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05" yWindow="60" windowWidth="9255" windowHeight="11550" activeTab="0"/>
  </bookViews>
  <sheets>
    <sheet name="RESUMEN CONTRATACION 2017" sheetId="1" r:id="rId1"/>
  </sheets>
  <definedNames/>
  <calcPr fullCalcOnLoad="1"/>
</workbook>
</file>

<file path=xl/sharedStrings.xml><?xml version="1.0" encoding="utf-8"?>
<sst xmlns="http://schemas.openxmlformats.org/spreadsheetml/2006/main" count="1810" uniqueCount="1088">
  <si>
    <t>Nombre completo contratista</t>
  </si>
  <si>
    <t>Cuantía inicial del contrato</t>
  </si>
  <si>
    <t>Cuantia total del contrato</t>
  </si>
  <si>
    <t>Tipo del contrato</t>
  </si>
  <si>
    <t>Numero del contrato</t>
  </si>
  <si>
    <t>Fecha de suscripción del contrato</t>
  </si>
  <si>
    <t>Fecha de inicio del contrato</t>
  </si>
  <si>
    <t>Fecha terminación del contrato</t>
  </si>
  <si>
    <t>cont_objeto</t>
  </si>
  <si>
    <t>CONTRATACION DIRECTA</t>
  </si>
  <si>
    <t>001</t>
  </si>
  <si>
    <t xml:space="preserve">PRESTACION DE SERVICIOS </t>
  </si>
  <si>
    <t xml:space="preserve">MARIA INES BETANCOURT SANCHEZ </t>
  </si>
  <si>
    <t>Prorrogas</t>
  </si>
  <si>
    <t>PRESTACION DE SERVICIOS PROFESIONALES Y DE APOYO A LA GESTIÓN</t>
  </si>
  <si>
    <t>CONTRATACIÓN DIRECTA</t>
  </si>
  <si>
    <t>gloria.lamo@inpec.gov.co</t>
  </si>
  <si>
    <t>ARRENDAMIENTO</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</si>
  <si>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</si>
  <si>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</si>
  <si>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</si>
  <si>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</si>
  <si>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</si>
  <si>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</si>
  <si>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</si>
  <si>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</si>
  <si>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</si>
  <si>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</si>
  <si>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</si>
  <si>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</si>
  <si>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</si>
  <si>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</si>
  <si>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</si>
  <si>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</si>
  <si>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</si>
  <si>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</si>
  <si>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</si>
  <si>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</si>
  <si>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</si>
  <si>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</si>
  <si>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</si>
  <si>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</si>
  <si>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</si>
  <si>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</si>
  <si>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</si>
  <si>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</si>
  <si>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CONTRATAR EN ARRENDAMIENTO LA BODEGA 4 UBICADA EN LA CALLE 12C No. 79A-25, PARQUE INDUSTRIAL ABACIA, BARRIO VILLA ALSACIA DE LA CIUDAD DE BOGOTA, PARA EL FUNCIONAMIENTO DEL ARCHIVO CENTRAL DEL INSTITUTO NACIONAL PENITENCIARIO Y CARCELARIO - INPEC.</t>
  </si>
  <si>
    <t>CONTRATAR EN ARRENDAMIENTO LA BODEGA UBICADA EN LA CALLE 12 No. 27-29/31 DEL BARRIO RIACUTE  DE LA CIUDAD DE BOGOTA D.C. PARA EL FUNCIONAMIENTO DEL GRUPO DE MANEJO DE BIENES MUEBLES E INMUEBLES DEL INPEC.</t>
  </si>
  <si>
    <t xml:space="preserve">FUNDACION CAMINOS DE LIBERTAD </t>
  </si>
  <si>
    <t>CONTRATR EN ARRENAMIENTO UN ESPACIO PARA EL FUNCIONAMIENTO DEL GRUPO DEL APOYO ESPIRITUAL DE LA DIRECCION GENERAL DEL INPEC, EN LA SEDE DE PROPIEDAD DE LA FUNDACION CAMINOS DE LIBERTAD UBICADA EN LA  CARRERA 6 No. 6A-93 DEL BARRIO SANTA BARBARA EN EL CENTRO DE LA CIUDAD DE BOGOTA</t>
  </si>
  <si>
    <t xml:space="preserve">ORGANIZACIÓN TERPEL S.A. </t>
  </si>
  <si>
    <t>SELECCIONAR UN PROVEEDOR POR ACUERDO MARCO DE PRECIOS CUYO OBJETO ES EL SUMINISTRO DE COMBUSTIBLE CON SISTEMA DE CONTEO EDS PARA LA PLANTLA ELECTRICA Y EL PARQUE AUTOMOTOR AL SERVICIOS DE LOS GRUPOS ESPECIALES Y LA DIRECCION GENERAL DEL INSTITUTO NACIONAL PENITENCIARIO Y CARCELARIO INPEC, UBICADOS EN LA CIUDAD DE BOGOTA</t>
  </si>
  <si>
    <t>JORGE HUMBERTO MUÑOZ CORREA</t>
  </si>
  <si>
    <t>DAR EN ARRENDAMIENTO UN ESPACIO FISICO EN LA ESCUELA DE FORMACION DEL INPEC, PARA LA PRESTACION DE SERVICIO DE RESTAURANTE DESTINADO A LA PREPARACION Y SUMIN ISTRO DE ALIMENTACION AL PERSONAL DE AUXILIARES BACHILLERES Y ESTUDIANTES QUE SE ENCUENTRAN CURSANDO SUS PROCESOS DE CAPACITACION EN ESTE CENTRO DE FORMACION .</t>
  </si>
  <si>
    <t>N/A</t>
  </si>
  <si>
    <t>PRESTAR LOS SERVICIOS AL INSTITUTO NACIONAL PENITENCIARIO Y CARCELARIO INPEC, COMO PERSONA QUE APOYE LAS LABORES PROPIAS BRINDANDO ASISTENCIA ADMINISTRATIVA TECNICA Y OPERATIVA ESPECIFICAMENTE EN LA DIRECCION GENERAL</t>
  </si>
  <si>
    <t>LUISA FERNANDA LOPEZ SOHO</t>
  </si>
  <si>
    <t xml:space="preserve">PRESTAR POR SUS PROPIOS MEDIOS CON PLENA AUTONOMIA TECNICA Y ADMINISTRATIVA SUS SERVICIOS PROFESIONALES BRINDANDO APOYO Y ACOMPAÑAMIENTO A LA DIRECCION GESTION CORPORATIVA EN LO REFERENTE AL SEGUIMIENTO, ANALISIS Y CONTROL DE LOS SERVICIOS PUBLICOS A NIVEL NACIONAL, ASI COMO EL SEGUIMIENTO A LA EJECUCION DE CONTRATOS A CARGO DE ESTA DIIRECCION. </t>
  </si>
  <si>
    <t>MARIA BERNARDA URREGO CORTES</t>
  </si>
  <si>
    <t xml:space="preserve">CAROLINA PARRA MARTINEZ </t>
  </si>
  <si>
    <t xml:space="preserve">PRESTAR POR SUS PROPIOS MEDIOS CON PLENA AUTONOMIA TECNICA Y ADMINISTRATIVA SUS SERVICIOS PROFESIONALES COMO ABOGADA ESPECIALIZADA, EN LA SUBDIRECCION DE TALENTO HUMANO - GRUPO DE ASUNTOS LABORALES, PARA LA ATENCION DE SITUACIONES ADMINISTRATIVAS Y REQUERIMIENTO DE LOS FUNCIONARIOS Y AUTORIDADES </t>
  </si>
  <si>
    <t>XENIA PATRICIA PIMIENTA PADILLA</t>
  </si>
  <si>
    <t>PRESTAR POR SUS PROPIOS MEDIOS SUS SERVICIOS PROFESIONALES CON AUTONOMÍA TÉCNICA Y ADMINISTRATIVA, EN EL APOYO Y ACOMPAÑAMIENTO A LA SUBDIRECCION DE GESTIÓN CONTRACTUAL EN LO REFERENTE A LOS PROCESOS DE CONTRATACION, ASUNTOS JURÍDICOS Y DEMÁS ACTIVIDADES QUE DE REQUIERAN PARA LA ATENCIÓN DE LAS SOLICITUDES QUE SEAN ADELANTADOS POR EL INPEC.</t>
  </si>
  <si>
    <t>EFRAIN OSWALDO ARAGON SANCHEZ</t>
  </si>
  <si>
    <t>PRESTAR POR SUS PROPIOS MEDIOS SUS SERVICIOS PROFESIONALES EN LOS ASUNTOS RELACIONADOS CON LOS DERECHOS HUMANOS EN EL INPEC Y PARA FORTALECER EL RESPETO Y VIGENCIA DE LOS DERECHOS HUMANOS DEL PERSONAL PRIVADO DE LA LIBERTAD</t>
  </si>
  <si>
    <t>EMMA CECILIA CAMARGO GARZON</t>
  </si>
  <si>
    <t>PRESTAR POR SUS PROPIOS MEDIOS CON PLENA AUTONOMIA TÉCNICA Y ADMINISTRATIVA SUS SERVICIOS PROFESIONALES BRINDANDO APOYO Y EL ACOMPAÑAMIENTO A LA SUBDIRECCION DE GESTIÓN CONTRACTUAL EN LO REFERENTE A LOS ASUNTOS JURÍDICOS Y DEMÁS ACTIVIDADES QUE SE REQUIEREN PARA LA ATENCIÓN DE LAS SOLICITUDES Y PROCESOS DE CONTRATACION QUE SEAN ADELANTADOS POR LA ENTIDAD</t>
  </si>
  <si>
    <t>INTERADMINISTRATIVO</t>
  </si>
  <si>
    <t>SERVICIOS POSTALES NACIONALES S.A.</t>
  </si>
  <si>
    <t>CONTRATAR LA PRESTACION DE SERVICIO DE CORREO POSTAL NACIONAL PARA EL INSTITUTO NACIONAL PENITENCIARIO Y CARCELARIO INPEC A NIVEL NACIONAL PARA LA VIGENCIA 2017</t>
  </si>
  <si>
    <t>HERMELINDA TIMOTE CUPITRA</t>
  </si>
  <si>
    <t>PRESTAR POR SUS PROPIOS MEDIOS CON PLENA AUTONOMÍA TÉCNICA Y ADMINISTRATIVA SUS SERVICIOS TÉCNICOS A LA SUBDIRECCIÓN DE GESTIÓN CONTRACTUAL CON LA ADMINISTRACIÓN DE LA PLATAFORMA DEL SISTEMA DE INFORMACIÓN DE GESTIÓN CONTRACTUAL Y ADMINISTRACIÓN DEL SIGEP, ADEMÁS DEL SEGUIMIENTOS A LOS TRAMITES CONTRACTUALES DE LA ENTIDAD</t>
  </si>
  <si>
    <t>OSCAR ALEXANDER MORANTES SANCHEZ</t>
  </si>
  <si>
    <t>JOHANNA CAROLINA PEREZ RUIZ</t>
  </si>
  <si>
    <t>PRESTAR POR SUS PROPIOS MEDIOS CON PLENA AUTONOMIA TECNICA Y ADMINISTRATIVA, SUS SERVICIOS PROFESIONALES BRINDANDO  APOYO Y ACOMPAÑAMIENTO A LA SUBDIRECCION DE GESTION CONTRACTUAL EN LO REFERENTE A LOS DIFERENTES TRAMITES CONTRACTUALES Y SEGUIMIENTO DE LOS PROCESOS DE CONTRATACION.</t>
  </si>
  <si>
    <t>PRESTAR CON SUSPROPIOS MEDIOS CON PLENA AUTONOMIA TECNICA Y ADMINISTRATIVA SUS SERVICIOS TECNICOS, BRINDANDO APOYO Y ACOMPAÑAMIENTO A LA SUBDIRECCION DE GESTION CONTRACTUAL EN LOS PROCESOS DE CONTARTACION PARA LA ADQUISICION DE BIENES Y SERVICIOS ESTABLECIDOS POR LA TIENDA VIRTUAL DEL ESTADO COLOMBIANO.</t>
  </si>
  <si>
    <t>EMILSEN RENDON PEÑA</t>
  </si>
  <si>
    <t>PRESTAR POR SUS PROPIOS MEDIOS CON PLENA AUTONOMIA TECNICA Y ADMINISTRATIVA, SUS SERVICIOS PROFESIONALES ESPECIALIZADOS BRINDANDO APOYO Y ACOMPAÑAMIENTO A LA SUBDIRECCION DE GESTION CONTRACTUAL EN LO REFERENTE A LOS DIFERENTES REQUERIMIENTOS Y PETICIONES ASI COMO LA EVALUACION DE OFERTAS Y PROYECCION DE ACTOS ADMINISTRATIVOS DE COMPETENCIA DE LA SUBDIRECCION GESTION CONTRACTUAL</t>
  </si>
  <si>
    <t>DIANA ROCIO HERRAN RUIZ</t>
  </si>
  <si>
    <t>PRESTAR POR SUS PROPIOS MEDIOS CON PLENA AUTONOMIA TECNICA Y ADMINISTRATIVA SUS SERVICOS COMO AUXILIAR ADMINISTRATIVO BRINDANDO APOYO A LA SUBDIRECCION DE GESTION CONTRACTUAL EN LAS ACTIVIDADES ADMINISTRATIVAS NECESARIAS PARA LA ELBORACION DE CONVENIOS DE INTEGRACION DE SERVICIOS LEY 65 DE 2013,</t>
  </si>
  <si>
    <t xml:space="preserve">MYRIAN ASTRID SIERRA CORREDOR </t>
  </si>
  <si>
    <t>PRESTAR POR SUS PROPIOS MEDIOS CON PLENA AUTONOMIA TECNICA Y ADMINISTRATIVA, SUS SERVICIOS PROFESIONALES, BRINDANDO APOYO Y ACOMPAÑAMIENTO A LA SUBDIRECCION DE GESTION CONTRACTUAL EN EL GRUPO DE CONTRATACION EN LOS TEMAS ATENIENTES A LA ETAPA CONTRACTUAL Y POSCONTRACTUAL</t>
  </si>
  <si>
    <t>PRESTAR POR SUS PROPIOS MEDIOS CON PLENA AUTONOMIA TECNICO Y ADMINISTRATIVA, SUS SERVICIOS PROFESIONALES BRINDANDO APOYO AL GRUPO  DE RELACIONES INTERNACIONALES EN EL MANEJO E INTERCAMBIO DE INFORMACIÓN ATINENTE A LA MISIÓN Y POLÍTICAS DEL INPEC, FOMENTANDO LOS PROGRAMAS, PLANES Y PROYECTOS RELACIONADOS CON LA COOPERACIÓN INTERNACIONAL</t>
  </si>
  <si>
    <t>MARIA CAMILA OSORIO BOLAÑOS</t>
  </si>
  <si>
    <t>ISABEL MONROY DE LOZANO</t>
  </si>
  <si>
    <t>IONA JESSICA SUAREZ GARCIA</t>
  </si>
  <si>
    <t>LEONARDO TELLEZ LAVERDE</t>
  </si>
  <si>
    <t>PRESTAR LOS SERVICIOS COMO AUXILIAR ADMINISTRATIVO CON PLENA AUTONOMÍA TÉCNICA Y ADMINISTRATIVA EN LA DIRECCIÓN  DE GESTIÓN CORPORATIVA EN LO RELACIONADO CON LA ADMINISTRACIÓN DEL PARQUE AUTOMOTOR, ACTUALIZACIÓN INVENTARIO PARQUE AUTOMOTOR EN EL  APLICATIVO PCT, PLAN ESTRATÉGICO DE SEGURIDAD VIAL DEL INPEC, PLAN DE MEJORAMIENTO DEL INPEC ANTE ENTES DE CONTROL, ACTUALIZACIÓN DE PROCEDIMIENTOS Y  REMATES Y/O DESINTEGRACIÓN DE LOS VEHÍCULOS INACTIVOS DEL INSTITUTO</t>
  </si>
  <si>
    <t>PRESTAR POR SUS PROPIOS MEDIOS CON PLENA AUTONOMÍA TÉCNICA Y ADMINISTRATIVA, SUS SERVICIOS TÉCNICOS ADMINISTRATIVOS AL INPEC BRINDANDO APOYO Y ACOMPAÑAMIENTO A LA DIRECCION DE GESTION CORPORATIVA EN LO REFERENTE AL SEGUIMIENTO Y ANALISIS DE LAS CUENTAS CONTABLES DE LOS ESTABLECIMIENTOS PENITENCIARIOS ASIGNADOS, REGISTRO DE OPERACIONES EN EL SISTEMA SIIF NACIÓN II, CARGA, REVISIÓN Y APROBACIÓN DE COMPROBANTES CONTABLES DE LOS ESTABLECIMIENTOS PENITENCIARIOS DE LA REGIONAL ASIGNADA, MANEJO DEL PROGRAMA GESTIÓN DOCUMENTAL (GESDOC) DEL GRUPO CONTABLE</t>
  </si>
  <si>
    <t>PRESTAR POR SUS PROPIOS MEDIOS CON PLENA AUTONOMÍA TÉCNICA Y ADMINISTRATIVA, SUS SERVICIOS PROFESIONALES BRINDANDO APOYO Y ACOMPAÑAMIENTO A LA DIRECCIÓN GESTIÓN CORPORATIVA GRUPO DE TESORERIA,  PARA LA ADMINISTRACION DE LOS RECURSOS DE LA POBLACION PRIVADA DE LA LIBERTAD</t>
  </si>
  <si>
    <t xml:space="preserve">A-1-0-2-14 REMUNERACIÓN SERVICIOS TECNICOS </t>
  </si>
  <si>
    <t>MARTHA PATRICIA SANCHEZ ROJAS</t>
  </si>
  <si>
    <t xml:space="preserve">ANGELA EDITH SANCHEZ  MONDRAGON </t>
  </si>
  <si>
    <t>CARMEN ROSA GUERRERO VALERO</t>
  </si>
  <si>
    <t>LUIS FRANCISCO GAITAN PUENTES</t>
  </si>
  <si>
    <t>LUIS ALBEIRO BRIÑEZ RODRIGUEZ</t>
  </si>
  <si>
    <t>JAVIER RAMIREZ CARVAJAL</t>
  </si>
  <si>
    <t>IRMA CONSTANZA RAMIREZ BONILLA</t>
  </si>
  <si>
    <t>OLGA CONSTANZA CAMPOS</t>
  </si>
  <si>
    <t>LILIANA ANDREA TORRES AREVALO</t>
  </si>
  <si>
    <t>BISNEY ESTRADA PIZA</t>
  </si>
  <si>
    <t>MARIA ARELY AGUIRRE RODRIGUEZ</t>
  </si>
  <si>
    <t>CLAUDIA MARCELA RAMIREZ MORENO</t>
  </si>
  <si>
    <t>DIANA LUZ ROCHA LOZANO</t>
  </si>
  <si>
    <t>LUIS ALBERTO SEGURA FRANCO</t>
  </si>
  <si>
    <t>AMANDA BULLA SERRANO</t>
  </si>
  <si>
    <t>LINA MARIA IDROBO CASTRO</t>
  </si>
  <si>
    <t>FABIAN LEONARDO GALLO BERMUDEZ</t>
  </si>
  <si>
    <t>SANTIAGO ANDRES SPINEL BETANCOURT</t>
  </si>
  <si>
    <t>RUTH ADRIANA GOMEZ DUQUE</t>
  </si>
  <si>
    <t>JUAN PABLO AGUDELO MANCERA</t>
  </si>
  <si>
    <t>BLANCA VICTORIA ALARCON GAMBOA</t>
  </si>
  <si>
    <t>NIDIA GARCIA PARDO</t>
  </si>
  <si>
    <t>SANDRA MARIA REYES DIAZ</t>
  </si>
  <si>
    <t>YESSICA PAOLA PINTO MENESES</t>
  </si>
  <si>
    <t>ANGELICA BIBIANA GONZALEZ ROMERO</t>
  </si>
  <si>
    <t>RICARDO GUZMAN ENCISO</t>
  </si>
  <si>
    <t>VIVIAN LIZETH RENTERIA ACEVEDO</t>
  </si>
  <si>
    <t>RAQUEL VIVIANA CARDOZO RODRIGUEZ</t>
  </si>
  <si>
    <t>HERNAN AVILA PUENTES</t>
  </si>
  <si>
    <t>JUAN MANUEL GONZALEZ CALVO</t>
  </si>
  <si>
    <t>SARA INES ABRIL CARVAJAL</t>
  </si>
  <si>
    <t>JAVIER IGNACIO GOMEZ TORRES</t>
  </si>
  <si>
    <t>FERNANDO SALAZAR RIVEROS</t>
  </si>
  <si>
    <t>LEIDY ANDREA GONZALEZ LOPEZ</t>
  </si>
  <si>
    <t>ANA SOFIA VELASQUEZ NOVOA</t>
  </si>
  <si>
    <t>YURY BIBIANA GARCIA LOZANO</t>
  </si>
  <si>
    <t>NELLY SAAVEDRA ARDILA</t>
  </si>
  <si>
    <t>KATHERINE MILLAN MARIÑO</t>
  </si>
  <si>
    <t>DANIEL ALBERTO RODRIGUEZ RODRIGUEZ</t>
  </si>
  <si>
    <t>ALEJANDRA MARIA SARMIENTO BLANCO</t>
  </si>
  <si>
    <t>ADA LUZ VELASQUEZ CAMARGO</t>
  </si>
  <si>
    <t>ANDERSON EMILIO SAVEEDRA GUTIERREZ</t>
  </si>
  <si>
    <t>DIANA MARCELA CARVAJAL MARTINEZ</t>
  </si>
  <si>
    <t>JULIETH PAOLA CANTILLO FLOREZ</t>
  </si>
  <si>
    <t>002</t>
  </si>
  <si>
    <t xml:space="preserve">CONTRATAR EN ARRENDAMIENTO UN INMUEBLE UBICADO, EN LA CALLE 7 NO. 7 — 30 Y 7 — 48 Y CARRERA 8 No.  7 — 03 Y 7 — 19 DEL MUNICIPIO DE ZIPAQUIRA
PARA EL FUNCIONAMIENTO DEL ESTABLECIMIENTO DE RECLUSIÓN DEL MUNICIPIO DE ZIPAQUIRA DEL INSTITUTO NACIONAL PENITENCIARIO Y CARCELARIO —INPEC.
</t>
  </si>
  <si>
    <t>GLORIA ISABEL LAMO JIMENEZ</t>
  </si>
  <si>
    <t>PRESTAR POR SUS PROPIOS MEDIOS CON PLENA AUTONOMÍA TÉCNICA Y ADMINISTRATIVA, SUS SERVICIOS PROFESIONALES EN DERECHO CON ESPECIALIZACION Y MAESTRIA PARA ASESORAR A LA DIRECCIÓN GENERAL DEL INPEC EN TRÁMITES LEGISLATIVOS  CON LA FINALIDAD DE PROPORCIONAR POLÍTICAS PENITENCIARIAS, PROYECCIÓN, EJECUCIÓN Y VERIFICACIÓN  DE ACTOS ADMINISTRATIVOS  DE CONFORMIDAD CON LAS FUNCIONES DEL DIRECTOR GENERAL DEL INPEC.</t>
  </si>
  <si>
    <t>JULIO ERNESTO CALDERON ENCISO- GLORIA CECILIA GARCIA CALDERON - ANDREA DEL PILAR CALDERON GARCIA</t>
  </si>
  <si>
    <t xml:space="preserve">COMPRAVENTA </t>
  </si>
  <si>
    <t>SELECCIÓN ABREVIADA AMP</t>
  </si>
  <si>
    <t>A-2-0-4-4-1 COMBUSTIBLES Y LUBRICANTES</t>
  </si>
  <si>
    <t>yeimmy.rojas@terpel.com</t>
  </si>
  <si>
    <t>SUMINISTRO DE TIQUETES AEREOS PARA EL TRASLADO DE INTERNOS Y EL DESPLAZAMIENTO DE FUNCIONARIOS Y CONTRATISTAS DEL INSTITUTO NACIONAL PENITENCIARIO Y CARCELARIO - INPEC.</t>
  </si>
  <si>
    <t xml:space="preserve">UNIVERSIDAD PEDAGOGICA NACIONAL </t>
  </si>
  <si>
    <t>AUNAR ESFUERZOS PARA FACILITAR EL DESARROLLO DE LA PRÁCTICA ACADÉMICA Y/O PASANTÍA UNIVERSITARIA E INVESTIGACIÓN POR PARTE DE LOS ESTUDIANTES  Y DOCENTES DE LA UNIVERSIDAD PEDAGÓGICA NACIONAL, CON EL FIN DE  FORTALECER Y APOYAR LA MPLEMENTACION DE LOS  PROGRAMAS DE EDUCACIÓN, CULTURA, DEPORTE Y RECREACION EN ARTICULACIÓN CON LOS PROCESOS DE ATENCIÓN SOCIAL Y  TRATAMIENTO PENITENCIARIO ORIENTADOS A LAS PERSONAS PRIVADAS DE LA LIBERTAD SINDICADAS Y CONDENADAS QUE SE ENCUENTRAN EN LOS ESTABLECIMIENTOS DE RECLUSION DEL ORDEN NACIONAL A CARGO DEL INPEC.</t>
  </si>
  <si>
    <t>PRESTAR LOS SERVICIOS DE APOYO A LA GESTIÓN PARA EL MANEJO,ORGANIZACIÓN Y ARCHIVO DE DOCUMENTOS Y OTRAS ACTIVIDADES PROPIAS DE LA DIRECCIÓN DE GESTION CORPORATIVA - GRUPO DE TESORERIA DEL INPEC</t>
  </si>
  <si>
    <t>MYRIAM OLIVEROS NUÑEZ</t>
  </si>
  <si>
    <r>
      <t>PRESTAR  POR SUS PROPIOS MEDIOS CON PLENA AUTONOMÍA TECNICA Y ADMINISTRATIVA, SUS SERVICIOS PROFESIONALES BRINDANDO APOYO Y ACOMPAÑAMIENTO A  LA DIRECCION DE GESTION CORPORATIVA</t>
    </r>
    <r>
      <rPr>
        <sz val="8"/>
        <color indexed="8"/>
        <rFont val="Arial"/>
        <family val="2"/>
      </rPr>
      <t xml:space="preserve"> EN LO REFERENTE A LOS ASUNTOS A  DESARROLLAR EN LOS PROCESOS ECONÓMICOS, ADMINISTRATIVOS, CONTABLES Y FINANCIEROS VIGENCIA 2017 ASI MISMO PROYECTARA  RESPUESTAS A LOS REQUERIMIENTOS SOLICITADOS AL INPEC POR LAS DIFERENTES ENTIDADES GUBERNAMENTALES, PÚBLICAS, PRIVADAS Y ENTES DE CONTROL</t>
    </r>
  </si>
  <si>
    <t>ANA EDILMA ZAMBRANO MAYORGA</t>
  </si>
  <si>
    <t>031</t>
  </si>
  <si>
    <t>PRESTAR SERVICIOS PROFESIONALES A LA OFICINA SISTEMAS DE INFORMACION DEL INPEC PARA EL APOYO EN LA IMPLEMENTACION DE LAS POLITICAS DE SEGURIDAD EN EL DOMINIO INPEC.NET EN DOS SEDES DE BOGOTA, ADMINISTRACION CONSOLA DE SEGURIDAD INFORMATICA PC SECURE, SOPORTE A USUSARIOS EN LA DIRECCION GENERAL, EN EL GRUPO DE ADMINISTRACION DE TECNOLOGIAS DE LA INFORMACION DE LA OFICINA DE SISTEMAS DE INFORMACION.</t>
  </si>
  <si>
    <t>YULIETH ANDREA LEMUS DIAZ</t>
  </si>
  <si>
    <t>032</t>
  </si>
  <si>
    <t>PRESTAR LOS SERVICIOS COMO PROFESIONAL EN LA DIRECCION DE GESTION CORPORATIVA, PARA EL ANALISIS DE LA INFORMACION CONTABLE, REGISTRO DE OPERACIONES EN SIF NACION, CARGA, REVISION Y APROBACION DE COMPROBANTES  CONTABLES DE LOS ESTABLECIMIENTOS PENITENCIARIOS DE LA REGIONAL ASIGNADA.</t>
  </si>
  <si>
    <t>HECTOR JAMES VILLAMIL SANDOVAL</t>
  </si>
  <si>
    <t>033</t>
  </si>
  <si>
    <t>PRESTAR LO SERVICIOS COMO PROFESIONALES DE LA INGENIERIA DE SISTEMAS CON EXPERIENCIA EN ANALISIS DE DISEÑO Y DESARROLLO DE APLICACIONES UTILIZANDO LA HERRAMIENTA ORACLE ADF Y SU DESPLEGUE EN EL SERVIDOR DE APLICACIONES ORACLE, WEBLOGIC, BRINDANDO ADEMAS SOPORTE Y MANTENIMIENTO.</t>
  </si>
  <si>
    <t>034</t>
  </si>
  <si>
    <t>PRESTAR LOS SERVICIOS COMO PROFESIONAL EN LA DIRECCION DE GESTION CORPORATIVA, PARA EL ANALISIS DE LA INFORMACION CONTABLE PARA EL DESARROLLO DEL PROYECTO DE LA MODERNIZACION DE LA REGULACION CONTABLE PUBLICA POR LA CONVERGENCIA HACIA LAS NORMAS INTERNACIONALES DE CONTABILIDAD DEL SECTOR PUBLICO (NICSP)</t>
  </si>
  <si>
    <t>035</t>
  </si>
  <si>
    <t>036</t>
  </si>
  <si>
    <t>PRESTAR POR SUS PROPIOS MEDIOS CON PLENA AUTONOMIA TECNICA Y ADMINISTRATIVA, SUS SERVICIOS PROFESIONALES ESPECIALIZADO BRINDANDO APOYO Y ACOMPAÑAMIENTO A LA SUBDIRECCION DE GESTION CONTRACTUAL EN LO REFERENTE A LA SUSTANCIACION DE LOS PROCESOS DE CONGTRATACION QUE SEA ADELANTADOS POR LA ENTIDAD.</t>
  </si>
  <si>
    <t>037</t>
  </si>
  <si>
    <t>PRESTAR LOS ERVICOS DE APOYO A LA GESTION EN EL EPMSCAS -ERE POPAYAN, ESPECIFICAMENTE EN EL AREA JURIDICA PARA TRAMITAR Y PROYECTAR RESPUESTA A LOS DERECHOS DE PETICIION, ACCIONES DE TUTELA Y DIFERENTES REQUERIIENTOS DE LAS AUTORIDADES Y LA POBLACION RECLUSA.</t>
  </si>
  <si>
    <t>038</t>
  </si>
  <si>
    <t>PRESTAR POR SUS PROPIOS MEDIOS CON PLENA AUTONOMIA TECNICA Y ADMINISTRATIVA, SUS SERVICIOS PROFESIONALES COMO PSICOLOGA PARA BRINDAR APOYO Y ACOMPAÑAMIENTO A LA SUBDIRECCION DE TALENTO HUMANO, ESPECIFICAMENTE EN EL GRUPO DE SEGURIDAD SOCIAL EN LO REFERENTE AL TEMA PENSIONAL.</t>
  </si>
  <si>
    <t>039</t>
  </si>
  <si>
    <t>PRESTAR POR SUS PROPIOS MEDIOS CON PLENA AUTONOMIA TECNICA Y ADMINISTRATIVA SUS SERVICIOS PROFESIONALES COMO TRABAJADOR SOCIAL ESPECIALISTA PARA DISEÑAR Y EJECUTAR EL PLAN DE BIENESTAR LABORAL, ESPECIFICAMENTA APOYANDO EL SISTEMA GENERAL DE ESTIMULOS EN SUS COMPONENTES DE CALIDAD DE  VIDA LABORALM EN REFERENCIA A LOS PROGRAMAS DE CLIMA LABORAL Y CULTURA ORGANIZACIONAL.</t>
  </si>
  <si>
    <t>040</t>
  </si>
  <si>
    <t>PRESTAR LOS SERVICIOS DE APOYO A LA GESTION EN EL ESTABLECIMIENTO PENITENCIARIO DE MEDIANA SEGURIDAD Y CARCELARIO DE ZIPAQUIRA PARA EL FORTALECIMIENTO DEL AREA DE ATENCION Y TRATAMIENTO.</t>
  </si>
  <si>
    <t>041</t>
  </si>
  <si>
    <t>PRESTAR POR SUS PROPIOS MEDIOS CON PLENA AUTONOMIA TECNICA Y ADMINISTRATIVA SUS SERVICIOS PROFESIONALES COMO INGENIERO DE SISTEMAS PARA ASESORAR EL AREA DE SISTEMAS DE INFORMACION DEL COMPLEJO CARCELARIO Y PENITENCIARIO DE IBAGUE - COIBA.</t>
  </si>
  <si>
    <t>042</t>
  </si>
  <si>
    <t>PRESTAR POR SUS PROPIOS MEDIOS CON PLENA AUTONOMIA TECNICA Y ADMINISTRATIVA SUS SERVICIOS PROFESIONALES COMO ABOGADO ESPECIALIZADO BRINDANDO ASESORIA JURIDICA A LA DIRECCION GENERAL DEL INSTITUTO</t>
  </si>
  <si>
    <t>043</t>
  </si>
  <si>
    <t>PRESTAR POR SUS PROPIOS MEDIOS CON PLENA AUTONOMIA TECNICA Y ADMINISTRATIVA, SUS SERVICIOS COMO ABOGADA PARA COORDINAR INSTITUCIONALMENTE ANTE EL MINISTERIO DEL TRABAJO LOS PROCESOS DE LIQUIDACION DE RIESGO SINDICAL.</t>
  </si>
  <si>
    <t>044</t>
  </si>
  <si>
    <t xml:space="preserve">PRESTAR POR SUS PROPIOS MEDIOS CON PLENA AUTONOMIA TECNICA Y ADMINISTRATIVA SUS SERVICIOS PROFESIONALES A LA SUBDIRECCION DE DESARROLLO DE ACTIVIDADES PRODUCTIVAS PARA EL APOYO A LA GESTION COMERCIAL DE MERCADEO Y PUBLICIDAD DE LOS PRODUCTOS ELABORADOS POR LOS PRIVADOS DE LA LIBERTAD EN LOS ERON A NIVEL NACIONAL. </t>
  </si>
  <si>
    <t>045</t>
  </si>
  <si>
    <t>PRESTAR POR SUS PROPIOS MEDIOS CON PLENA AUTONOMIA TECNICA Y ADMINISTRATIVA SUS SERVICIOS PROFESIONALES COMO ABOGADO ESPECIALIZADO , PARA ADELANTAR LLOS PROCESOS SINDICALES ANTE LAS AUTORIDADES LABORALES EN MATERIA DE LIQUIDACION DE REGISTRO SINDICAL DE LAS AGREMIACIONES QUE NO CUMPLEN CON LOS REQUISITOS LEGALES PARA SU FUNCIONAMIENTO.</t>
  </si>
  <si>
    <t>PRESTACION DE SERVICIOS PROFESIONALES AL INPEC PARA LA LEGALIZACION Y TRAMITES DE LOS BIENES INMUEBLES QUE OCUPA EL INPEC CON LOS ESTABLECIMIENTOS RE CLUSION Y LAS SEDES ADMINISTRATIVAS ASI COMO GESTIONAR TODO LO RELACIONADO CON MULTAS Y SANCIONES QUE IMPONGAN AL INPEC ORGANISMOS NACIONALE, DEPARTAMENTALES O MUNICIPALES</t>
  </si>
  <si>
    <t>046</t>
  </si>
  <si>
    <t>NYDYA ALEJANDRA MENDOZA MUÑOZ</t>
  </si>
  <si>
    <t>047</t>
  </si>
  <si>
    <t>PRESTAR POR SUS PROPIOS MEDIOS  CON PLENA AUTONOMIA TECNICA Y ADMINISTRATIVA, SUS SERVICIOS PROFESIONALES EN RELACIONES INTERNACIONALES, PARA BRINDAR APOYO Y ACOMPAÑAMIENTOS AL GRUPO DE DERECHOS HUMANOS EN LO REFERENTE A LA ARTICULACION CON ENTIDADES GUBERNAMENTALES Y NO GUBERNAMENTALES RELACIONADOS CON EL TEMA INTERNACIONAL Y DEMAS ACTIVIDADES QUE SE REQUIERAN PARA FORTALECER ESTE ASPECTO.</t>
  </si>
  <si>
    <t>048</t>
  </si>
  <si>
    <t>PRESTAR POR SUS PROPIOS MEDIOS CON PLENA AUTONOMIA TECNICA Y ADMINISTRATIVA SUS SERVICIOS PROFESIONALES BRINDANDO APOYO Y ACOMPAÑAMIENTO A LA SUBDIRECCION DE TALENTO HUMANO ESPECIFICAMENTE EN EL GRUPO DE SEGURIDAD SOCIAL EN LO REFERENTE A DAR RESPUESTA A DERECHOS DE PETICION Y REQUERIMIENTOS RELACIONADOS CON EL TEMA PENSIONAL.</t>
  </si>
  <si>
    <t>049</t>
  </si>
  <si>
    <t>PRESTAR LOS SERVICIOS COMO INGENIERO DE SISTEMAS CON ESPECIALIZACION Y CONOCIMIENTOS EN LA ADMINISTRACION AVANZADAS DE BASE DE DATOS ORACLE Y HERRAMIENTAS DE ORACLE CLUSTER, EN EL GRUPO DE ADMINISTRACION DE LA INFORMACION DE LA OFICINA DE SISTEMAS DE INFORMACION.</t>
  </si>
  <si>
    <t>050</t>
  </si>
  <si>
    <t>PRESTAR LOS SERVICIOS COMO PROFESIONAL DE LA INGENIERIA DE SISTEMAS CON EXPERIENCIA EN ANALISIS, DISEÑO Y DESARROLLO DE APLICACIONES UTILIZANDO LAS HERRAMIENTAS ORACLE DEVELOPER (FORMS Y REPORT) Y ADF SIJUR (TUTELAS Y DERECHO DE PETICION) CONTRATOS Y GESDOC.</t>
  </si>
  <si>
    <t>051</t>
  </si>
  <si>
    <t>PRESTAR LOS SERVICIOS PROFESIONALES COMO ABOGADA, CON EL FIN DE LLEVAR A CABO LA DEFENSA TECNICA DEL INSTITUTO NACIONAL PENITENCIARIO Y CARCELARIO INPEC, ANTE  LOS DESPACHOS JUDICIALES Y ENTES DE CONTROL MEDIANTE EL ESTADO JURIDICO DE LAS SOLICITUDES DE CONCILIACION PREJUDICIAL Y JUDICIAL,</t>
  </si>
  <si>
    <t>052</t>
  </si>
  <si>
    <t>PRESTAR LOS SERVICIOS PROFESIONALES COMO ABOGADO, CON EL FIN DE LLEVAR A CABO LA DEFENSA TECNICA DEL INSTITUTO NACIONAL PENITENCIARIO Y CARCELARIO - INPEC ANTE LOS DESPACHOS JUDICIALES Y ENTES DE CONTROL MEDIANTE EL ESTUDIO JURIDICO DE LAS SOLICITUDES DE CONCILIACION PREJUDICIAL Y JUDICIAL.</t>
  </si>
  <si>
    <t>UNIVERSIDAD MILITAR NUEVA GRANADA</t>
  </si>
  <si>
    <t>053</t>
  </si>
  <si>
    <t>CONTRATAR EL SERVICIO DE CAPACITACION PARA LOS MIEMBROS DEL CUERPO DE CUSTODIA Y VIGILANCIA PENITENCIARIA Y CARCELARIA NACIONAL DEL INPEC, CONVOCADOS A LOS CURSOS DE ASCENSO A OFICIAL LOGISTICO OFICIAL DE TRATAMIENTO Y MAYORES DE PRISIONES A TRAVES DE LOS DIPLOMADOS</t>
  </si>
  <si>
    <t>054</t>
  </si>
  <si>
    <t>PRESTAR LOS SERVICIOS PROFESIONALES AL INSTITUTO NACIONAL PENITENCIARIO Y CARCELARIO - INPEC, COMO PROFESIONAL EN DERECHO  EN EL GRUPO DE ASUNTOS PENITENCIARIOS, PARA SUSTANCIAR Y TRAMITAR LAS DIFERENTES PETICIONES Y REQUERIMIENTOS PROPIOS DEL GRUPO.</t>
  </si>
  <si>
    <t>PRESTACION DE SERVICIOS PROFESIONALES PARA APOYAR A LA GESTION JURIDICA REQUERIDA EN LA DIRECCION  DE ATENCION Y TRATAMIENTO DEL INSTITUTO NACIONAL PENITENCIARIO Y CARCELARIO - INPEC Y DEMAS ACTIVIDADES RELACIONADAS.</t>
  </si>
  <si>
    <t>055</t>
  </si>
  <si>
    <t>056</t>
  </si>
  <si>
    <t>PRESTACION DE SERVICIOS PROFESIONALES DE TERAPEUTA OCUPACIONAL ESPECIALISTA EN SALUD OCUPACIONAL, ARA APOYAR AL INPEC EN LOS PROGRAMAS DE PROMOCION Y PREVENCION DE LA SALUD Y SEGURIDAD EN EL TRABAJO, ASI COMO INTERVENCION Y SEGUIMIENTO A FUNCIONARIOS DEL INSTITUTO NACIONAL PENITENCIARIO Y CARCELARIO - INPEC.</t>
  </si>
  <si>
    <t>057</t>
  </si>
  <si>
    <t>PRESTAR LOS SERVICIOS PROFESIONALES AL INSTITUTO NACIONAL PENITENCIARIO Y CARCELARIO - INPEC, COMO PROFESIONAL EN DERECHO CON EXPERIENCIA, PROYECTANDO RESPUESTA A LA SOLICITUD DE CONCEPTOS JURIDICOS, RESOLVER LOS RECURSOS DE SEGUNDA INSTANCIA EN LOS PROCESOS DISCIPLINARIOS EN LA OFICINA ASESORA JURIDICA - GRUPO RECURSOS Y CONCEPTOS.</t>
  </si>
  <si>
    <t>PRESTAR POR SUS PROPIOS MEDIOS CON PLENA AUTONOMIA TECNICA Y ADMINISTRATIVA SUS SERVICIOS COMO PERSONA QUE APOYE EN LA OFICINA DE SISTEMAS DE INFORMACION LA GESTION DOCUMENTAL DEL GRUPO DE PROYECCIOBN E IMPLEMENTACION TECNOLOGICA Y ACTIVIDADES RELACIONADAS CON LAS LABORES ADMINISTRATIVAS DE LA JEFATURA</t>
  </si>
  <si>
    <t>PRESTAR POR SUS PROPIOS MEDIOS CON PLENA AUTONOMIA TECNICA Y ADMINISTRATIVA SUS SERVICIOS PROFESIONALES COMO ABOGADO, EN EL AREA JURIDICA DE LA RECLUSION DE MUJERES DE BOGOTA, BRINDANDO APOYO EN LOS DIFERENTES TRAMITES QUE SE ADELANTAN ANTE LAS AUTORIDADES JUDICIALES EN ATENCION A LAS SOLICITUDES PRESENTADAS POR LA INTERNAS.</t>
  </si>
  <si>
    <t>PRESTAR POR SUS PROPIOS MEDIOS CON PLENA AUTONOMIA TECNICA Y ADMINISTRATIVA SUS SERVICOS PROFESIONALES, BRINDANDO ACOMPAÑAMIENTO A LA SUBDIRECCION DE DESARROLLO DE ACTIVIDADES PRODUCTIVAS EN LO REFERENTE A LOIS PROCESOS DE COMUNICACIÓN DE LA DEPENDENCIA Y PLAN INSTITUCIONAL DE GESTION AMBIENTAL PIGA QUE ADELANTE LA ENTIDAD,</t>
  </si>
  <si>
    <t>061</t>
  </si>
  <si>
    <t>060</t>
  </si>
  <si>
    <t>PRESTAR POR SUS PROPIOS MEDIOS CON PLENA AUTONOMIA TECNICA Y ADMINISTRATIVA SUS SERVICIOS TECNICOS COMO ENFERMERA AUXILIAR, PARA ORGANIZAR, TRAMITAR, EJECUTAR Y CONTROLAR PLANES, PROGRAMAS Y PROYECTOS PARA LA GESTION INSTITUCIONAL DEL INPEC, APLICANDO LOS COCNOCIMIENTOS PROPIOS DE SU PERFIL EN MATERIA DE SALUD PARA LA POBLACION RECLUSA Y DEMOSTRANDO RESULTADOS OPORTUNOS.</t>
  </si>
  <si>
    <t>062</t>
  </si>
  <si>
    <t>PRESTAR SERVICIOS PROFESIONALES EN LA SUBDIRECCION DE TALENTO HUMANO - GRUPO SALUD OCUPACIONAL PARA EL DESARROLLO E IMPLEMENTACION DE LA POLITICA AMBIENTAL ASIGNADAS AL GRUPO Y LAS ESTABLECIDOS DENTRO DEL MARCO DEL SISTEMA DE GESTION, SEGURIDAD Y SALUD EN EL TRABAJO.</t>
  </si>
  <si>
    <t>063</t>
  </si>
  <si>
    <t>PRESTAR APOYO AL CONCEJO DE EVALUACION Y TRATAMIENTO CET, ACTUANDO COMO ABOGADA SUSTANCIADORA DE LAS CARTILLAS BIOGRAFICAS PARA DETERMINAR EL FACTOR OBJETIVO DE LOS INTERNOS CONDENADOS PARA LA RESPECTIVA CLASIFICACION EN LA FASE DE TRATAMIENTO PENITENCIARIO Y EL TRAMITE DE BENEFICIOS JUDICIALES Y ADMINISTRATIVOS ANTES LOS JUECES DE EJECUCION DE PENAS Y MEDIDAS DE SEGURIDAD.</t>
  </si>
  <si>
    <t>064</t>
  </si>
  <si>
    <t>PRESTAR LOS SERVICIOS PROFESIONALES COMO ABOGADO CON EL FIN DE LLEVAR A CABO LA DEFENSA TECNICA DEL INSTITUTO NACIONAL PENITENCIARIO Y CARCELARIO INPEC, ANTE LOS DESPACHOS JUDICIALES ENTES DE CONTROL, MEDIANTE EL ESTUDIO JURIDICO DE LAS SOLICITUDES DE CONCILIACION PREJUDICIAL Y JUDICIAL.</t>
  </si>
  <si>
    <t>065</t>
  </si>
  <si>
    <t xml:space="preserve">PRESTAR LOS SERVICIOS PROFESIONALES COMO ABOGADA CON LA FINALIDAD DE REPRESENTAR DESDE LA OFICINA ASESORA JURIDICA LOS INTERESES DEL INSTITUTO NACIONAL PENITENCIARIO Y CARCELARIO - INPEC, ASISTIENDO A LOS ESTRADOS JUDICIALES EN LOS PROCESOS EN LA QUE LA ENTIDAD SEA PARTE Y ANTE LAS PROCURADURIAS DELEGADAS PARA ASUNTOS ADMINISTRATIVOS DE BOGOTA, MEDIANTE LA PRESENTACION DE DEMANDAS EN NOMBRE DEL INSTITUTO Y LA CONTESTACION DE LAS DEMANDAS EN SU CONTRA. </t>
  </si>
  <si>
    <t>066</t>
  </si>
  <si>
    <t>PRESTAR POR SUS PROPIOS MEDIOS CON PLENA AUTONOMIA TECNCA Y ADMINISTRATIVA SUS SERVICIOS PROFESIONALES COMO ABOGADA, PARA LA DESCONGESTION DISCIPLINARIACON LA EVALUACION E IMPULSO PROCESAL  DE LOS EXPEDIENTES DISCIPLINARIOS QUE SE TRAMITEN EN EL GRUPO DE CONTROL DISCIPLINARIO DE LA REGIONAL CENTRAL INPEC.</t>
  </si>
  <si>
    <t>067</t>
  </si>
  <si>
    <t>PRESTAR LOS SERVICIOS PROFESIONALES AL INSTITUTO NACIONAL PENITENCIARIA Y CARCELARIA - INPEC COMO PROFESIONAL EN DERECHO CON EXPERIENCIA, PROYECTANDO RESPUESTAS A LA SOLICITUD DE CONCEPTOS JURIDICOS, PROYECTAR LOS RECURSOS DE SEGUNDA INSTANCIA EN LOS PROCESOS DISCIPLINARIOS EN LA OFICINA ASESORA JURIDICA - GRUPO RECURSOS Y CONCEPTOS.</t>
  </si>
  <si>
    <t>068</t>
  </si>
  <si>
    <t>PRESTAR LOS SERVICIOS ASISTENCIALES AL INSTITUTO NACIONAL PENITENCIARIO Y CARCELARI O - INPEC, EN APOYO A LA GESTION ADMINISTRATIVA EN LOS TRAMITES DOCUMENTALES Y DE ATENCION AL USUARIO ENLA SUBDIRECCION DE DESARROLLO DE ACTIVIDADES PRODUCTIVAS.</t>
  </si>
  <si>
    <t>069</t>
  </si>
  <si>
    <t>PRESTAR SERVICIOS PROFESIONALES PARA APOYAR LOS PROCESOS COMUNICATIVOS AUDIVISUALES CON FUNDAMENTACION CONCEPTUAL PARA LA GENERACION DE ESTRATEGIAS Y DESARROLLO DE LOS PALNOS DEL INSTITUTO NACIONAL PENITENCIARIO Y CARCELARIO INPEC</t>
  </si>
  <si>
    <t>070</t>
  </si>
  <si>
    <t>PRESTAR APOYO TECNICO PARA PLANEAR, ORGANIZAR, EJECUTAR Y CONTROLAR LA ADMINISTRACION Y ACTIVIDADES DE OS RECURSOS PRESUPUESTALES Y FINANCIEROS DEL INSTITUTO NACIONAL PENITENCIARIO INPEC DE ACUERDO A LO DISPUESTO EN LA NORMATIVIDAD VIGENTE.</t>
  </si>
  <si>
    <t>CONFECCIONES PAEZ S.A.</t>
  </si>
  <si>
    <t>071</t>
  </si>
  <si>
    <t>CONTRATAR DOTACION PARA EL RETIRO DE LOS AUXILIARES BACHILLERES DELL INPEC</t>
  </si>
  <si>
    <t>073</t>
  </si>
  <si>
    <t>072</t>
  </si>
  <si>
    <t>PRESTAR POR SUS PROPIOS MEDIOS CON PLENA AUTONOMIA TECNICA Y ADMINISTRATIVA, SUS SERVICIOS PROFESIONALES EN EL AREA DE ATENCION Y TRATAMIENTO DEL COMPLEJO CARCELARIO Y PENITENCIARIO DE IBAGUE - COIBA.</t>
  </si>
  <si>
    <t>074</t>
  </si>
  <si>
    <t>PRESTAR LOS SERVICIOS PROFESIONALES CON AUTONOMIA TECNICA Y ADMINISTRATIVA PARA APOYAR LA EJECUCION DE LOS TEMAS DE SEGUIMIENTO AL DIRECCIONAMIENTO ESTRATEGICO Y PLANES DE ACCION, BAJO LA RESPONSABILIDAD DE LA OFICINA ASESORA DE PLANEACION EN LA MARCO DE LA GESTION ESTRATEGICA Y FORTALECIMIENTO INSTITUCIONAL</t>
  </si>
  <si>
    <t>075</t>
  </si>
  <si>
    <t>PRESTAR LOS SERVICIOS DE APOYO  A LA GESTION EN LA OFICINA JURIDICA DE LA DIRECCION GENERAL DEL INPEC, ESPECIFICAMENTE EN EL GRUPO DE TUTELAS PARA TRAMITAR, PROYECTAR RESPUESTAS A LAS ACCIONES DE TUTELAS Y DIFERENTES REQURIMIENTOS DE LAS AUTORIDADES Y LA POBLACION RECLUSA PARA FIRMA DEL COORDINADOR</t>
  </si>
  <si>
    <t>ANDES SERVICIO DE CERTIFICACION DIGITAL S.A.</t>
  </si>
  <si>
    <t>MINIMA CUANTIA No. 02</t>
  </si>
  <si>
    <t>COMPRAVENTAY/O SUMINISTRO</t>
  </si>
  <si>
    <t>076</t>
  </si>
  <si>
    <t>CONTRATAR EL SUMINISTRO DE FIRMA DIGITAL EN TOKEN PARA LOS USUARIOS DEL APLICATIVO SIIF NACION II DEL INSTITUTO NACIONAL PENITENCIARIO Y CARCELARIO INPEC DEL ORDEN NACIONAL,</t>
  </si>
  <si>
    <t>077</t>
  </si>
  <si>
    <t>PRESTAR LOS SERVICIOS CON PLENA AUTONOMIA TECNICA Y ADMINISTRATIVA COMO TECNICO ADMINISTARTIVO AL INSTITUTO NACIONAL PENITENCIARIO Y CARCELARIO - INPEC EN EL COMPLEJO METRO POLITANO DE BOGOTA COMEB PARA APOYAR LA GESTION DE LA OFICINA JURIDICA</t>
  </si>
  <si>
    <t>078</t>
  </si>
  <si>
    <t>PRESTAR APOYO TECNICO A LA OFICINA ASESORA DE PLANEACION PARA REALIZAR TODAS AQUELLAS OPERACIONES ESTADISTICAS O FASES DE LAS MISMAS QUE SEAN ENCOMENDADAS EN LOS PROGRAMAS ESTADISTICOS ANUALES Y FORMULAR, ANALIZAR E INTERPRETAR CUADROS ESTADISTICOS PARA SU DIAGNOSTICO Y/O ESTUDIO PARA DOCUMENTAR LOS PROCESOS ESTADISTICOS A SU CARGO ASI COMO EL ANALISIS EFECTUADO.</t>
  </si>
  <si>
    <t>079</t>
  </si>
  <si>
    <t>PRESTAR POR SUS PROPIOS MEDIOS CON PLENA AUTONOMIA TECNICA Y ADMINISTRATIVA SUS SERVICIOS PROFESIONALES COMO ABOGADA, PARA LA DESCONGESTION DISCIPLINARIA CON LA EVALUACION E IMPULSO PROCESAL DE LOS EXPEDIENTES DISCIPLINARIOS QUE SE TRAMITAN EN EL GRUPO DE CONTROL DISCIPLINARIO DE LA REGIONAL CENTRAL INPEC.</t>
  </si>
  <si>
    <t>080</t>
  </si>
  <si>
    <t>PRESTAR SERVICIOS PROFESIONALES PARA APOYAR LA OFICINA ASESORA DE PLANEACION EN LA FORMULACION, MEDICION Y SEGUIMIENTO A LOS PLANES DERIVADOS DE DIRECCIONAMIENTO ESTRATEGICO, PLAN OPERATIVO ANUAL Y DEMAS PLANES QUE POR REQUERIMIENTO DE LEY Y ENMARCADOS EN EL MODELO INTEGRADO DE PLANEACION Y GESTION DEBE CUMPLIRAL INSTITUTO EN LOS PROYECTOSDE INVERSION.</t>
  </si>
  <si>
    <t>081</t>
  </si>
  <si>
    <t>PRESTAR POR SUS PROPIOS MEDIOS CON PLENA AUTONOMIA TECNICA Y ADMINISTRATIVA, SUS SERVICIOS PROFESIONALES COMO ADMINISTRADORA DE EMPRESAS BRINDANDO APOYO Y ACOMPAÑAMIENTO AL AREA DE ATENCION Y TRATAMIENTO DEL ESTABLECIMIENTO CARCELARIO BOGOTA DEL INPEC.</t>
  </si>
  <si>
    <t>DIANA DULCELINA PUERTO HUERTAS</t>
  </si>
  <si>
    <t>082</t>
  </si>
  <si>
    <t>PRESTAR LOS SERVICIOS CON PLENA AUTONOMIA TECNICA Y ADMINISTRATIVA COMO PROFESIONAL EN DERECHO AL INSTITUTO NACIONAL PENITENCIARIO Y CARCELARIO INPEC, EN EL COMPLEJO METROPOLITANO DE BOGOTA COMEB PARA APOYAR LA GESTION DEL AREA JURIDICA</t>
  </si>
  <si>
    <t>083</t>
  </si>
  <si>
    <t>PRESTAR POR SUS PROPIOS MEDIOS CON PLENA AUTONOMIA TECNICA Y ADMINISTRATIVA SUS SERVICIOS COMO PROFESIONAL UNIVERSITARIO PARA APOYO EN LA DESCONGESTION DISCIPLINARIA, EVACUACION E IMPULSO PROCESAL DE LOS EXPEDIENTES DISCIPLINARIOS QUE SE ENCUENTRAN EN LA OFICINA DE CONTROL INTERNO DISCIPLINARIO DEL ASEDE REGIONAL NORTE DEL INPEC.</t>
  </si>
  <si>
    <t>084</t>
  </si>
  <si>
    <t>PRESTAR POR SUS PROPIOS MEDIOS CON PLENA AUTONOMIA TECNICA Y ADMINISTRATIVA SUS SERVICIOS COMO PROFESIONAL UNIVERSITARIO PARA APOYO EN LA DESCONGESTION DISCIPLINARIA, EVACUACION E IMPULSO PROCESAL DE LOS EXPEDIENTES DISCIPLINARIOS QUE SE ENCUENTRAN EN LA OFICINA DE CONTROL INTERNO DISCIPLINARIO DE LA SEDE REGIONAL NORTE INPEC.</t>
  </si>
  <si>
    <t>085</t>
  </si>
  <si>
    <t>PRESTAR POR SUS PROPIOS MEDIOS CON PLENA AUTONOMIA TECNICA Y ADMINISTRATIVA SUS SERVICIOS COMO APOYO A LA GESTION  EN EL AREA ADMINISTRATIVA DEL EPMSC DE PUERTO BOYACA</t>
  </si>
  <si>
    <t>A-2-0-4-10-2 ARRENDAMIENTOS DE BIENES INMUEBLES</t>
  </si>
  <si>
    <t>andres.fernandez@caminosdelibertad.org</t>
  </si>
  <si>
    <t>A-1-0-2-14 REMUNERACION SERVICOS TECNICOS</t>
  </si>
  <si>
    <t>isamon27@hotmail.com</t>
  </si>
  <si>
    <t>anedzama@yahoo.com</t>
  </si>
  <si>
    <t>gilmapizaestrada@hotmail.com</t>
  </si>
  <si>
    <t>LA PREVISORA S.A.</t>
  </si>
  <si>
    <t>SEGUROS</t>
  </si>
  <si>
    <t>SELECCIONAR UN PROVEEDOR POR ACUERDO MARCO DE PRECIOSPARA LA COMPRA DEL SEGURO OBLIGATORIO DE ACCIDENTES DE TRANSITO -SOAT A NIVEL NACIONAL POR COLOMBIA COMPRA EFICIENTE PARA LOS AUTOMOTORES DEL INSTITUTO NACIONAL PENITENCIARIO Y CARCELARIO - INPEC.</t>
  </si>
  <si>
    <t>A-2-0-4-9-11 SEGUROS GENERALES</t>
  </si>
  <si>
    <t>previsoracolombiacompra@gmail.com</t>
  </si>
  <si>
    <t>AGENCIAS DE VIAJES Y TURISMO GOLDTOUR S.A.</t>
  </si>
  <si>
    <t>A-2-0-4-11-2 VIATICOS Y GASTOS DE VIAJE AL INTERIOR</t>
  </si>
  <si>
    <t>dirpilar@goldtoursas.com</t>
  </si>
  <si>
    <t>olgachaparra@hotmail.com</t>
  </si>
  <si>
    <t>A-2-0-4-4-23 OTROS MATERIALS Y SUMINISTROS</t>
  </si>
  <si>
    <t>ventas@andesscd.com.co</t>
  </si>
  <si>
    <t>A-2-0-4-4-2 DOTACION</t>
  </si>
  <si>
    <t>diego.cortes@confepaez.com</t>
  </si>
  <si>
    <t>humbertomunoz@hotmail.com</t>
  </si>
  <si>
    <t>ERMA S.A.S.</t>
  </si>
  <si>
    <t>CONTRATAR EN ARRENDAMIENTO UN INMUEBLE UBICADO EN LA CALLE 34 No. 29-38 EN LA CIUDAD DE BOGOTA D.C. PARA EL FUNCIONAMIENTO DE UNAS DEPEENDENCIAS DEL INSTITUTO NACIONAL PENITENCIARIO Y CARCELARIO - INPEC</t>
  </si>
  <si>
    <t>PYZ SERVICIOS LTDA</t>
  </si>
  <si>
    <t>mariaibetancourt@hotmail.com</t>
  </si>
  <si>
    <t>luisaf09@gmail.com</t>
  </si>
  <si>
    <t>mabernardaurrego@gmail.com</t>
  </si>
  <si>
    <t>Karo31077@gmail.com</t>
  </si>
  <si>
    <t>johannaperez15@hotmail.com</t>
  </si>
  <si>
    <t>xepapipa@hotmail.com</t>
  </si>
  <si>
    <t>oso5329@gmail.com</t>
  </si>
  <si>
    <t>cecilia.camargo1106@gmail.com</t>
  </si>
  <si>
    <t>A-2-0-4-6-2 CORREO</t>
  </si>
  <si>
    <t>patricia.palacios@4-72.com.co</t>
  </si>
  <si>
    <t>herme601@hotmail.com</t>
  </si>
  <si>
    <t>oscaralexander1990@hotmail.com.com</t>
  </si>
  <si>
    <t>emilsenabogado@hotmail.com</t>
  </si>
  <si>
    <t>camigueherran@gmail.com</t>
  </si>
  <si>
    <t>astridsierraco@yahoo.com</t>
  </si>
  <si>
    <t>mariac_osorio8@hotmail.com</t>
  </si>
  <si>
    <t>30/012017</t>
  </si>
  <si>
    <t>rector@pedagogica.edu.co</t>
  </si>
  <si>
    <t>leonardomillos13@gamil.com</t>
  </si>
  <si>
    <t>jessiquina_14@hotmail.com</t>
  </si>
  <si>
    <t>myriamoliverosn@hotmail.com</t>
  </si>
  <si>
    <t>Modalidad contratación</t>
  </si>
  <si>
    <t>Adiciones</t>
  </si>
  <si>
    <t>Rubro</t>
  </si>
  <si>
    <t>Correo</t>
  </si>
  <si>
    <t>inver,erma@gmail.com</t>
  </si>
  <si>
    <t>cristinafandino@hotmail.com</t>
  </si>
  <si>
    <t>info@pyzservicios.com</t>
  </si>
  <si>
    <t>gloriacgarcia@hotmail.com</t>
  </si>
  <si>
    <t>yandrez1025@gmail.com</t>
  </si>
  <si>
    <t>jrcneteork@gmail.com</t>
  </si>
  <si>
    <t>james.villamil@gmail.com</t>
  </si>
  <si>
    <t>patty.sa.ro07@gmail.com</t>
  </si>
  <si>
    <t>marcelagualt@hotmail.com</t>
  </si>
  <si>
    <t>lfgaitanp@hotmail.com</t>
  </si>
  <si>
    <t>0802/2017</t>
  </si>
  <si>
    <t>andreagonzalezlopez@yahoo.es</t>
  </si>
  <si>
    <t>siabrilc@hotmail.com</t>
  </si>
  <si>
    <t>vivic.011@hotmail.com</t>
  </si>
  <si>
    <t>riguzmanen@hotmail.com</t>
  </si>
  <si>
    <t>bibianagonzalez@gmail.com</t>
  </si>
  <si>
    <t>lilito8@yahoo.com</t>
  </si>
  <si>
    <t>paolitapinto.consultores@gmail.com</t>
  </si>
  <si>
    <t>adrianagodu@msn.com</t>
  </si>
  <si>
    <t>jayuvi27@hotmail.com</t>
  </si>
  <si>
    <t>nigapa62@gmail.com</t>
  </si>
  <si>
    <t>galeonfb@hotmail.com</t>
  </si>
  <si>
    <t>alejandra_9104@yahoo.es</t>
  </si>
  <si>
    <t>katherinemillan@yahoo.es</t>
  </si>
  <si>
    <t>danielredrodriguez@gmail.com</t>
  </si>
  <si>
    <t>dianadpuertoh@gmail.com</t>
  </si>
  <si>
    <t>JUAN CARLOS CHAPARRO TUNJANO</t>
  </si>
  <si>
    <t>086</t>
  </si>
  <si>
    <t>087</t>
  </si>
  <si>
    <t>PRESTAR POR SUS PROPIOS MEDIOS CON PLENA AUTONOMIA TECNICA Y ADMINISTRATIVA SUS SERVICIO PROFESIONALES BRINDANDO APOYO Y ACOMPAÑAMIENTO AL COMPLEJO CARCELARIO Y PENITENCIARIO METROPOLITANO DE BOGOTA "COMEB# EN EL AREA JURIDICA EN LAS ACTIVIDADES QUE SE REQUIEREN PARA LA ATENCION DE LAS SOLICITUDES Y PROCESOS DE ACCION DE TUTELA QUE SEAN ADELANTADOS POR LA ENTIDAD.</t>
  </si>
  <si>
    <t>juancchapt@hotmail.com</t>
  </si>
  <si>
    <t>CRISTINA DIAZ RAMIREZ</t>
  </si>
  <si>
    <t>089</t>
  </si>
  <si>
    <t>088</t>
  </si>
  <si>
    <t>PRESTAR LOS SERVICIOS PROFESIONALES COMO PSICOLOGA PASRA PLANEAR, PARTICIPAR, EJECUTAR, REGISTRAR Y REPORTAR LAS ACCIONES TENDIENTES A OFRECER ATENCION INTEGRAL Y TRATAMIENTO PENITENCIARIO A LA POBLACION PRIVADA DE LA LIBERTAD EN EL AREA DE ATENCION Y TRATAMIENTO DEL EPMSC GIRARDOT.</t>
  </si>
  <si>
    <t>crisramirez103@gmail.com</t>
  </si>
  <si>
    <t>JUAN SEBASTIAN VELASQUEZ AREVALO</t>
  </si>
  <si>
    <t>091</t>
  </si>
  <si>
    <t>PRESTAR SERVICIOS PROFESIONALES EN DERECHO EN LA OFICINA DE CONTROL INTERNO COADYUVANDO EN EL CUMPLIMIENTO DE CADA UNO DE LOS ROLES ASIGNADOS A ESTA DEPENDENCIA EN ESPECIAL EJERCIENDO LA EVALUACION INDEPENDIENTE A LOS PROCESOS DISCIPLINARIO Y DE GESTION LEGAL ACORDE CON LOS PROCEDIMIENTOS VIGENTES.</t>
  </si>
  <si>
    <t>juansebasvel@hotmail.com</t>
  </si>
  <si>
    <t>24/02/206</t>
  </si>
  <si>
    <t>nellysar@gmail.com</t>
  </si>
  <si>
    <t>sofia.velasquez.n@hotmail.com</t>
  </si>
  <si>
    <t>sancrisrey@hotmail.com</t>
  </si>
  <si>
    <t>alejamendoza05@hotmail.com</t>
  </si>
  <si>
    <t>INGRID MARCELA SANABRIA MOLINA</t>
  </si>
  <si>
    <t>PRESTAR POR SUS PROPIOS MEDIOS CON PLENA AUTONOMIA TECNICA Y ADMINISTRATIVA, SUS SERVICIOS PROFESIONALES COMO ABOGADA, PARA EL IMPULSO PROCESAL DE LOS EXPEDIENTES DISCIPLINARIOS EN LA OFICINA DE CONTROL INTERNO DISCIPLINARIO</t>
  </si>
  <si>
    <t>insa8409@yahoo.com</t>
  </si>
  <si>
    <t>alarconbyv1803@hotmail.es</t>
  </si>
  <si>
    <t>dianluis2601@hotmail.com</t>
  </si>
  <si>
    <t>TERMINACION ANTICIPADA  05/04/2017</t>
  </si>
  <si>
    <t>ANDREA FERNANDA CELEMIN RUIZ</t>
  </si>
  <si>
    <t>111</t>
  </si>
  <si>
    <t>PRESTAR POR SUS PROPIOS MEDIOS CON PLENA AUTONOMIA TECNICA Y ADMINISTRATIVA, SUS SERVICIOS PROFESIONALES BRINDANDO APOYO Y ACOMPAÑAMIENTO A LA SUBDIRECCION DE GESTION CONTRACTUAL EN LO REFERENTE A LA SUSTANCIACION DE LOS PROCESOS DE CONTRATACION QUE SEAN ADELANTADOS POR LA ENTIDAD.</t>
  </si>
  <si>
    <t>andrea_ruiz150@hotmail.com</t>
  </si>
  <si>
    <t>adavelasquez2609@gmail.com</t>
  </si>
  <si>
    <t>juliethpaola1986@gmail.com</t>
  </si>
  <si>
    <t>luisalbeiro1978@hotmail.com</t>
  </si>
  <si>
    <t>REINEL ALFONSO LANCHEROS BUITRAGO</t>
  </si>
  <si>
    <t>097</t>
  </si>
  <si>
    <t>PRESTAR POR SUS PROPIOS MEDIOS CON PLENA AUTONOMIA TECNICA Y ADMINISTRATIVA SUS SERVICIOS TECNICOS EN SEGURIDAD INDUSTRIAL PARA EL ESTABLECIMIENTO PENITENCIARIO DE ALTA Y MEDIANA SEGURIDAD Y CARCELARIOA CON ALTA SEGURIDAD DE COMBITA</t>
  </si>
  <si>
    <t>pochohse@gmail.com</t>
  </si>
  <si>
    <t xml:space="preserve">LILIA FANNY GUEVARA PARRADO </t>
  </si>
  <si>
    <t>COMPRAVENTA</t>
  </si>
  <si>
    <t>113</t>
  </si>
  <si>
    <t>A-2-0-4-4-15 PAPELERIA UTILES DE ESCRITORIO Y OFICINA</t>
  </si>
  <si>
    <t>fannyguevara@gmail.com</t>
  </si>
  <si>
    <t>ALIANZA ESTRATEGICA OUTSOURCING &amp; SUMINISTROS S.A.</t>
  </si>
  <si>
    <t>114</t>
  </si>
  <si>
    <t>CONTRATAR EL SUMINISTRO DE ELEMENTOS DE IMPRESIÓN COMO CINTAS TINTAS Y TONER PARA LAS DEPENDENCIAS DE LA ADMINISTRACION CENTRAL DEL INSTITUTO NACIONAL PENITENCIARIO Y CARCELARIO -INPEC. IMPRESORAS LEXMARK</t>
  </si>
  <si>
    <t>CONTRATAR EL SUMINISTRO DE ELEMENTOS DE IMPRESIÓN COMO CINTAS TINTAS Y TONER PARA LAS DEPENDENCIAS DE LA ADMINISTRACION CENTRAL DEL INSTITUTO NACIONAL PENITENCIARIO Y CARCELARIO -INPEC. IMPRESORAS HP</t>
  </si>
  <si>
    <t>alianzaestrategicasas@hotmail.com</t>
  </si>
  <si>
    <t>UNION TEMPORAL OFI.COM.CO - VENEPLAST</t>
  </si>
  <si>
    <t>115</t>
  </si>
  <si>
    <t>CONTRATAR EL SUMINISTRO DE ELEMENTOS DE IMPRESIÓN COMO CINTAS TINTAS Y TONER PARA LAS DEPENDENCIAS DE LA ADMINISTRACION CENTRAL DEL INSTITUTO NACIONAL PENITENCIARIO Y CARCELARIO -INPEC.  TONER RICOH</t>
  </si>
  <si>
    <t>gobierno@ofi.com.co</t>
  </si>
  <si>
    <t>SOLUCIONES DE IMPRESIÓN CORPORATIVA S.A.S</t>
  </si>
  <si>
    <t>117</t>
  </si>
  <si>
    <t>CONTRATAR EL SUMINISTRO DE ELEMENTOS DE IMPRESIÓN COMO CINTAS TINTAS Y TONER PARA LAS DEPENDENCIAS DE LA ADMINISTRACION CENTRAL DEL INSTITUTO NACIONAL PENITENCIARIO Y CARCELARIO -INPEC.  Hp.</t>
  </si>
  <si>
    <t>a.pineros@imcorpsa.com</t>
  </si>
  <si>
    <t>claudiamarcela.ramirez@hotmail.com</t>
  </si>
  <si>
    <t>dmc198_87@hotmail.com</t>
  </si>
  <si>
    <t>amanda.serrano.bulla@gmail.com</t>
  </si>
  <si>
    <t>santiago.spinel@gmail.com</t>
  </si>
  <si>
    <t>vivianlire@hotmail.com</t>
  </si>
  <si>
    <t>angelaesanchezm@hotmail.com</t>
  </si>
  <si>
    <t>CONTROLES EMPRESARIALES</t>
  </si>
  <si>
    <t>098</t>
  </si>
  <si>
    <t>SELECCIONAR UN PROVEEDOR POR ACUERDO MARCO DE PRECIOS PARA LA ADQUISICION DE LICENCIAS DE SOFTWARE MICROSOFT PARA LAS DIFERENTES OFICINAS DE LA DIRECCION DEL INSTITUTO NACIONAL PENITENCIARIO Y CARCELARIO INPEC.</t>
  </si>
  <si>
    <t>A-2-0-4-1-8 SOFTWARE</t>
  </si>
  <si>
    <t>amarquez@coem.co</t>
  </si>
  <si>
    <t>UNION TEMPORAL A4-2015</t>
  </si>
  <si>
    <t>100</t>
  </si>
  <si>
    <t>CONTRATAR LA ADQUISICION DE DOTACION DE PRENDAS BLANCAS Y OTROS ELEMENTOS BASICOS PARA LOS AUXILIARES BACHILLERES QUE PRESTAN EL SERVICIO MILITAR OBLIGATORIO EN EL INSTITUTO NACIONAL PENITENCIARIO Y CARCELARIO - INPEC</t>
  </si>
  <si>
    <t>juridica@derca.com.co</t>
  </si>
  <si>
    <t>JEM SUPPLIES S.A.S.</t>
  </si>
  <si>
    <t>101</t>
  </si>
  <si>
    <t>licitaciones@jemsupplies.com</t>
  </si>
  <si>
    <t>102</t>
  </si>
  <si>
    <t>103</t>
  </si>
  <si>
    <t>PROTELA S.A.</t>
  </si>
  <si>
    <t>104</t>
  </si>
  <si>
    <t>claudia.navarro@protela.com</t>
  </si>
  <si>
    <t>105</t>
  </si>
  <si>
    <t>106</t>
  </si>
  <si>
    <t>INVERSIONES SARA DE COLOMBIA S.A.S</t>
  </si>
  <si>
    <t>107</t>
  </si>
  <si>
    <t>jcprieto@saradecolombia.com</t>
  </si>
  <si>
    <t>CONSORCIO ISA</t>
  </si>
  <si>
    <t>108</t>
  </si>
  <si>
    <t>consorcioisa@gmail.com</t>
  </si>
  <si>
    <t>110</t>
  </si>
  <si>
    <t>SELECCIONAR UN PROVEEDOR DE UN  ACUERDO MARCO DE PRECIOS PARA LA COMPRA DE SEGUROS DE VEHICULOS A NIVEL NACIONAL POR COLOMBIA COMPRA EFICIENTE PARA LOS AUTOMOTORES DEL INPEC</t>
  </si>
  <si>
    <t>previsoracolombiaacompra@gmail.com</t>
  </si>
  <si>
    <t>UNIVERSIDAD FRANCISCO DE PAULA SANTANDER</t>
  </si>
  <si>
    <t>CONTARTACION DIRECTA</t>
  </si>
  <si>
    <t>090</t>
  </si>
  <si>
    <t>ESTABLECER UNA RELACION DE MUTUO BENEFICIO Y TRATO PREFERENCIAL ENTRE LA UNIVERSIDAD FRANCISCO DE PAULA SANTANDER - UFPS Y EL INPEC, A TRAVES DEL CUAL SE GENEREN ESPACIOS QUE PROMUEVAN UN MEJORAMIENTO EN LOS NIVELES DE FORMACION Y ESTIMULEN EL INGRESO A LA EDUCACION SUPERIOR A LAS PERSONAS PRIVADAS DE LA LIBERTAD QUE SE ENCUENTRAN INTERNAS EN EL COMPLEJO CARCELARIO Y PENITENCIARIO DE CUCUTA</t>
  </si>
  <si>
    <t>rectoria@ufps.edu.co</t>
  </si>
  <si>
    <t>periodistasegura@gmail.com</t>
  </si>
  <si>
    <t>marelyaguirre09@gmail.com</t>
  </si>
  <si>
    <t>irmaramirez18@hotmail.com</t>
  </si>
  <si>
    <t>javier.gomezt@gmail.com</t>
  </si>
  <si>
    <t>fernandosalazarjal@yahoo.es</t>
  </si>
  <si>
    <t>carmenguerrero@yahoo.com</t>
  </si>
  <si>
    <t>anderson1984_1@hotmail.com</t>
  </si>
  <si>
    <t>MAGDA PATRICIA VASQUEZ CALDERON</t>
  </si>
  <si>
    <t>095</t>
  </si>
  <si>
    <t>PRESTAR POR SUS PROPIOS MEDIOS CON PLENA AUTONOMIA TECNICA Y ADMINISTRATIVA, SUS SERVICIOS DE APOYO A LA GESTION EN EL AREA JURIDICA DEL EPMSC GIRARDOT, PARA CONTRIBUIR EN LA RECEPCION RADICACION Y TRAMITE DE LOS DERECHOS DE PETICION, ELABORACION DE OFICIOS Y ATENCION A DIFERENTES REQUERIMIENTOS DE LAS AUTORIDADES Y LA POBLACION RECLUSA</t>
  </si>
  <si>
    <t>magdinis-78@hotmail.com</t>
  </si>
  <si>
    <t>DANIELA ANDREA ARIAS MENDEZ</t>
  </si>
  <si>
    <t>nani.arias18@hotmail.com</t>
  </si>
  <si>
    <t>jpablo1001@hotmail.com</t>
  </si>
  <si>
    <t>hercrikev@gmail.com</t>
  </si>
  <si>
    <t>jmgc1311@hotmail.com</t>
  </si>
  <si>
    <t>UNION TEMPORAL VIAES INPEC 03 DE 2017</t>
  </si>
  <si>
    <t>SELECCIÓN ABREVIADA DE MENOR CUANTIA No. 03</t>
  </si>
  <si>
    <t>120</t>
  </si>
  <si>
    <t>CONTRATAR EL SERVICIO DE TRANSPORTE TERRESTRE AUTOMOTOR PARA EL DESPLAZAMIENTO DE LOS ALUMNOS Y AUXILIARES BACHILLERES A NIVEL NACIONAL DEL INSTITUTO NACIONAL PENITENCIARIO Y CARCELARIO - INPEC.</t>
  </si>
  <si>
    <t>A-2-0-4-41-13-4 ESCUELA PENITENCIARIA</t>
  </si>
  <si>
    <t>gerencia@viacoltur.com</t>
  </si>
  <si>
    <t>ACCESO DIRECTO ASOCIADOS LIMITADA</t>
  </si>
  <si>
    <t>MINIMA CUANTIA No. 03</t>
  </si>
  <si>
    <t>PRESTACION DE SERVICIOS</t>
  </si>
  <si>
    <t>118</t>
  </si>
  <si>
    <t>CONTRATAR LA PRESTACION DE SERVICIO DE PUBLICACION DE EDICTOS EN UN DIARIO DE AMPLIA CIRCULACION A NIVEL NACIONAL CADA VEZ QUE SEA NECESARIO Y REQUERIDO POR EL INPEC</t>
  </si>
  <si>
    <t>A-2-0-4-7-5 SUSCRIPCIONES</t>
  </si>
  <si>
    <t>gerenciacyp@accesodirecto.com.co</t>
  </si>
  <si>
    <t>UNION TEMPORAL VIAES INPEC 02 DE 2017</t>
  </si>
  <si>
    <t>SELECCIÓN ABREVIADA DE MENOR CUANTIA No. 02</t>
  </si>
  <si>
    <t>119</t>
  </si>
  <si>
    <t>CONTRATAR EL SERVICIO DE TRANSPORTE TERRESTRE PARA EL TRASLADO DE INTERNOS A NIVEL NACIONAL CON SU RESECTIVA VIGILANCIA POR PARTE DEL CUERPO DE CUSTODIA  Y VIGILANCIA DEL INPEC</t>
  </si>
  <si>
    <t>A-2-0-4-15 TRANSPORTE DE INTERNOS</t>
  </si>
  <si>
    <t>CORPORACION UNIVERSITARIA MINUTO DE DIOS - UNIMINUTO</t>
  </si>
  <si>
    <t xml:space="preserve">PRESTACION DE SERVICOS </t>
  </si>
  <si>
    <t>109</t>
  </si>
  <si>
    <t>CONTRATAR EL SERVICIO EDUCATIVO PARA LOS INTERNOS BENEFICIARIOS DEL APOYO ECONOMICO DEL 30% QUE EL INPEC OTORGAA LAS PERSONAS PRIVADAS DE LA LIBERTAD, BENEFICIARIAS DEL CONVENIO DE COOPERACION 162-2016, SUSCRITO ENTRE EL INPEC Y LA CORPORACION UNIVERSITARIA MINUTO DE DIOS - UNIMINUTO</t>
  </si>
  <si>
    <t xml:space="preserve">A-3-5-3-6 ATENCION REHABILITACION AL RECLUSO </t>
  </si>
  <si>
    <t>kulloa@uniminuto.edo.co</t>
  </si>
  <si>
    <t xml:space="preserve">LA PREVISORA S.A. </t>
  </si>
  <si>
    <t>094</t>
  </si>
  <si>
    <t>SELECCIÓN ABREVIADA DE MENOR CUANTIA No. 01</t>
  </si>
  <si>
    <t xml:space="preserve">SELECCIONAR LA (s) COMPAÑÍA(S) DE SEGUROS LEGALMENTE AUTORIZADAS PAR FUNCIONAR EN EL PAIS POR LA SUPERINTENDENCIA FINANCIERA DE COLOMBIA CON LA(S) QUE SE CONTRATE LA POLIZA DE VIDA GRUPO BAJO LA CUAL SE AMPAREN A LOS AUXILIARES BACHILLERES DEL CUERPO DE CUSTODIA Y VIGILANCIA PENITENCIARIA Y CARCELARIA  NACIONAL QUE SE ENCUENTREN AL SERVICIO DEL INPEC EN CASO DE MUERTE O ACCIDENTE QUE INCAPACITE AL AUXILIAR Y DE RESERVISTAS QUE SE ENCUENTREN PENDIENTES POR SANIDAD </t>
  </si>
  <si>
    <t>A-2-0-4-9-13 OTROS SEGUROS</t>
  </si>
  <si>
    <t>licitacionestatal@previsora.gov.co</t>
  </si>
  <si>
    <t>MARIO ALEJANDRO CUARTAS LOZANO</t>
  </si>
  <si>
    <t>092</t>
  </si>
  <si>
    <t>PRESTAR POR SUS PROPIOS MEDIOS CON PLENA AUTONOMIA TECNICA Y ADMINISTRATIVA, SUS SERVICIOS PROFESIONALES COMO ABOGADO, PARA ATENDER Y BRINDAR  RESPUESTAS A LAS ACCIONES CONSTITUCIONALES DE TUTELAS DE INCUMPLIMIENTO E INCIDENTES DE DESACATO</t>
  </si>
  <si>
    <t>EDWIN GREGORIO DIAZ DIAZ; JONATHAN CARCESING OSPINA GALLEGO; JOSE ANTONIO CLAVIJO SUAREZ; CHRISTIAN DANIEL CAICEDO</t>
  </si>
  <si>
    <t xml:space="preserve">REGULAR LAS OBLIGACIONES DE LOS COMISIONADOS EN RELACION DE LA COMISION DE ESTUDIOS AL EXTERIOR OTORGADA MEDIANTE RESOLUCION No. 000580 DEL 03 DE MARZO DE 2017 QUE HACE PARTE INTEGRAL DEL PRESENTE CONVENIO DE COMISION DE ESTUDIOS, DONDE LOS COMISIONADOS QUIENES ACTUALMENTE SON FUNCIONARIOS DEL INPEC Y TIENEN LA DENOMINCAION DEL EMPLEO DE DRAGONIANTES CON CODIGOS No. 4114 Y GRADO 11  SE COMPROMETEN A CULMINAR SU FORMACION ACADEMICA EN LICENCIATURA EN TRATAMIENTO PENITENCIARIO OFRECIDA POR LA UNIVERSIDAD LOMAS DE ZAMORA, LA CUAL SE DESARROLLARA EN LA ESCUELA PENITENCIARIA DE LA NACION DR JUAN JOSE O CONNOR EN LA CIUDAD DE BUENOS AIRES DE LA REPUBLICA DE ARGENTINA </t>
  </si>
  <si>
    <t xml:space="preserve">UNIVERSIDAD COOPERATIVA DE COLOMBIA </t>
  </si>
  <si>
    <t>CONVENIO DE ASOCIACION</t>
  </si>
  <si>
    <t>093</t>
  </si>
  <si>
    <t>ANUAR ESFUERZOS PARA FACILITAR EL DESARROLLO DE LA PRACTICA O PASANTIA UNIVERSITARIA O PASANTIA UNIVERSITARIA DIRIGIDA Y DE INVESTIGACION CIENTIFICA Y SOCIAL EN EL CONTEXTO DE LOS PROGRAMAS DE ATENCION SOCIAL Y TRATAMIENTO PENITENCIARIO CON LAS DIFERENTES FACULTADES APROBADAS.</t>
  </si>
  <si>
    <t>JONATHAN TRONCOSO GONZALEZ</t>
  </si>
  <si>
    <t>096</t>
  </si>
  <si>
    <t xml:space="preserve">PRESTAR SERVICIOS PROFESIONALES PARA DESARROLLAR ACTIVIDADES DE DISEÑO PRODUCCION ESTADISTICA, ANALISIS, DIFUSUION ESTADISTICA DE DATOS DEL SISTEMA PENITENCIARIO Y CARCELARIO EN LA OFICINA ASESORA DE PLANEACION , GRUPO ESTADISTICA </t>
  </si>
  <si>
    <t>ERIKA NATALIA RAMIREZ BONILLA</t>
  </si>
  <si>
    <t>099</t>
  </si>
  <si>
    <t>PRESTAR LOS SERVICIOS DE APOYO A  LA GESTION EN EL COMPLEJO CARCELARIO Y PENITENCIARIO DE IBAGUE ESPECIFICAMENTE EN EL AREA JURIDICA PARA APOYAR LA RECEPCION, RADICACION Y TRAMITE DE LOS DERECHOS DE PETICION, ELABORACION DE OFICIOS Y ATENCION A DIFERENTES REQUERIMIENTOS DE LAS AUTORIDADES Y LA POBLACION RECLUSA</t>
  </si>
  <si>
    <t>EDWIN ORLANDO TUNJO CASTILLO</t>
  </si>
  <si>
    <t>112</t>
  </si>
  <si>
    <t>PRESTAR SERVICIOS PROFESIONALES EN LA OFICINA DE CONTROL INTERNO, EJERCIENDO LA EVALUACION INDEPENDIENTE Y SEGUIMIENTO AL PROCESO FINANCIERO, PRESUPUESTAL Y DE TALENTO HUMANO MEDIANTE AUDITORIAS INTERNAS DE TIPO CONTABLE, FINANCIERO Y PRESUPUESTAL FOMENTO A LA CULTURA DEL CONTROL EVALUZCION A LA GESTION DEL RIESGO Y AL SISTEMA DE GESTION  DE CALIDAD.</t>
  </si>
  <si>
    <t>CONFERENCIA EPISCOPAL DE COLOMBIA</t>
  </si>
  <si>
    <t>116</t>
  </si>
  <si>
    <t>PRESTACION DE SERVICIOS PARA BRINDAR APOYO A LA GESTION INSTITUTCIONAL DE ATENCION ESPIRITUAL Y DESARROLLO DE RITUAL Y EL DESARROLLO RELIGIOSO A LA POBLACION PRIVADA DE LA LIBERTAD Y A LOS FUNCIONARIOS DENTRO DEL MARCO DE LAS POLITICAS DE ATENCION INTEGRAL Y TRATAMIENTO PENITENCIARIO</t>
  </si>
  <si>
    <t>ramirezerikan27@hotmail.com</t>
  </si>
  <si>
    <t>troncosoeconomista@gmail.com</t>
  </si>
  <si>
    <t>etcastillo_372@hotmail.com</t>
  </si>
  <si>
    <t>a12lejandro@hotmail.com</t>
  </si>
  <si>
    <t>colcec@cec.org.co</t>
  </si>
  <si>
    <t>hernan.perez@ucc,edu.co</t>
  </si>
  <si>
    <t>fucslastetik@hotmail.es</t>
  </si>
  <si>
    <t>058</t>
  </si>
  <si>
    <t>059</t>
  </si>
  <si>
    <t>A-1-0-2-16 HORAS CATEDRA</t>
  </si>
  <si>
    <t>CONVENIO</t>
  </si>
  <si>
    <t>CONVENIO COMISION ESTUDIOS EN EL EXTERIOR</t>
  </si>
  <si>
    <t>121</t>
  </si>
  <si>
    <t>CONTRATAR EL DESARROLLO DE LA SEGUNDA ETAPA DE AJUSTE DEL MODELO EDUCATIVO INPEC, CONSISTENTE EN LA CONSTRUCCION FINAL DEL COMPONENTE DE EDUCACION FORMAL Y ÑLA INTEGRACION DE LOS COMPONENTES DE EDUCACION PARA EL TRABAJO Y EL DESARROLLO HUMANO Y DEPORTE, RECREACION Y CULTURA</t>
  </si>
  <si>
    <t>SOFTWARE IT S.A.S.</t>
  </si>
  <si>
    <t>122</t>
  </si>
  <si>
    <t>MINIMA CUANTIA No. 06</t>
  </si>
  <si>
    <t>CONTRATAR LA ADQUISICION DE (2) SUITE DE PRODUCTOS ADOBE CREATIVE CLOUD PARA FORTALECER LA OFICINA ASESORA DE COMUNICACIONES DEL INSTITUTO NACIONAL PENITENCIARIO Y CARCELARIO - INPEC.</t>
  </si>
  <si>
    <t>123</t>
  </si>
  <si>
    <t>ANUAR ESFUERZOS DE COOPERACION PARA EL TRANSORTE AEREOS CON EL FIN DE TRASLADAR DENTRO DEL TERRITORIO NACIONAL LA POBLACION  PRIVADA DE LA LIBERTAD Y EL PERSONAL DEL CUERPO DE CUSTODIA Y VIGILANCIA DEL INSTITUTO NACIONAL PENITENCIARIO Y CARCELARIO - INPEC.</t>
  </si>
  <si>
    <t>LAURA MILENA GUZMAN PINTO</t>
  </si>
  <si>
    <t>124</t>
  </si>
  <si>
    <t>PRESTAR POR SUS PROPIOS MEDIOS CON PLENA AUTONOMIA TECNICA Y ADMINISTRATIVA SUS SERVICIOS PROFESIONALES BRINDANDO APOYO Y ACOMPAÑAMIENTO A LA DIRECCION DE GESTION CORPORATIVA EN LO REFERENTE AL SEGUIMIENTO, ANALISIS Y CONTROL,  DE LOS SERVCIOS PUBLICOS A NIVEL NACIONAL</t>
  </si>
  <si>
    <t xml:space="preserve">FLOR ALBA DUARTE ZAPATA </t>
  </si>
  <si>
    <t>125</t>
  </si>
  <si>
    <t>SERVICIOS PROFESIONALES DE APOYO A LA GESTION EN EL AREA DE ATENCION Y TRATAMIENTO DEL ESTABLECIMIENTO PENITENCIARIO DE MEDIANA SEGURIDAD Y CARCELARIO DE ARMENIA.</t>
  </si>
  <si>
    <t>IT NOVA S.A.S.</t>
  </si>
  <si>
    <t>126</t>
  </si>
  <si>
    <t>CONTRATAR LA RENOVACION PARA LA VIGENCIA 2017 DE LA SUSCRIPCION Y SOPORTE DE SOFTWARE JASPERSOFT BUSINESS INTELLIGENCE BI</t>
  </si>
  <si>
    <t xml:space="preserve">FONDO ROTATORIO DE LA POLICIA - FORPO </t>
  </si>
  <si>
    <t>CONVENIO INTERADMINISTRATIVO DE COOPERACION</t>
  </si>
  <si>
    <t>C-1299-0800-3 DESARROLLO TECNOLOGICO PARA EL SISTEMA MISIONAL PENITENCIARIO Y CARCELARIO NACIONAL.</t>
  </si>
  <si>
    <t>john.ferro@it-nova.co</t>
  </si>
  <si>
    <t>forpo@forpo.gov.vo</t>
  </si>
  <si>
    <t>lamigupi@hotmail.com</t>
  </si>
  <si>
    <t>walter4809@hotmail.com</t>
  </si>
  <si>
    <t>C-1206-0800-1 MEJORAMIENTO DE LOS PROCESOS EDUCATIVOS EN LOS ESTABLECIMIENTOS DE RECLUSION DEL ORDEN NACIONAL</t>
  </si>
  <si>
    <t>dcmarin@pedagogica.edu .co</t>
  </si>
  <si>
    <t>floralba.duarte@yahoo.com</t>
  </si>
  <si>
    <t>127</t>
  </si>
  <si>
    <t>128</t>
  </si>
  <si>
    <t>129</t>
  </si>
  <si>
    <t>130</t>
  </si>
  <si>
    <t>131</t>
  </si>
  <si>
    <t>132</t>
  </si>
  <si>
    <t>INSTITUTO COLOMBIANO PARA LA EVALUACION DE LA EDUCACION - ICFES</t>
  </si>
  <si>
    <t>CONTRATAR EL SERVICIO CON EL ICFES PARA LA INSCRIPCION, CITACION, APLICACIÓN, CALIFICACION Y ENTREGA DE RESULTADOS DE LAS PRUEBAS CORRESPONDIENTES A: EXAMEN DE ESTADO DE EDUCACION MEDIA SABER 11, VALIDACION GENERAL DEL BACHILLERATO ACADEMICO Y PRUEBAS ABER PRO, EN LOS ESTABLECIMIENTOS DE RECLUSION DEL OREDEN NACIONAL Y AQUELLOS QUE ESTAN BAJO TUTELA DEL INPEC, PARA LA VIGENCIA 2017,</t>
  </si>
  <si>
    <t>MINIMA CUANTIA No. 08</t>
  </si>
  <si>
    <t>CONTRATAR LA PRESTACION DE SERVICIO DE MANTENIMIENTO PREVENTIVO, CORRECTIVO Y RECARGA DE EXTINTORES EN LAS SEDES DEL INSTITUTO NACIONAL PENITENCIARIO Y CARCELARIO INPEC, UBICADOS EN EL NIVEL CENTRAL.</t>
  </si>
  <si>
    <t>GRUPO LOS LAGOS S.A.S.</t>
  </si>
  <si>
    <t>COMPRAVENTA Y/O SUMINISTRO</t>
  </si>
  <si>
    <t>CONTRATAR EL SUMINISTRO DE PAPELERIA Y UTILES DE ESCRITORIO PARA LAS DEPENDENCIAS DE LA ADMINISTRACION CENTRAL DEL INSTITUTO NACIONAL PENITENCIARIO Y CARCELARIO - INPEC.</t>
  </si>
  <si>
    <t>ESTABLECER UN CONVENIO INTERADMINISTRATIVO DE COOPERACION INSTITUCIONAL ENTRE EL INPEC Y LA UNIVERSIDAD MILITAR NUEVA GRANADA, QUE PERMITA BRINDAR DESCUENTOS EN EDUCACION, LOS CUALES SE CONSEDERAN AL PERSONAL VINCULADO AL INSTITUTO NACIONAL PENITENCIARIO Y CARCELARIO INPEC, EN EL PROGRAMA DE ALTA GERENCIA, DE LA FACULTAD DE ESTUDIOS A DISTANCIA.</t>
  </si>
  <si>
    <t>SERVICIO AEREO A TERRITORIOS NACIONALES S.A.</t>
  </si>
  <si>
    <t>INTERADMINISTRATIVO DE COPERACION</t>
  </si>
  <si>
    <t>AUNAR ESFUERZOS DE COOPERACION PARA EL TRANSPORTE AEREO NECESARIO PARA LA REPATRIACION DE 12 (DOCE) INTERNOS DESDE LIMA PERU HASTA LA CIUDAD DE BOGOTA CON SU RESPECTIVA CUSTODIA POR PARTE DEL INSTITUTO NACIONAL PENITENCIARIO Y CARCELARIO INPEC.</t>
  </si>
  <si>
    <t>IDENTIFICACION PLASTICA S.A.S.</t>
  </si>
  <si>
    <t>MINIMA CUANTIA No. 09</t>
  </si>
  <si>
    <t>CONTRATAR INSUMOS PARA IMPRESORA CARNETS DATACARD CP80 PLUS PARA LA ELABORACION DE LOS FUNCIONARIOS DEL INSTITUTO NACIONAL PENITENCIARIO Y CARCELARIO INPEC.</t>
  </si>
  <si>
    <t>133</t>
  </si>
  <si>
    <t>FEC SUMINISTROS Y SERVICIOS S.A.S.</t>
  </si>
  <si>
    <t>MINIMA CUANTIA No. 10</t>
  </si>
  <si>
    <t>134</t>
  </si>
  <si>
    <t>CONTRATAR LA ADQUISICION DE UNA ANILLADORA O ENCUADERNADORA DOBLE OO EN PASO 2,1 PARA EL GRUPO DE ESTADISTICA DE LA OFICINA ASESORA DE PLANEACION.</t>
  </si>
  <si>
    <t>MINIMA CUANTIA No. 07</t>
  </si>
  <si>
    <t>135</t>
  </si>
  <si>
    <t>CONTRATAR EL SUMINISTRO Y APLICACIÓN DE LA PRUEBA DE TUBERCULINA A FUNCIONARIOS EXPUESTOS A RIESGO BIOLOGICO EN LOS ESTABLECIMIENTOS DEL ORDEN NACIONAL DE ACUERDO CON LA PRIORIZACION DE LOS RESULTADOS DEL SISTEMA DE VIGILANCIA Y EPIDEMOLOGIA DE RIESGO BIOLOGICO EN EL INSTITUTO NACIONAL PENITENCIARIO Y CARCELARIO INPEC.</t>
  </si>
  <si>
    <t>POLICIA NACIONAL</t>
  </si>
  <si>
    <t>CONVENIO MARCO DE COOPERACION</t>
  </si>
  <si>
    <t>136</t>
  </si>
  <si>
    <t>AUNAR ESFUERZOS ADMINISTRATIVOS LOGISTICOS, HUMANOS, TECNOLOGICOS, ENTRE OTROS, CON LA FINALIDAD DE TRABAJAR CONJUNTAMENTE TODOS AQUELLOS TEMAS QUE POR SU DISPOSICION DE LAS NORMAS LEGALES CORRESPONDIENTES AL AMBITO PENITENCIARIO Y CARCELARIO, CON EL ANIMO DE CONTRIBUIR A la mision del inpec y de la policia nacional de colombia</t>
  </si>
  <si>
    <t>JAIRO ANDRES GUAQUETA CARDENAS</t>
  </si>
  <si>
    <t>137</t>
  </si>
  <si>
    <t>DAR EN ARRENDAMIENTO UN ESPACIO FISICO EN LA ESCUELA DE FORMACION DEL INPEC, PARA LA PRESTACION DE SERVICIO DE RESTAURANTE DESTINADO A LA PREPARACION Y SUMIN ISTRO DE ALIMENTACION AL PERSONAL DE FUNCIONARIOS Y VISITANTES QUE HACEN TRANSITO EN ESTE CENTRO DE FORMACION.</t>
  </si>
  <si>
    <t>A-2-0-4-41-13-7 CAJAS ESPECIALES FONDOS DE REAHABILIATACION</t>
  </si>
  <si>
    <t>xduenas@icfes.gov.co</t>
  </si>
  <si>
    <t>MEGASERVICE GVM LTDA</t>
  </si>
  <si>
    <t>A-2-0-4-5-2 MANTENIMIENTO DE BIENES MUEBLES, EQUIPOS Y ENSERES</t>
  </si>
  <si>
    <t>megaservicegvm@hotmail.com</t>
  </si>
  <si>
    <t>servicioalcliente@grupoloslagos.com.co</t>
  </si>
  <si>
    <t>presidencia@satena.com</t>
  </si>
  <si>
    <t>jconcha@idenpla.com.co</t>
  </si>
  <si>
    <t>SOPORTE LOGICO LIMITADA</t>
  </si>
  <si>
    <t>138</t>
  </si>
  <si>
    <t>CONTRATACION DEL SERVICIO DEL SOPORTE , ASESORIA Y MANTENIMIENTO Y ACTUALIZACIONES DE LA LICENCIA DE USO, DEL SISTEMA DE INFORMACION HUMANO MODULOS PLANTA Y PERSONAL  - COMPENSACION Y LABORALES, CUYA LICENCIA FUE ADQUIRIDA POR EL INPEC PARA EL MANEJO Y ADMINISTRACION DEL RECURSO HUMANO Y NOMINA.</t>
  </si>
  <si>
    <t>NEC DE COLOMBIA S.A.</t>
  </si>
  <si>
    <t>139</t>
  </si>
  <si>
    <t>CONTRATAR EL MANTENIMIENTO Y SOPORTE TECNICO DE SOLUCION AFIS.</t>
  </si>
  <si>
    <t>FUNDALECTURA</t>
  </si>
  <si>
    <t>140</t>
  </si>
  <si>
    <t>AUNAR RECURSOS HUMANOS ADMINISTRATIVOS, TECNICOS, Y FINANCIEROS PARA LA REALIZACION DEL PROGRAMA " LIBERTAD BAJO PALABRA" DIRIGIDO A INTERNOS, SINDICADOS Y CONDENADOS QUE SE ENCUENTRAN EN LOS ONCE ESTABLECIMIENTOS PRIORIZADOS PARA EL AÑO 2017, EN EL MARCO DEL CONVENIO No. 2687 DE 2015 SUSCRITO ENTRE EL INPEC Y EL MINISTERIO DE CULTURA</t>
  </si>
  <si>
    <t>GAIA VITARE S.A.S.</t>
  </si>
  <si>
    <t>141</t>
  </si>
  <si>
    <t>REALIZAR RECOLECCION, TRANSPORTE, MANEJO, TRATAMIENTO DISPOSICION FINALY DESTRUCCION EN LA CIUDAD DE BOGOTA, DE LOS RESIDUOS PELIGROSOS, APARATOS ELECTRICOS (RAEE), LUMINARIAS, TONER, Y TINTAS DE IMPRESORAS QUE  EN EL INPEC LE HAGA ENTREGA DE ACUERDO A LA NORMATIVIDAD  AMBIENTAL VIGENTE, ASI COMO CAPACITAR Y BRINDAR APOYO EN CAMPAÑAS RELACIONADAS EN EL TEMA, SIN COSTO ECONOMICO ALGUNO PARA EL INPEC.</t>
  </si>
  <si>
    <t>LUIS ORLANDO PEÑUELA OSUNA</t>
  </si>
  <si>
    <t>142</t>
  </si>
  <si>
    <t>PRESTAR CON SUS PROPIOS MEDIOS CON PLENA AUTONOMIA TECNICA Y ADMINISTRATIVA, SUS SERVICIOS PROFESIONALES COMO PSICOLOGA EN LA RECLUSION DE MUJERES DE BOGOTA APOYANDO EL AREA DE TRATAMIENTO Y DEMAS AREAS DE LA RECLUSION DONDE SE REQUIERA APOYO EN PSICOLOGIA.</t>
  </si>
  <si>
    <t>UNIVERSITARIA UNIAGUSTINIANA</t>
  </si>
  <si>
    <t>143</t>
  </si>
  <si>
    <t>VINCULAR LOS EMPLEADOS E HIJOS DE LOS EMPLEADOS DEL INPEC A LOS PROCESOS DE INSCRIPCION Y ADMISION DE LOS PROGRAMAS DE PREGRADO Y POSGRADO CON LOS QUE CUENTA LA UNIAGUSTINIANA DE LA SIGUIENTE MANERA: A UN DESCUENTO DEL 15% SOBRE E VALOR REGULAR DE ADQUISICION  DE LOS PROGRAMAS ACADEMICOS DE PREGRADO Y DE ADQUISICION DE LOS PROGRAMAS ACADEMICOS DE POSGRADO APROBADOS POR EL MINISTERIO DE EDUCACION NACIONAL.</t>
  </si>
  <si>
    <t>PCT LTDA</t>
  </si>
  <si>
    <t>144</t>
  </si>
  <si>
    <t>CONTRATR EL SERVICIO DE LICENCIAS DE USO EN ARRENDAMIENTO ACTUALIZACION, SOPORTE TECNICO, SOFTWARE DEL SISTEMA DE INFORMACION GRAFICO INTEGRADO PCT - ENTERPRISE (SUBMODULOCONTABILIDAD, SUBMODULO INTEGRACION, MODULO RECURSO FISICO ALMACEN Y MODULO RECURSO FISICO BIENES MUEBLES)</t>
  </si>
  <si>
    <t>UNAD</t>
  </si>
  <si>
    <t>145</t>
  </si>
  <si>
    <t>SELECCIÓN ABREVIADA MENOR CUANTIA No. 04</t>
  </si>
  <si>
    <t>146</t>
  </si>
  <si>
    <t>PRESTAR EL SERVICIO DE MANTENIMIENTO PREVENTIVO Y CORRECTIVO AL PARQUE AUTOMOTOR ASIGNADO A LAS DEPENDENCIAS DE LA ADMINISTRACION CENTRAL DEL INSTITUTO NACIONAL PENITENCIARIO Y CARCELARIO - INPEC.</t>
  </si>
  <si>
    <t>LLEVAR A CABO EL SEGUIMIENTO A LA GESTION AMBIENTAL DEL INPEC EN EL ESTABLECIMIENTO PENITENCIARIO DE ALTA SEGURIDAD DE GIRON, MEDIANTE IDENTIFICACION Y EVALUACION DE LOS POTENCIALES IMPACTOS AMBIENTALES NEGATIVOS Y ACENTUAR LOS POSITIVOS, MEDIANTE UN CONJUNTO DE MEDIDAS AMBIENTALES DE ACUERDO A LAS PRINCIPALES ACTVIDADES A SER DESARROLLADAS BAJO EL MARCO DE LA LEGISLACION AMBIENTAL VIGENTE.</t>
  </si>
  <si>
    <t>teachermini@hotmail.com</t>
  </si>
  <si>
    <t>fecsuministrosyservicios@gmail.com.co</t>
  </si>
  <si>
    <t xml:space="preserve">A-2-0-4-1-25 OTRAS COMPRAS DE EQUIPOS </t>
  </si>
  <si>
    <t>PRODUCTOS MEDICOS HOSPITALARIOS S.A.S. - PRODUMEDIHOS S.A.S.</t>
  </si>
  <si>
    <t>caribumd@gmail.com; produmedihos@gmail.com</t>
  </si>
  <si>
    <t>A-2-0-4-41-13-3 SALUD OCUPACIONAL</t>
  </si>
  <si>
    <t>jairoandresgc@gmail.com</t>
  </si>
  <si>
    <t>A-2-0-4-5-13 MANTENIMIENTO DE SOFTAWARE</t>
  </si>
  <si>
    <t>contactenos@soportelogico.com.co</t>
  </si>
  <si>
    <t>cvergara@nec.com.co</t>
  </si>
  <si>
    <t>contactenos@fundalectura.org.co</t>
  </si>
  <si>
    <t>info@gaiavitare.com</t>
  </si>
  <si>
    <t>luchosuna@hotmail.com</t>
  </si>
  <si>
    <t>rectoria@uniagustiniana.edu.co</t>
  </si>
  <si>
    <t>A-2-0-4-10-1 ARRENDAMIENTO BIENES MUEBLES</t>
  </si>
  <si>
    <t>pctltda@pctltda.com</t>
  </si>
  <si>
    <t>AUTO SERVICIO MECANICO  S.A.S.</t>
  </si>
  <si>
    <t>A-2-0-4-5-6 MANTENIMIENTO DE EQUIPOS DE NAVEGACION Y TRANSPORTE</t>
  </si>
  <si>
    <t>gerencia@autoserviciomecanico.com</t>
  </si>
  <si>
    <t>rectoria@unimilitar.edu.co</t>
  </si>
  <si>
    <t>disec.plane-inf@policia.gov.co</t>
  </si>
  <si>
    <t>JAIME HUMBERTO REYES FERRO</t>
  </si>
  <si>
    <t>contabilidad@unad.edu.co</t>
  </si>
  <si>
    <t>CONTRATACION Y PAGO DEL 35% SOBRE EL COSTO DE MATRICULAS DE LOS INETRNOS CON APOYO ECONOMICO DEL INPEC, VINCULADO A PROGRAMAS DE EDUCACION SUPERIOR A DISTANCIA SEGÚN LO ESTABLECIDO EN EL CONVENIO MARCO SUSCRITO ENTRE EL INSTITUTO NACIONAL PENITENCIARIO Y CARCELARIO - INPEC Y UNIVERSIDAD NACIONAL ABIERTA Y A DISTANCIA.</t>
  </si>
  <si>
    <t>CONTRATAR EL SERVICIO DE SOPORTE, MANTENIMIENTO Y ACTUALIZACION DEL SOFTWARE ISOLUCION PARA ADMINISTRAR EL SISTEMA DE GESTION INTEGRADO DEL INSTITUTO NACIONAL PENITENCIARIO Y CARCELARIO - INPEC.</t>
  </si>
  <si>
    <t>COMERCILAIZADORA VINARTA S.A.</t>
  </si>
  <si>
    <t>CONTRATAR LA ADQUISICION DE DOTACION DE PRENDAS BLANCAS Y OTROS ELEMENTOS BASICOS PARA LOS AUXILIARES BACHILLERES QUE PRESTEN EL SERVICIO MILITAR OBLIGATORIO EN EL INSTITUTO NACIONAL PENITENCIARIO Y CARCELARIO - INPEC.</t>
  </si>
  <si>
    <t>DISTRIBUCION Y SERVICIO S.A.S.</t>
  </si>
  <si>
    <t>DISPAPELES S.A.S.</t>
  </si>
  <si>
    <t>CONTRATAR EL SUMINISTRO DE ELEMENTOS DE IMPRESIÓN COMO CINTAS, TINTAS Y TONER, PARA LAS DEPENDENCIAS DE LA ADMINISTRACION CENTRAL, DEL INSTITUTO NACIONAL PENITENCIARIO Y CARCELARIO - INPEC.</t>
  </si>
  <si>
    <t>UNIPLES S.A.</t>
  </si>
  <si>
    <t>info@isolucion.com.co</t>
  </si>
  <si>
    <t>ISOLUCION SISTEMAS INTEGRADOS DE GESTION  S.A.</t>
  </si>
  <si>
    <t>comercializadoravinarta@yahoo.es</t>
  </si>
  <si>
    <t>colombiads@gmail.com</t>
  </si>
  <si>
    <t>analistasector.oficial@dispapeles.com</t>
  </si>
  <si>
    <t>GRUPO LOS LAGOS S.A.S</t>
  </si>
  <si>
    <t>heimerd.cardona@uniples.com</t>
  </si>
  <si>
    <t>CONTRATAR LA PRESTACION DE SERVICIO DE MANTENIMIENTO PREVENTIVO Y CORRECTIVO DEL SISTEMA DE BOMBAS DE EYECCION Y LAS BOMBAS DE LA RED DE AGUA POTABLE DEL EDIFICIO  DE LA DIRECCION GENERAL DEL INSTITUTO NACIONAL PENITENCIARIO Y CARCELARIO - INPEC.</t>
  </si>
  <si>
    <t>CRUZ O MANTENIMIENTO ECOLOGICOS Y PRODUCTIVOS S.A.S.</t>
  </si>
  <si>
    <t>PRESTACION DE SERVICIOS DE MANTENIMIENTO</t>
  </si>
  <si>
    <t>155</t>
  </si>
  <si>
    <t>andres_cruzz@hotmail.com</t>
  </si>
  <si>
    <t>JULIE XIMENA CASTILLON DIZA</t>
  </si>
  <si>
    <t>156</t>
  </si>
  <si>
    <t>PRESTAR SERVICIOS PROFESIONALES ESPECIALIZADOS EN LA OFICINA DE CONTROL INTERNO EJERCIENDO LA EVALUACION INDEPENDIENTE Y SEGUIMIENTO  A LOS PROCESOS DE GESTION LEGAL, GESTION DISCIPLINARIA, ATENCION AL CIUDADANO, MEDIANTE AUDITORIAS INTERNAS, FOMENTO A LA CULTURA DEL AUTO CONTROL, EVALUACION A LA GESTION DEL RIESGO Y ASESORIA EN EL CUMPLIMIENTO Y EFICACIA DE PLANES DE MEJORAMIENTO ACORDE CON EL PROGRAMA DE ACTIVIDADES ESTABLECIDO POR LA OFICINA DE CONTROL INTERNO DEL INPEC</t>
  </si>
  <si>
    <t>AXEN PRO GROUP S.A.</t>
  </si>
  <si>
    <t>157</t>
  </si>
  <si>
    <t>ADQUIRIR BOTAS PARA DOTAR EL PERSONAL DEL CUERPO DE CUSTODIA Y VIGILANCIA Y AUXILIARES BACHILLERESDEL INPEC A NIVEL NACIONAL.</t>
  </si>
  <si>
    <t>158</t>
  </si>
  <si>
    <t>DIANA BELINDA MUÑOZ MARTINEZ</t>
  </si>
  <si>
    <t>159</t>
  </si>
  <si>
    <t>PRESTAR POR SUS PROPIOS MEDIOS CON PLENA AUTONOMIA TECNICA Y ADMINISTRATIVA COMO ABOGADO EN LA DIRECCION REGIONAL CENTRAL PARA LA ATENCION DE LAS DEMANDAS Y CONCILIACIONES DE COMPETENCIA DE ESTA REGIONAL.</t>
  </si>
  <si>
    <t>CORPORACION UNIVERSIDAD PILOTO DE COLOMBIA</t>
  </si>
  <si>
    <t>160</t>
  </si>
  <si>
    <t>161</t>
  </si>
  <si>
    <t xml:space="preserve">PRESTAR SERVICIOS PROFESIONALES ESPECILIZADOS EN LA OFICINA DE CONTROL INTERNO EJERCIENDO LA EVALUACION  INDEPENDIENTE Y  SEGUIMIENTO A LA APLICACIÓN Y APROVECHAMIENTO DE LAS TIC Y LA IMPLEMENTACION DE ESTRATEGIA DE GOBIERNO EN LINEA (GEL)  MEDIANTE AUDITORIAS INTERNAS DE TECNOLOGIA DE LA INFORMACION , EL FOMENTO A LA  CULTURA DEL CONTROL, EVALUACION  A LA GESTION DEL RIESGO Y ASESORIQ EN EL CUMPLIMIENTO DE LA EFICACIA DE PLANES DE MEJORAMIENTO ACORDE CON EL PROGRAMA DE ACTIVIDADES ESTABLECIDO POR LA OFICINA DE CONTROL INTERNO. </t>
  </si>
  <si>
    <t>DOTACION INTEGRAL S.A.S.</t>
  </si>
  <si>
    <t>COMPRAVEMTA Y/O SUMINISTRO</t>
  </si>
  <si>
    <t>162</t>
  </si>
  <si>
    <t>SELECCIONAR UN PROVEEDOR POR ACUERDO MARCO DE PRECIOS PARA EL SUMINISTRO DE DOTACION  (VESTIDO Y CALZADO) DEL PERSONAL ADMINISTRATIVO A NIVEL NACIONAL DEL INSTITUTO NACIONAL PENITENCIARIO Y CARCELARIO  INPEC PARA EL AÑO 2017</t>
  </si>
  <si>
    <t>CONFECCIONES PAEZ S.A.S.</t>
  </si>
  <si>
    <t>OMAR VANEGAS NIETO</t>
  </si>
  <si>
    <t>163</t>
  </si>
  <si>
    <t>164</t>
  </si>
  <si>
    <t>165</t>
  </si>
  <si>
    <t>COMSISTELCO S.A.S.</t>
  </si>
  <si>
    <t>SELECCIÓN ABREVIADA MENOR CUANTIA No. 05</t>
  </si>
  <si>
    <t>166</t>
  </si>
  <si>
    <t>ADQUISICION, INSTALACION Y PUESTA EN FUNCIONAMIENTO DEL SISTEMA DE CONTROL DE ACCESO DE LA DIRECCION GENERAL DEL INSTITUTO NACIONAL PENITENCIARIO Y CARCELARIO  - INPEC.</t>
  </si>
  <si>
    <t>cce@dotacionintegral.com</t>
  </si>
  <si>
    <t>contacto@omarvanegas.com</t>
  </si>
  <si>
    <t>juriscas13@gmail.com</t>
  </si>
  <si>
    <t>dianabmuñoz@gmail.com</t>
  </si>
  <si>
    <t>axenprogroup@hotmail.com</t>
  </si>
  <si>
    <t>CORPORACION DE FERIAS Y EXPOSICIONES S.A. USUARIO OPERADOR DE ZONA FRANCA</t>
  </si>
  <si>
    <t>ARRENDAR DOS (2 ESPACIOS FISICOS (STANDS) PARA PARTICIPAR EN LA FERIA XXI AGRO EXPO 2017 Y LA FERIA XXXIV DEL HOGAR 2017 EN LA CORPORACION DE FERIAS Y EXPOSICIONES S.A. CORFERIAS.</t>
  </si>
  <si>
    <t>jsanchez@corferias.com</t>
  </si>
  <si>
    <t>A-2-0-4-1-6 EQUIPO DE SISTEMAS</t>
  </si>
  <si>
    <t>informacion@comsistelco.com</t>
  </si>
  <si>
    <t>BENEFICIAR LOS FUNCIONARIOS DEL INPEC Y A LOS SIGUIENTES FAMILIARES: PADRES, HERMANOS, CONYUGUE, E HIJOS Y CONTRATISTAS CON UN DESCUENTO ECONOMICO EN LOS PROGRAMAS DE FORMACION DE PREGRADO, POSGRADO, Y EDUCACION CONTINUADA, OFERTADAS POR LA UNIVERSIDAD.</t>
  </si>
  <si>
    <t>sindicat@unipiloto.edu.do</t>
  </si>
  <si>
    <t>GIOVANNI ESTEBAN MARTINEZ BUENO</t>
  </si>
  <si>
    <t>esteban.martinez@uniandes.edu.co</t>
  </si>
  <si>
    <t>TERMINACION ANTICIPADA  08/08/2017</t>
  </si>
  <si>
    <t>167</t>
  </si>
  <si>
    <t>168</t>
  </si>
  <si>
    <t>169</t>
  </si>
  <si>
    <t>170</t>
  </si>
  <si>
    <t>171</t>
  </si>
  <si>
    <t>172</t>
  </si>
  <si>
    <t>173</t>
  </si>
  <si>
    <t>174</t>
  </si>
  <si>
    <t>175</t>
  </si>
  <si>
    <t>TERMINACION ANTICIPADA 07/03/2017</t>
  </si>
  <si>
    <t>TERMINACION ANTICIPADA 31/05/2017</t>
  </si>
  <si>
    <t>TERMINACION ANTICIPADA 31/03/2017</t>
  </si>
  <si>
    <t>DIANA MARCELA GUALTEROS SANCHEZ / ANDREA MOTAUTA SUAZA</t>
  </si>
  <si>
    <t>TERMINACION ANTICIPADA EL 05/05/2017</t>
  </si>
  <si>
    <t>MINIMA CUANTIA No. 013</t>
  </si>
  <si>
    <t>CONTRATAR LA PRESTACION DEL SERVICIO PARA TOMA Y ANANLISIS DE AGUA POTABLE Y RESIDUAL, EN DIFERENTES ESTABLECIMIENTOS DE RECLUSION DEL ORDEN NACIONAL PARA L IMPLEMENTACION DEL PLAN INSTITUCIONAL DE GESTION AMBIENTAL PIGA EN EL INSTITUTO NACIONAL PENITENCIARIO Y CARCELARIO - INPEC.</t>
  </si>
  <si>
    <t xml:space="preserve">INGRY PAOLA SOCHA ORTIZ </t>
  </si>
  <si>
    <t>PRESTAR SERVICIOS PROFESIONALES EN LA OFICINA DE CONTROL INTERNO  EJERCIENDO LA EVALUACION INDEPENDEINTE Y SEGUIMIENTO DEL PROCESO FINANCIERO Y PRESUPUESTAL, MEDIANTE AUDITORIAS INTERNAS DE TIPO CONTABLE, FINANCIERO Y PRESUPUESTAL, MEDIANTE AUDITORIAS INTERNAS DE TIPO CONTABLE, FINANCIERO Y PRESUPUESTAL , FOMETO A LA CULTURA DE CONTROL Y EVALUACION A LA GESTION DEL RIESGO Y SISTEMA DE GESTION DE CALIDAD,</t>
  </si>
  <si>
    <t>ipso1980@gmail.com</t>
  </si>
  <si>
    <t>ASEBIOL S.A.S.</t>
  </si>
  <si>
    <t>A-2-0-4-41-13-5 PLAN INTEGRAL DE GESTION AMBIENTAL</t>
  </si>
  <si>
    <t>asebiol@gmail.com</t>
  </si>
  <si>
    <t>UNIVERSIDAD INCCA DE COLOMBIA</t>
  </si>
  <si>
    <t xml:space="preserve">CONVENIO </t>
  </si>
  <si>
    <t>AUNAR ESFUERZOS PARA FACILITAR EL DESARROLLO DE LA PRACTICA O PASANTIA UNIVERSITARIA DIRIGGIDA Y DE INVESTIGACION CIENTIFICA Y SOCIAL EN EL CONTEXTO DE LOS PROGRAMAS DE ATENCION SOCIAL Y TRATAMIENTO PENITENCIARIO, CON LAS DIFERENTES FACULTADES APROBADAS Y CON REGISTRO VIGENTE,</t>
  </si>
  <si>
    <t>sicologia@unincca.edu.co</t>
  </si>
  <si>
    <t>COMSEG TELECOMUNICACIONES SEGURAS S.A.S</t>
  </si>
  <si>
    <t>CONTRATAR LA ADQUISICION DE REPUESTOS PARA RADIOS DE COMUNICACIÓN PARA LA OFICINA DE SISTEMAS DE INFORMACION DEL INSTITUTO NACIONAL PENITENCIARIO Y CARCELARIO - INPEC,</t>
  </si>
  <si>
    <t>MINIMA CUANTIA No. 014</t>
  </si>
  <si>
    <t>A-2-0-4-4-20 REPUESTOS</t>
  </si>
  <si>
    <t>lucia.caipa@comseg.com.co</t>
  </si>
  <si>
    <t>PRESTAR POR SUS PROPIOS MEDIOS CON PLENA AUTONOMIA TECNICA Y ADMINISTRATIVA, SUS SERVICIOS COMO AUXILIAR ADMINISTRATIVO EN EL EPMSC DE TIERRALTA CORDOBA</t>
  </si>
  <si>
    <t>FUNDACION UNIVERSITARIA AREA ANDINA</t>
  </si>
  <si>
    <t>BENEFICIAR A LOS FUNCIONARIOS DEL INPEC Y A LOS SIGUIENTES FAMILIARES: PADRES, HERMANIOS, CONYUGUE E HIJOS Y CONTRATISTAS CON UN DESCUENTO ECONOMICO EN LOS PROGRAMAS DE FORMACION EN PREGRADO, POSGRADO Y EDUCACION CONTINUADA OFERTADOS POR LA UNIVERSIDAD.</t>
  </si>
  <si>
    <t>UNIVERSIDAD INDUSTRIAL DE SANTANDER - UIS</t>
  </si>
  <si>
    <t>VALIDAR EL INSTRUMENTO DE CARACTERIZACION  A POBLACION PRIVADA DE LA LIBERTAD - CONDENADOS IUIC 2,0</t>
  </si>
  <si>
    <t>UNIVERSIDAD SAN BUENAVENTURA SDE BOGOTA</t>
  </si>
  <si>
    <t>AUNAR ESFUERZO PARA FACILITAR EL DESARROLLO DE LA PRACTICA O PASANTIA UNIVERSITARIA DIRIGIDA Y DE INVESTIGACION CIENTIFICA Y SOCIAL, EN EL CONTEXTO DE LOS PROGRAMAS DE ATENCION SOCIAL Y TRATAMIENTO PENITENCIARIO CON LAS DIFERENTES FACULTADES APROBADAS.</t>
  </si>
  <si>
    <t>PRESTAR LAS SERVICIOS ASISTENCIALES AL INSTITUTO NACIONAL PENITENCIARIO Y CARCELARIO  INPEC, EN APOYO A LA GESTION ADMINISTRATIVA EN LOS TRAMITES DOCUMENTALES Y DE ATENCION AL USUARIO EN LA SUBDIRECCION DE DESARROLLO DE ACTIVIDADES PRODUCTIVAS.</t>
  </si>
  <si>
    <t>UNIVERSIDAD EL BOSQUE</t>
  </si>
  <si>
    <t>176</t>
  </si>
  <si>
    <t>AUNAR ESFUERZOS PARA FACILITAR EL DESARROLLO DE LA PRACTICA O PASANTIA UNIVERSITARIA DIRIGGIDA Y DE INVESTIGACION CIENTIFICA Y SOCIAL EN EL CONTEXTO DE LOS PROGRAMAS DE ATENCION SOCIAL Y TRATAMIENTO PENITENCIARIOS, CON LAS DIFERENTES FACULTADES APROBADAS Y</t>
  </si>
  <si>
    <t>177</t>
  </si>
  <si>
    <t>APOYAR EL GRUPO DE ESTADISTICA EN LA CONFORMACION DE BASE DE DATOS, EL SUMINISTRO Y ANALISIS DE INFORMACION PARA LA CONSTRUCCION DE INFORMES, ACTUALIZACION DE TABLAS GRAFICAS ESTADISTICAS  Y DODUMENTOS INSTITUCIONALES QUE SE CONSTRUYAN EN EL INPEC SOBRE LA POBLACION RECLUSA.</t>
  </si>
  <si>
    <t>178</t>
  </si>
  <si>
    <t>SUMINISTRO DE UNIFORMES DE DOTACION PARA EL PERSONAL DEL CUERPO DE CUSTODIA Y VIGILANCIA Y AUXILIARES BACHILLERES DEL INSTITUTO NACIONAL PENITENCIARIO Y CARCELARIO - INPEC.</t>
  </si>
  <si>
    <t>DIVIDISEÑOS S.A.S</t>
  </si>
  <si>
    <t>179</t>
  </si>
  <si>
    <t>180</t>
  </si>
  <si>
    <t>MINIMA CUANTIA No. 016</t>
  </si>
  <si>
    <t>LA PRESTACION DE SERVICIOS DE MANTENIMIENTO DE LAS SILLAS UBICADAS EN LA SALA DE JUNTAS DE LA DIRECCION GENERAL EN EL EDIFICIO DE LA SEDE CENTRAL DEL INSTITUTO NACIONAL PENITENCIARIO Y CARCELARIO - INPEC.</t>
  </si>
  <si>
    <t>PRESTAR SUS SERVICIOS PROFESIONALES COMO ESPECIALISTAS EN ARCHIVISTICA, EN EL GRUPO DE GESTION DOCUMENTAL PARA LA ELABORACION DE INSTRUMENTOS ARCHIVISTICOS E INSTRUMENTOS DE GESTION DE LA INFORMACION PUBLICA, DE ACUERDO A LO ESTABLECIDO ENLA LEY 594 DE 2000 LEY GENERAL DE ARCHIVOS Y LEY 1712 DE 2014, LEY DE TRANSPARENCIA Y DEL DERECHO DE ACCESO A LA INFORMACION PUBLICA NACIONAL.</t>
  </si>
  <si>
    <t>COLTECH S.A.S.</t>
  </si>
  <si>
    <t>181</t>
  </si>
  <si>
    <t>CONTRATAR LA ADQUISICION DE CHALECOS DISTINTIVOS, SEÑALIZACION ELEMENTOS DE BRIGADA DE EMERGENCIA ELEMENTOS DE PROTECCION PERSONAL Y EQUIPOS DE TRABAJO EN ALTURAS PARA PARA FUNCIONARIOS DEL INSTITUTO NACIONAL PENITENCIARIO Y CARCELARIO INPEC. ITEM 4: ELEMENTOS PARA TRABAJO EN ALTURAS,</t>
  </si>
  <si>
    <t>INVERSION Y HOGAR S.A.S.</t>
  </si>
  <si>
    <t>PRORROGADO HASTA EL 06/12/2017 (3MESES)</t>
  </si>
  <si>
    <t>PRORROGADO HASTA EL 08/12/2017 (3MESES)</t>
  </si>
  <si>
    <t>PRORROGA HASTA EL 01/12/2017 3 MESES)</t>
  </si>
  <si>
    <t>PRORROGA HASTA EL 26/11/2017  (3 MESES)</t>
  </si>
  <si>
    <t>PRORROGA HASTA EL 19/11/2017  (3 MESES)</t>
  </si>
  <si>
    <t>PRORROGA HASTA EL 18/11/2017  (3 MESES)</t>
  </si>
  <si>
    <t>PRORROGA HASTA EL 13/11/2017  (3 MESES)</t>
  </si>
  <si>
    <t>PRORROGA HASTA EL 12/11/2017  (3 MESES)</t>
  </si>
  <si>
    <t>PRORROGA HASTA EL 08/11/2017  (3 MESES)</t>
  </si>
  <si>
    <t>PRORROGADO HASTA EL 07/12/2017 (3MESES)</t>
  </si>
  <si>
    <t>182</t>
  </si>
  <si>
    <t>183</t>
  </si>
  <si>
    <t>184</t>
  </si>
  <si>
    <t>185</t>
  </si>
  <si>
    <t>186</t>
  </si>
  <si>
    <t>187</t>
  </si>
  <si>
    <t>188</t>
  </si>
  <si>
    <t>189</t>
  </si>
  <si>
    <t>190</t>
  </si>
  <si>
    <t>191</t>
  </si>
  <si>
    <t>192</t>
  </si>
  <si>
    <t>193</t>
  </si>
  <si>
    <t>194</t>
  </si>
  <si>
    <t>195</t>
  </si>
  <si>
    <t>196</t>
  </si>
  <si>
    <t>197</t>
  </si>
  <si>
    <r>
      <t>CONTRATAR LA ADQUISICION DE CHALECOS DISTINTIVOS, SEÑALIZACION, ELEMENTOS DE BRIGADA DE EMERGENCIA, ELEMENTOS DE PROTECCION PERSONAL Y EQUIPOS PARA TRABAJO EN LATURAS PARA FUNCIONARIOS DEL INSTITUTO NACIONAL PENITENCIARIO Y CARCELARIO INPEC.</t>
    </r>
    <r>
      <rPr>
        <b/>
        <u val="single"/>
        <sz val="8"/>
        <rFont val="Arial"/>
        <family val="2"/>
      </rPr>
      <t xml:space="preserve"> ITEM 1: IMPLEMENTOS DISTINTIVOS -ATENCION AL CIUDADANO ITEM 2: BRIGADAS DE EMERGENCIA DE SEÑALIZACION </t>
    </r>
  </si>
  <si>
    <t>PRESTAR POR SUS PROPIOS MEDIOS CON PLENA AUTONOMIA ADMINISTRATIVA COMO PROFESIONAL ADMINISTRADORA DE EMPRESAS PARA ORGANIZAR, COORDINAR, EJECUTAR Y CONTROLAR PLANES PROGRAMAS Y PROYECTOS PRODUCTIVOS PARA LA GESTION INSTITUCIONAL EDEL EPMSC JYP ESPINAL</t>
  </si>
  <si>
    <r>
      <t xml:space="preserve">CONTRATAR LA ADQUISICION DE CHALECOS DISTINTIVOS, SEÑALIZACION, ELEMENTOS DE BRIGADA DE EMERGENCIA, ELEMENTOS DE PROTECCION PERSONAL Y EQUIPOS DE TRABAJO EN LATURAS PARA FUNCIONARIOS DEL INSTITUTO NACIONAL PENITENCIARIO Y CARCELARIO INPEC. </t>
    </r>
    <r>
      <rPr>
        <b/>
        <u val="single"/>
        <sz val="8"/>
        <rFont val="Arial"/>
        <family val="2"/>
      </rPr>
      <t>ITEM 3: IMPLEMENTOS DE PROTECCION PERSONAL SALUD OCUPACIONAL ITEM 5: ELEMENTOS PARA TRABAJO EN ALTURAS SALUD OCUPACIONAL</t>
    </r>
  </si>
  <si>
    <t>CONTRATAR LA ADQUISICION DE REPUESTOS PARA UPS DEL  INSTITUTO NACIONAL PENITENCIARIO Y CARCELARIO INPEC</t>
  </si>
  <si>
    <t>CONTRATAR LA ADQUISICION DE VEINTIOCHO (28) SEMOVIENTES CANINOS PARA GARANTIZAR OPERATIVIDAD Y FUNCIONAMIENTO DEL SERVICIO DE GUIAS CANINOS EN LOS ESTABLECIMIENTOS DE ORDEN NACIONAL PENITENCIARIO Y CARCELARIO - INPEC.</t>
  </si>
  <si>
    <t>CONTRATAR LA ADQUISICION DE KIT TECNOLOGICO PARA LAS OFICINAS DE GESTION DOCUMENTAL, ATENCION AL CIUDADANO Y LA DIRECCION DE ATENCION Y TRATAMIENTO</t>
  </si>
  <si>
    <t>COLOMBIANA DE SOFTWARE Y HARDWARE COLSOF S.A.</t>
  </si>
  <si>
    <t>CONTRATAR LA ADQUISICION DE KIT TECNOLOGICOS PARA LAS OFICINAS DE GESTION DOCUMENTAL, ATENCION AL CIUDADANO Y LA DIRECCION DE ATENCION YTRATAMIENTO</t>
  </si>
  <si>
    <t>CONTRATAR LA PRESTACION DEL SERVICIO DE MANTENIMIENTO PREVENTIVO Y CORRECTIVO A TODO COSTO DE LA SUBESTACION ELECTRICA DEL INSTITUTO NACIONAL PENITENCIARIO Y CARCELARIO INPEC</t>
  </si>
  <si>
    <t>PRESTAR APOYO AL CONSEJO DE EVALUACION Y TRATAMIENTO CET, ACTUANDO COMO ABOGADA SUSTANCIADORA DE LAS CARTILLAS DE BIOGRAFICAS PARA DETERMINAR EL FACTOR OBJETIVO DE LOS INTERNOS CONDENADOS PARA LA RESPECTIVA CLASIFICACION EN LAS FASES DE TRATAMIENTO PENITENCIARIO Y EL TRAMITE DE BENEFICIOS JUDICIALES Y ADMINISTRATIVOS ENTRE LOS JUECES DE EJECUCION DE PENAS Y MEDIDAS DE SEGURIDAD</t>
  </si>
  <si>
    <r>
      <t xml:space="preserve">CONTRATAR LA ADQUISICION DE SILLAS ERGONOMICAS PARA PREVENCION OSTEOMUSCULAR, GARITAS Y PUESTOS DE GUARDIA, MOBILIARIO PARA ATENCION OSTEOMUSCULAR PARA ATENCION AL CIUDADANO DOTACION DE BIBLIOTECAS DE LOS ESTABLECIMIENTOS DE RECLUSION DE ORDEN NACIONAL, MOBILIARIO Y ENSERES PARA DEPENDENCIAS DE LA SEDE CENTRAL </t>
    </r>
    <r>
      <rPr>
        <b/>
        <u val="single"/>
        <sz val="8"/>
        <rFont val="Arial"/>
        <family val="2"/>
      </rPr>
      <t>ITEM 4: SERVICIO PENITENCIARIO.</t>
    </r>
  </si>
  <si>
    <r>
      <t>ONTRATAR LA ADQUISICION DE SILLAS ERGONOMICAS PARA PREVENCION OSTEOMUSCULAR GARITAS Y PUESTOS DE GUARDIA, MOBILIARIO PARA ATENCION AL CIUDADANO, DOTACION DE BIBLIOTECAS DE LOS ESTABLECIMIENTOS DE RECLUSION DEL ORDEN NACIONAL, MOBILIARIO Y ENSERES PARA DEPENDENCIAS DE LA SEDE CENTRAL</t>
    </r>
    <r>
      <rPr>
        <b/>
        <sz val="9"/>
        <rFont val="Arial"/>
        <family val="2"/>
      </rPr>
      <t xml:space="preserve"> ITEM 3: SALUD OCUPACIONAL </t>
    </r>
  </si>
  <si>
    <r>
      <t xml:space="preserve">CONTRATAR LA ADQUISICION DE SILLAS ERGONOMICAS PARA PREVENCION OSTEOMUSCULAR GARITAS Y PUESTOS DE GUARDIA, MOBILIARIO PARA ATENCION AL CIUDADANO, DOTACION DE BIBLIOTECAS DE LOS ESTABLECIMIENTOS DE RECLUSION DEL ORDEN NACIONAL, MOBILIARIO Y ENSERES PARA DEPENDENCIAS DE LA SEDE CENTRAL </t>
    </r>
    <r>
      <rPr>
        <b/>
        <u val="single"/>
        <sz val="9"/>
        <rFont val="Arial"/>
        <family val="2"/>
      </rPr>
      <t>ITEM 1: ATENCION AL CIUDADANO</t>
    </r>
  </si>
  <si>
    <t>CONTRATAR LA IMPLEMENTACION DEL PROYECTO " CARCELES PARA LA PAZ NACIONAL" DURANTE LA VIGENCIA 2017 EN EL COMPLEJO CARCELARIO Y PENITENCIARIO METROPOLITANO DE CUCUTA RM (COCUC), COMPLEJO CARCELARIO Y PENITENCIARIO DE JAMUNDI - RM JAMUNDI (COJAM) Y COMPLEJO PENITENCIARIO DE IBAGUE PICALEÑA - RM (COIBA)</t>
  </si>
  <si>
    <t>CONTRATAR LA PRESTACION DEL SERVICIO PARA LA REALIZACION DE CHARLAS, TALLERES, CAPACITACIONES, CAMPAÑAS Y ESTRATEGIAS DE DIVULGACUION PARA LA PREVENCION EN EL CONSUMO DE SUSTANCIAS PSICOACTIVAS,</t>
  </si>
  <si>
    <t>IRINI SOFIA PADILLA ORTIZ</t>
  </si>
  <si>
    <t>CENTRAL DE SOLDADURAS Y PROYECCION INDUSTRIAL S.A.</t>
  </si>
  <si>
    <t>contabilidadl@dividisenios.com</t>
  </si>
  <si>
    <t>C-1206-0800-2 DISEÑO HERRAMIENTAS DE EVALUACION NACIONAL</t>
  </si>
  <si>
    <t>idrovoaj@uis.edu.co</t>
  </si>
  <si>
    <t>forpo@forpo.gov.co</t>
  </si>
  <si>
    <t>comercialcoltech@hotmail.com</t>
  </si>
  <si>
    <t>JORGE GREGORIO BARRANCO SALAZAR</t>
  </si>
  <si>
    <t>barranco0927@gmail.com</t>
  </si>
  <si>
    <t>12/09/201</t>
  </si>
  <si>
    <t>irinisofia1511@gmail.com</t>
  </si>
  <si>
    <t>YESSIKA PAOLA PINTO MENESES</t>
  </si>
  <si>
    <t>paolapinto.consultores@gmail.com</t>
  </si>
  <si>
    <t>EDWARD FABIAN CASTAÑEDA SUAREZ</t>
  </si>
  <si>
    <t>edwfabis@uniandes.edu.co</t>
  </si>
  <si>
    <t>jveloza@usb.edu.co</t>
  </si>
  <si>
    <t>contabilidad@unbosque.edu.co</t>
  </si>
  <si>
    <t>flaverde@areandina.edu.co</t>
  </si>
  <si>
    <t>DIGITALSISTEM COLOMBIA S.A.S.</t>
  </si>
  <si>
    <t>MINIMA CUANTIA No. 018</t>
  </si>
  <si>
    <t>gerencia@dsc.com.co</t>
  </si>
  <si>
    <t>contabilidad.baq@centraldesoldaduras.com</t>
  </si>
  <si>
    <t>DIVIAREAS S.A.S.</t>
  </si>
  <si>
    <t>C-1299-0800-1 IMPLEMENTACION DE MECANISMOS PARA MEJORARA LA CALIDAD Y EFICIENCIA EN LA PRESTACION DEL SERVICIO AL CIUDADANO</t>
  </si>
  <si>
    <t>diviareas@hotmail.com</t>
  </si>
  <si>
    <t>INVERSIONES GUERFOR S.A.</t>
  </si>
  <si>
    <t xml:space="preserve">A-3-5-3-46 SERVICIO POSPENITENCIARIO LEY 65/93 </t>
  </si>
  <si>
    <t>contabilidad@img.com.co</t>
  </si>
  <si>
    <t>INVERSIONES Y SUMINISTROS LM S.A.S.</t>
  </si>
  <si>
    <t xml:space="preserve">A-2-0-4-2-2 MOBILIARIO Y ENSERES </t>
  </si>
  <si>
    <t>licitacionesl@inversioneslm.com</t>
  </si>
  <si>
    <t>SUMIMAS S.A.S.</t>
  </si>
  <si>
    <t>cce.venta.etp@sumimas.com.co</t>
  </si>
  <si>
    <t>A-3-5-3-46 SERVICIO POSPENITENCIARIO LEY 65/93 - A-3-1-1-16 IMPLEMENTACION Y DESARROLLO DEL SISTEMA INTEGRAL DE TRATAMIENTO - A-2-0-4-41-13-7 CAJUAS ESPECIALES FONDO DE REHABILITACION - C-1299-0800-2 IMPLEMENTACION GESTION DOCUMENTAL INPEC A NIVEL NACIONAL - C-1299-0800-1 IMPLEMENTACION DE MECANISMOS PARA MEJORAR LA CALIDAD Y EFICICIENCIA.</t>
  </si>
  <si>
    <t>ccecolsoft@colsof.com.co</t>
  </si>
  <si>
    <t>A-3-1-1-16 IMPLEMENTACION Y DESARROLLO DEL SISTEMA INTEGRAL DE TRATAMIENTO PROGREWSIVO PENITENCIARIO - c-1299-0800-1 IMPLEMENTACION DE MECANISMOS PARA MEJORAR LA CALIDAD Y EFICIENCIA EN LA PRESTACION DEL SERVICIO AL CIUDADANO -  C-1299-0800-2 IMPLEMENTACION GESTION DOCUMENTAL INPEC A NIVEL NACIONAL</t>
  </si>
  <si>
    <t>UT SOFT-IG</t>
  </si>
  <si>
    <t>ncapasso@intergrupo.com</t>
  </si>
  <si>
    <t>UNIVERSIDAD NACIONAL DE COLOMBIA</t>
  </si>
  <si>
    <t>C-1206-0800-4 FORTALECIMIENTO DE LAS ESTRATEGIAS DE PREVENCION E INTERVENCION</t>
  </si>
  <si>
    <t>dec_fchbog@unal.edu.co</t>
  </si>
  <si>
    <t>199</t>
  </si>
  <si>
    <t>200</t>
  </si>
  <si>
    <t>201</t>
  </si>
  <si>
    <t>DB SYSTEM LTDA</t>
  </si>
  <si>
    <t>PRESTACION DEL SERVICIO</t>
  </si>
  <si>
    <r>
      <t>CONTRATAR EL DESARROLLO E IMPLEMENTACION EN EL USO DEL NUEVO MODULO INTEGRADO AL SISIPEC  FASE II DEL PROYECTO DE ACTIVIDADES PRODUCTIVAS Y EL DESARROLLO DEL NUEVO DISEÑO E IMPLEMENTACION DE LA PAGINA WEB  DEL INSTITUTO NACIONAL PENITENCIARIO Y CARCELARIO - INPEC.</t>
    </r>
    <r>
      <rPr>
        <b/>
        <u val="single"/>
        <sz val="8"/>
        <rFont val="Arial"/>
        <family val="2"/>
      </rPr>
      <t xml:space="preserve"> ITEM 2: DESARROLLO DEL NUEVO DISEÑO E IMPLEMENTACION DE LA PAGINA WEB DEL INSTITUTO. </t>
    </r>
  </si>
  <si>
    <t>ybonilla@db-sistem.com</t>
  </si>
  <si>
    <t>c-1299-0800-3 DESARROLLO TECNOLOGICO PARA EL SISTEMA MISIONAL PENITENCIARIO CARCELARIO NACIONAL</t>
  </si>
  <si>
    <t>TECNOLOGIA DE HARDWARE Y SOFTWARE PCTECHSOFT S.A.S.</t>
  </si>
  <si>
    <t>A-2-0-4-5-13 MANTENIMIENTO DE SOFTWARE</t>
  </si>
  <si>
    <t>CONTRATAR EL SERVICIO DE SOPORTE, ASESORIA,MANTENIMIENTO Y ACTUALIZACIONES DE LAS LICENCIAS DEL APLICATIVO PCSECURE-PCADMIN PARA EL SISTEMA DE SEGURIDAD DE ESTACIONES CLIENTE DEL INSTITUTO NACIONAL PENITENCIARIO Y CARCELARIO - INPEC.</t>
  </si>
  <si>
    <t>informacion@pctechsoft.com</t>
  </si>
  <si>
    <t>LIZ MARILYN SILVA SANCHEZ</t>
  </si>
  <si>
    <t>MINIMA CUANTIA No. 019</t>
  </si>
  <si>
    <t>CONTRATAR LA ADQUISICION DE MULTI-GIMNASIOS PARA ALGUNOS ESTABLECIMIENTOS DEL INSTITUTO NACIONAL PENITENCIARIO Y CARCELARIO - INPEC.</t>
  </si>
  <si>
    <t>A-2-0-4-21-1 ELEMENTOS PARA BIENESTAR SOCIAL</t>
  </si>
  <si>
    <t>gerenciaactivegym@gmail.com</t>
  </si>
  <si>
    <t>inversionesyhogar@gmail.com</t>
  </si>
  <si>
    <t>PRORROGA No. 01  HASTA EL 27/10/2017</t>
  </si>
  <si>
    <t>SERVICES CAN COLOMBIA S.A.S.</t>
  </si>
  <si>
    <t>MINIMA CUANTIA No. 017</t>
  </si>
  <si>
    <t>A-2-0-4-8 COMPRA DE SEMOVIENTES</t>
  </si>
  <si>
    <t>egrithva@yahoo.com</t>
  </si>
  <si>
    <t>GPS ELECTRONICS LTDA</t>
  </si>
  <si>
    <t>MINIMA CUANTIA No. 15</t>
  </si>
  <si>
    <t>PRESTACION DE SERVICIO</t>
  </si>
  <si>
    <t>gps.electronicsltda@hotmail.com;gpselectronicsltda1@gmail.com</t>
  </si>
  <si>
    <t xml:space="preserve">A-2-0-4-5-1 MANTENIMIENTO DE BIENES INMUEBLES </t>
  </si>
  <si>
    <t>centefacder_bog@unal.edu.co</t>
  </si>
  <si>
    <t>C-1206-0800-3 IMPLEMENTACION CARCELES PARA LA PAZ NACIONAL-PREVIO CONCEPTO DNP</t>
  </si>
  <si>
    <t>JORGE ALBERTO LUCENA MARTINEZ</t>
  </si>
  <si>
    <r>
      <t xml:space="preserve">CONTRATAR LA ADQUISICION DE SILLAS ERGONOMICAS PARA PREVENCION OSTEOMUSCULAR, GARITAS Y PUESTOS DE GUARDIA, MOBILIARIO PARA ATENCION OSTEOMUSCULAR PARA ATENCION AL CIUDADANO DOTACION DE BIBLIOTECAS DE LOS ESTABLECIMIENTOS DE RECLUSION DE ORDEN NACIONAL, MOBILIARIO Y ENSERES PARA DEPENDENCIAS DE LA SEDE CENTRAL. </t>
    </r>
    <r>
      <rPr>
        <b/>
        <u val="single"/>
        <sz val="8"/>
        <rFont val="Arial"/>
        <family val="2"/>
      </rPr>
      <t>ITEM 2: BIBLIOTECAS,</t>
    </r>
  </si>
  <si>
    <t>metalicaslucena@yahoo.com</t>
  </si>
  <si>
    <t>C-1299-0800-3 DESARROLLO TECNOLOGICO PARA EL SISTEMA MISIONAL</t>
  </si>
  <si>
    <r>
      <t>"CONTRATAR EL DESARROLLO E IMPLEMENTACION EN EL USO DEL NUEVO MODULO INTEGRADO AL SISIPEC  FASE II DEL PROYECTO DE ACTIVIDADES PRODUCTIVAS Y EL DESARROLLO DEL NUEVO DISEÑO E IMPLEMENTACION DE LA PAGINA WEB  DEL INSTITUTO NACIONAL PENITENCIARIO Y CARCELARIO INPEC"</t>
    </r>
    <r>
      <rPr>
        <b/>
        <u val="single"/>
        <sz val="8"/>
        <rFont val="Arial"/>
        <family val="2"/>
      </rPr>
      <t xml:space="preserve"> ITEM1: DESARROLLO E IMPLEMENTACION EN EL USO DEL NUEVO MODULO INTEGRADO AL SISPEC FASE II DEL PROYECTO DE ACTIVIDADES PRODUCTIVAS,</t>
    </r>
  </si>
  <si>
    <t>MERLIN SISTEMAS S.A.S.</t>
  </si>
  <si>
    <t>contacto@merlin.com.co</t>
  </si>
  <si>
    <t>LICITACION PUBLICA No. 01</t>
  </si>
  <si>
    <t>18/010/2017</t>
  </si>
  <si>
    <t>FUNDACION UNIVERSITARIA LOS LIBERTADORES</t>
  </si>
  <si>
    <t>202</t>
  </si>
  <si>
    <t>AUNAR ESFUERZOS PARA FACILITAR EL DESARROLLO DE LA PRECTICA O PASANTIA UNIVERSITARIA DIRIGIDA Y DE INVESTIGACION CIENTIFICA Y SOCIAL EN EL CONTEXTO DE LOS PROGRAMAS DE ATENCION SOCIAL Y TRATAMIENTO PENITENCIARIO CON LA DIFERENTES FACULTADES APROBADAS.</t>
  </si>
  <si>
    <t>sandra.bonilla@libertadores.edu.co</t>
  </si>
  <si>
    <t>COMPAÑÍA INTEGRADORA DE TECNOLOGIA Y SERVICIOS CTS S.A.</t>
  </si>
  <si>
    <t>MINIMA CUANTIA No. 020</t>
  </si>
  <si>
    <t>203</t>
  </si>
  <si>
    <t>CONTRATAR LA ADQUISICION DE REPUESTOS PARA EQUIPOS DE COMPUTO DEL INSTITUTO NACIONAL PENITENCIARIO Y CARCELARIO - INPEC.</t>
  </si>
  <si>
    <t>john.albarracin@cts.com.co</t>
  </si>
  <si>
    <t>MITSUBISHI ELECTRONICA DE COLOMBIA LTDA</t>
  </si>
  <si>
    <t>204</t>
  </si>
  <si>
    <t>CONTRATAR EL SERVICIO DE MANTENIMIENTO PREVENTIVO CON SUMINISTRO E INSTALACION DE REPUESTOS PARA EL ASCENCSOR DEL EDIFIIO SEDE CENTRAL DEL INSTITUTO NACIONAL PENITENCIARIO Y CARCELARIO - INPEC</t>
  </si>
  <si>
    <t>notificacion.melcol@melcol.com.co</t>
  </si>
  <si>
    <t>CORPORACION Y EXPOSICIONES S.A.  USUARIO DE OPERADOR DE ZONA FRANCA</t>
  </si>
  <si>
    <t>205</t>
  </si>
  <si>
    <t>ARRENDAR UN ESPACIO FISICO STAND PARA PARTICIPAR EN LA FERIA EXPOARTESANIAS 2017, EN LA FERIA EXPOARTESANIAS 2017 EN LA CORPORACION FERIAS Y EXPOSICIONES S.A. COLFERIAS.</t>
  </si>
  <si>
    <t>MUNICIPIO DE FUSAGASUGA</t>
  </si>
  <si>
    <t>206</t>
  </si>
  <si>
    <t>CONVENIO INTERADMINISTRATIVO DE INTEGRACION DE SERVICIOS ENTRE EL MUNICIPIO DE FUSAGASUGA Y EL INSTITUTO NACIONAL PENITENCIARIO Y CARCELARIO - INPEC, SEDE FUSAGASUGA DE CONFORMIDAD CON LO SEÑALADO EN LOS ARTICULOS 18 Y 19 DE LA LEY 65 DE 1993 PARA EL RECIBO DE LOS PRESOS DEL MUNICIPIO.</t>
  </si>
  <si>
    <t>oficinajuridica@fusagasuga-cundinamarca.gov.co</t>
  </si>
  <si>
    <t>KETTY ROSY MENDOZA BRITO</t>
  </si>
  <si>
    <t>207</t>
  </si>
  <si>
    <t>PRESTAR POR SUS PROPIOS MEDIOS CON PLENA UTONOMIA PROFESIONAL Y ADMINISTRATIVA, SUS SERVICIOS COMO PROFESIONAL EN DERECHO COAYUDANDO EN LO REFERENTE A LOS ASUNTOS DEL AREA JURIDICA DEL ESTABLECIMIENTO.</t>
  </si>
  <si>
    <t>kettyrossy@hotmail.com</t>
  </si>
  <si>
    <t>MINIMA CUANTIA No. 21</t>
  </si>
  <si>
    <t>208</t>
  </si>
  <si>
    <t>ADQUISISCION DE INSUMOS PARA LA FABRICACION DE REACTIVOS Y DEMAS ELEMENTOS NECESARIOS, UTILIZADOS EN LAS PRUEBAS DE IDENTIFICACION PRELIMINAR PIPH, PARA LAS ACTIVIDADES QUE REALIZA EL GRUPO DE POLICIA  JUDICIAL A NIVEL NACIONAL DEL INSTITUTO NACIONAL PENITENCIARIO U CARCELARIO INPEC,</t>
  </si>
  <si>
    <t>BLAMIS DOTACIONES LABORATORIOS S.A.S.</t>
  </si>
  <si>
    <t>A-2-0-4-4-23 OTRO MATERIALES Y SUMINISTROS</t>
  </si>
  <si>
    <t>blamis@blamis.com.co</t>
  </si>
  <si>
    <t>JAIME BELTRAN URIBE</t>
  </si>
  <si>
    <t>MINIMA CUANTIA No. 22</t>
  </si>
  <si>
    <t>209</t>
  </si>
  <si>
    <t>ADQUISICION DE CASCOS DE SEGURIDAD PARA MOTOCICLISTAS DE LOS GRUPOS ESPECIALES DEL INSTITUTO NACIONAL PENITENCIARIO Y CARCELARIO INPEC</t>
  </si>
  <si>
    <t>suzukisantarosa@hotmail.com</t>
  </si>
  <si>
    <t>PRESTAR POR SUS PROPIOS MEDIOS CON PLENA AUTONOMIA TECNICA Y ADMINISTRATIVA SUS SERVICIOS COMO PROFESIONAL EN CONTADURIA PUBLICA PARA REALIZAR EL ANALISIS DETALLADO DE LA INFORMACION CONTABLE, REGISTRO DE OPERACIONES Y CARGA DE COMPROBANTES CONTABLES MANUALES EN SIIF NACION EN EL EPMSC DE TUNJA.</t>
  </si>
  <si>
    <t>SIDNEY KATERINE PAEZ DIAZ</t>
  </si>
  <si>
    <t>210</t>
  </si>
  <si>
    <t>spaezdiaz@yahoo.com</t>
  </si>
  <si>
    <t>GERMAN HERNANDEZ BENAVIDEZ</t>
  </si>
  <si>
    <t>211</t>
  </si>
  <si>
    <t>PRESTAR SERVICIOS PROFESIONALES EN LA OFICINA DE CONTROL INTERNO  EJERCIENDO LA EVALUACION INDEPENDEINTE Y SEGUIMIENTO DEL PROCESO FINANCIERO Y PRESUPUESTAL, MEDIANTE AUDITORIAS INTERNAS DE TIPO CONTABLE, FINANCIERO Y PRESUPUESTAL, ASI COMO LAS AUDITORIAS CONCORDANTES EN LO ESTABLECIDO DENTRO DEL PLAN ANUAL DE AUDITORIAS DE LA VIGENCIA 2017 Y EL FOMENTO A LA CULTURA DEL CONTROL DE EVALUACION A LA GESTION DEL RIESGOY AL SISTEMA DE GESTION DE CALIDAD.</t>
  </si>
  <si>
    <t>germanhernandezb@hotmail.com</t>
  </si>
  <si>
    <t>212</t>
  </si>
  <si>
    <t>AUNAR ESFUERZOS PARA FACILITAR EL DESARROLLO DE LA PRACTICA O PASANTIA UNIVERSITARIA DIRIGIDA Y DE INVESTIGACION CIENTIFICA Y SOCIAL EN EL CONTEXTO DE LOS PROGRAMAS DE ATENCION SOCIAL Y TRATAMIENTO PENITENCIARIO CON LAS DIFERENTES FACULTADES APROBADAS.</t>
  </si>
  <si>
    <t>PRORROGA HASTA EL 20/12/2017  (3 MESES)</t>
  </si>
  <si>
    <t>PRORROGA HASTA EL 06/11/2017  (3 MESES)</t>
  </si>
  <si>
    <t>TERMINACION ANTICIPADA EL 26/06/2017</t>
  </si>
  <si>
    <t>TERMINACION ANTICIPADA  08/09/2017</t>
  </si>
  <si>
    <t>TERMINACIÓN ANTICIPADA A PARTIR DE 21/09/2017</t>
  </si>
  <si>
    <t>213</t>
  </si>
  <si>
    <t>MINIMA CUANTIA No. 23</t>
  </si>
  <si>
    <t>CONTRATAR LA ADQUISICION DE PAPELERIA UTILES DE ESCRITORIO Y OFICINA, PARA LAS DEPENDENCIAS DE LA ADMINISTRACION CENTRAL DEL INSTITUTO NACIONAL PENITENCIARIO Y CARCELARIO -INPEC.</t>
  </si>
  <si>
    <t>guillermo.arciniegas@dispapeles.com</t>
  </si>
  <si>
    <t>CORFERIAS INVERSIONES S.A.S</t>
  </si>
  <si>
    <t>214</t>
  </si>
  <si>
    <t>ARRENDAR UN ESPACIO FISICO (STAND) PARA PARTICIPAR EN EL CUENTO FERIAS FAMILY MARKET EN EL CENTRO DE EVENTOS DEL CARIBE BARRANQUILLA OPERADO POR LA CORPORACION DE FERIAS Y EXPOSICIONES COLFERIAS,</t>
  </si>
  <si>
    <t>jsanchez@colferias.com</t>
  </si>
  <si>
    <t>FERRETERIA INDUSTRIAL S.A.S.</t>
  </si>
  <si>
    <t>MINIMA CUANTIA No. 025</t>
  </si>
  <si>
    <t>215</t>
  </si>
  <si>
    <t>CONTRATAR LA ADQUISICION DE UNA ESTIBADORA HIDRAULICA MANUAL CON DESTINO A LA BODEGA DEL ALMACEN GENERAL DEL INSTITUTO NACIONAL PENITENCIARIO Y CARCELARIO INPEC</t>
  </si>
  <si>
    <t>dcamacho@fisa.com.co;licitaciones@fisa.com.co</t>
  </si>
  <si>
    <t>216</t>
  </si>
  <si>
    <t>CONTRATAR LA ADQUISICION, INSTALACION Y PUESTA EN FUNCIONAMIENTO DE LA SOLUCION DE AULAS VIRTUALES DEL PROGRAMA DE EDUCACION SUPERIOS A DISTANCIA EN LOS ESTABLECIMIENTOS DE RECLUSION DEL INPEC.</t>
  </si>
  <si>
    <t>gerencia@comsistelco.com</t>
  </si>
  <si>
    <t>MANTENIMIENTO</t>
  </si>
  <si>
    <t>217</t>
  </si>
  <si>
    <t>CONTRATAR EL MANTENIMIENTO Y ACONDICIONAMIENTO DE LA BATERIA DE BAÑOS, LA CUBIERTADEL EDIFICIO SEDE CENTRAL Y LOS PISOS DE LS SEDES DE CONTROL UNICO DISCIPLINARIO Y CASA PASTORAL DEL INSTITUTO NACIONAL PENITENCIARIO Y CARCELARIO INPEC.</t>
  </si>
  <si>
    <t>218</t>
  </si>
  <si>
    <t>219</t>
  </si>
  <si>
    <t>220</t>
  </si>
  <si>
    <t>221</t>
  </si>
  <si>
    <t>222</t>
  </si>
  <si>
    <t>223</t>
  </si>
  <si>
    <t>224</t>
  </si>
  <si>
    <t>225</t>
  </si>
  <si>
    <t>226</t>
  </si>
  <si>
    <t>227</t>
  </si>
  <si>
    <t>228</t>
  </si>
  <si>
    <t>229</t>
  </si>
  <si>
    <t>230</t>
  </si>
  <si>
    <t>231</t>
  </si>
  <si>
    <t>232</t>
  </si>
  <si>
    <t>233</t>
  </si>
  <si>
    <t>234</t>
  </si>
  <si>
    <t>235</t>
  </si>
  <si>
    <t>236</t>
  </si>
  <si>
    <t>INGEVEC S.A.S</t>
  </si>
  <si>
    <t>ADQUIRIR DOTACION DEL PERSONAL DEL CUERPO DE CUSTODIA Y VIGILANCIA QUE TENGA FUNCIONES ASIGNADAS COMO UNIDAD DE POLICIA JUDICIAL DEL INPEC</t>
  </si>
  <si>
    <t>MONICA MEDINA RUIZ</t>
  </si>
  <si>
    <t>REALIZAR LA COMPRAVENTA DE ELEMENTOS DE APOYO TERAPEUTICO  CON LOS CUALES SE PUEDA AFIANZAR EL MANEJO DE TEMATICAS CON LAS PERSONAS PRIVADAS DE LA LIBERTAD CON QUIENES SE DESARROLLEN ACTIVIDADES ACORDES A LA POLITICA NACIONAL DE REDUCCION DEL CONSUMO SPA, PO ELLO SE CREA LA NECESIDAD DE ADQUIRIR ELEMENTOS Y/O EQUIPOS PARA TRES DE LAS COMUNIDADES TERAPETICOS CONSTITUIDAS (EPMSC ACACASIAS, CANMIS ACACIAS, Y EPMSC VILLAVICENCIAO)</t>
  </si>
  <si>
    <t>CONTRATAR LA PRESTACION DEL SERVICIO DE MANTENIMIENTO PREVENTIVO Y CORRECTIVO DEL CENTRO DE COMPUTO Y UPSS A TODO COSTO EN LA OFICINA DE SISTEMA DE INFORMACION DEL INPEC. ITEM1: SERVICIO DE MANTENIMIENTO PREVENTIVO PARA LOS SITEMAS DE AIRE ACONDICIONADO DE PRECISION MARCA STILZ DE CINCO TONELADAS Y DE CONFORT DE 36,000 BTO DEL CENTRO DE COMPUTO ENLA OFICINA DE SISTEMAS DE INFORMACION DE LA DIRECCION GENERAL. ITEM 2: MANTENIMIENTO PREVENTIVO Y CORRECTIVO UPSS.</t>
  </si>
  <si>
    <t>SUBASTA INVERSA ELECTRONICA 07 DE 2017</t>
  </si>
  <si>
    <t>ADQUIRIR ELEMENTOS Y/O EQUIPOS PARA TRES DE LA COMUNIDADES TERAPEUTICAS CONSTITUIDAS (EPMSC ACACIAS, CAMIS ACACIAS Y EPMSC VUILLAVICENCIO)</t>
  </si>
  <si>
    <t>CJS CANECAS Y CIA LTDA</t>
  </si>
  <si>
    <t>SUBASTA INVERSA ELECTRONICA 05 DE 2017</t>
  </si>
  <si>
    <t>IWANA GREEN GROUP S.A.S.</t>
  </si>
  <si>
    <t>CONTRATAR LA ADQUISICION DE RECIPIENTES DE RESIDUOS SOLIDOS, PUNTOS ECOLOGICOS, CARROS PARA TRANSPORTE DE CANECAS , FILTROS DE AGUA POTABLE, Y BOLSAS PLASTICAS PARA EL FORTALECIMIENTO Y SOSTENIBILIDAD DEL PROGRAMA PIGA EN EL INPEC. ITEM 7: FILTROS DE AGUA CAPACIDAD 50LTS ITEM8: FILTROS DE AGUA CAPACIDAD 2 LTS</t>
  </si>
  <si>
    <t>OSCAR OSPINA ALDANA</t>
  </si>
  <si>
    <t>MINIMA CUANTIA NO. 26</t>
  </si>
  <si>
    <t>CONTRATAR LA ADQUISICION DE TELA SUELAS Y CUEROS PARA LA CONFECCION DE UNIFORMES Y CALZADO PARA LA DOTACION DE LA POBLACION PRIVADA DE LA LIBERTAD CONDENADA EN LOS ESTABLECIMIENTOS DE RECLUSION DEL ORDEN NACIONAL DEL INPEC., ITEM 1: TELA PARA UNIFORME FEMENINO.</t>
  </si>
  <si>
    <t>MINIMA CUANTIA NO. 28</t>
  </si>
  <si>
    <t>CONTRATAR EL ALQUILER DE UN SALON QUE INCLUYA AYUDAS AUDIVISUALES DE EXPOSICION Y DEBATE, SERVCIO DE MONTAJE, BRIGADISTA Y REFRIGERIOS DE LA II SEGUNDA RUEDA DE NEGOCIOS CON EMPRESARIOS DE LA REGION.</t>
  </si>
  <si>
    <t>CONTRATAR LA ADQUISICION DE RECIPIENTES DE RESIDUOS SOLIDOS, PUNTOS ECOLOGICOS, CARROS PARA TRANSPORTE DE CANECAS , FILTROS DE AGUA POTABLE, Y BOLSAS PLASTICAS PARA EL FORTALECIMIENTO Y SOSTENIBILIDAD DEL PROGRAMA PIGA EN EL INPEC. ITEM 5: CARROS PARA EL TRANSPORTE DE RESIDUPOS TIPO VAGON</t>
  </si>
  <si>
    <t>15/12/52017</t>
  </si>
  <si>
    <t>MINIMA CUANTIA NO. 27</t>
  </si>
  <si>
    <t>MINIMA CUANTIA Np. 024</t>
  </si>
  <si>
    <t>CONTRATAR LA ADQUISICION DE GUACALES PARA EL TRANSPORTE DE SEMOVIENTES CANINOS CON LOS CUALES SE PRETENDE GARANTIZAR UN ADECUADO TRASLADO DE LOS MISMOS A LAS DIFERENTES ACTIVIDADES, DENTRO DEL FUNCIONAMIENTO DEL SERVICIO DE GUIAS CANINOS EN LOS ESTABLECIMIENTOS DEL ORDEN NACIONAL PENITENCIARIO Y CARCELARIO - DEL INPEC,</t>
  </si>
  <si>
    <t>A-2-0-4-19-3 OTROS PARA EL SOSTENIMIENTO DE SEMOVIENTES</t>
  </si>
  <si>
    <t>ingevecsas@gmail.com</t>
  </si>
  <si>
    <t>PRESTAR POR SUS PROPIOS MEDIOS CON PLENA AUTONOMIA TECNICA Y ADMINISTRATIVA, SUS SERVICIOS TECNICOS BRINDANDO APOYO Y ACOMPAÑAMIENTO AL AREA JURIDICA DEL ESTABLECIMIENTO PENITENCIARIO DE MEDIANA SEGURIDAD Y CARCELARIO DE CALI</t>
  </si>
  <si>
    <t>monika.1284@hotmail.com</t>
  </si>
  <si>
    <t>gobiernovirtual@panamericana.com.co</t>
  </si>
  <si>
    <t>C-1206-0800-4 FORTALECIMIENTO DE LAS ESTRATEGIAS DE PREVENCION E INTERVENCION EN EL CONSUMO DE SPA EN LA POBLACION</t>
  </si>
  <si>
    <t>SELECCIÓN ABREVIADA DE MENOR CUANTIA No. 09</t>
  </si>
  <si>
    <t>BACET GROUP S.A.S.</t>
  </si>
  <si>
    <t>CONTRATAR LA ADQUISICION DE TELA, SUELAS Y CUEROS PARA LA CONFECCION DE UNIFORMES Y CALZADO PARA LA DOTACION DE LA POBLACION PRIVADA DE LA LIBERTAD CONDENADA EN LOS ESTABLECIMIENTOS DE RECLUSION DEL ORDEN NACIONAL DEL INSTITUTO NACIONAL PENITENCIARIO Y CARCELARIO - INPEC.ITEM 5: CUERO PARA CALZADO FEMENINO; ITEM 6: CUERO PARA CALZADO MASCULINO,</t>
  </si>
  <si>
    <t>GRUPOBACET@GMAIL.COM</t>
  </si>
  <si>
    <t>MANUEL IGNACIO RAMIREZ SUAREZ</t>
  </si>
  <si>
    <t>CONTRATAR LA ADQUISICION DE TELA, SUELAS Y CUEROS PARA LA CONFECCION DE UNIFORMES Y CALZADO PARA LA DOTACION DE LA POBLACION PRIVADA DE LA LIBERTAD CONDENADA EN LOS ESTABLECIMIENTOS DE RECLUSION DEL ORDEN NACIONAL DEL INSTITUTO NACIONAL PENITENCIARIO Y CARCELARIO  INPEC.,ITEM 3: SUELAS CALZADO FEMENINO, ITEM 4: SUELA MASCULINO</t>
  </si>
  <si>
    <t>encaucho@encaucho.com</t>
  </si>
  <si>
    <t>C-1206-0800-4 FORTALACIMIENTO DE LAS ESTRATEGIAS DE PREVENCION</t>
  </si>
  <si>
    <t>sandra.bautista@makro.com.co</t>
  </si>
  <si>
    <t>CONTRATAR LA ADQUISICION DE RECIPIENTES PARA RESIDUOS SOLIDOS, PUNTOS ECOLOGICOS, CARROS PARA TRANSPORTE DE CANECAS , FILTROS DE AGUA POTABLE, Y BOLSAS PLASTICAS PARA EL FORTALECIMIENTO Y SOSTENIBILIDAD DEL PROGRAMA "PIGA"EN EL INSTITUTO NACIONAL PENITENCIARIO Y CARCELARIO INPEC. ITEM1: CANECAS PARA LA DISPOSICION DE LUMINARIAS. ITEM2: CANECAS PARA RECOLECCION DE RESIDUOS SOLIDOS DE 150 LITROS, ITEM 3: PUNTOS ECOLOGICOS DE 30 A 35 DE LITROS, ITEM 4 : CANECAS PARA LA DISPOSICION DE TONERS Y CARTUCHOS, ITEM 6 : CARRO METALICO PARA EL TRANSPORTE DE CANECAS, ITEM 9: BOLSAS PLASTICAS BIODEGRADABLES,</t>
  </si>
  <si>
    <t>A-2-0-4-41-13-5 PLAN INTEGRAL DE GESTION AMBIENTAL; A-2-0-4-41 CAJS ESPECIALES FONDO DE MAQUINARIA.</t>
  </si>
  <si>
    <t>cjscanecas@hotmail.com</t>
  </si>
  <si>
    <t>COLOMBIANA DE COMERCIO S.A. Y/O ALKOSTO S.A.</t>
  </si>
  <si>
    <t>jhon.laguna@alkosto.com.co</t>
  </si>
  <si>
    <t>A-2-0-4-41-13-5 PLAN INTEGRAL DE GESTION</t>
  </si>
  <si>
    <t>mariavictoria@iwanagreen.com</t>
  </si>
  <si>
    <t>oscar_ald@hotmail.com; ald_instruments@hotmail.com</t>
  </si>
  <si>
    <t>CONTRATAR EL SUMINISTRO DE CAJAS DE ARCHIVO Y GANCHOS LEGAJADORES PARA EL ARCHIVO CENTRAL DEL INSTITUTO NACIONAL PENITENCIARIO Y CARCELARIO - INPEC</t>
  </si>
  <si>
    <t>UNION TEMPORAL INTEDENCIA VII</t>
  </si>
  <si>
    <t>tinterflexdecolombia@hotmail.com</t>
  </si>
  <si>
    <t>CONTRATAR LA ADQUISICION DE TELA, SUELAS Y CUEROS PARA LA CONFECCION DE UNIFORMES Y CALZADO PARA LA DOTACION DE LA POBLACION PRIVADA DE LA LIBERTAD CONDENADA EN LOS ESTABLECIMIENTOS DE RECLUSION DEL ORDEN NACIONAL DEL INSTITUTO NACIONAL PENITENCIARIO Y CARCELARIO  INPEC., ITEM 1: TELA PARA UNIFORME MASCULINO.</t>
  </si>
  <si>
    <t>SF INTERNATIONAL SOCIEDAD POR ACCIONES SIMPLIFICADA  S.A.S</t>
  </si>
  <si>
    <t>ADQUISICION DE LOS ELEMENTOS DE IDENTIFICACION PRELIMINAR REQUERIDOS PARA EL EMBALAJE Y CORRECTO TRANSPORTE DE LAS SUSTANCIAS DECOMISADAS POR PARTE DE LA COORDINACION DE POLICIA JUDICIAL DEL INSTITUTO NACIONAL PENITENCIARIO Y CARCELARIO INPEC.</t>
  </si>
  <si>
    <t>A-2-0-4-4-23 OTROS MATERIALES Y SUMINISTROS</t>
  </si>
  <si>
    <t>info@sf.com.co</t>
  </si>
  <si>
    <t>CORPORACION DE FERIAS YEXPOSICIONES S.A. USUARIO OPERADOR DE ZONA FRANCA</t>
  </si>
  <si>
    <t>COLEMPAQUES S.A.S,</t>
  </si>
  <si>
    <t>A-2-0-4-41-13-8 CAJAS ESPECIALES FONDO DE MAQUINARIA</t>
  </si>
  <si>
    <t>contadurial@colempaques.com</t>
  </si>
  <si>
    <t>COMERCIALIZADORA SUPER HERRAMIENTAS LTDA</t>
  </si>
  <si>
    <t>CONTRATAR LA ADQUISICION DE FUNGIBLES ELEMENTOS DE FERRETERIA PARA EL EDIFICIO DE LA SEDE CENTRAL DEL INSTITUO NACIONAL PENITENCIARIO Y CARCELARIO INPEC</t>
  </si>
  <si>
    <t>cosupertools@hotmail.com</t>
  </si>
  <si>
    <t>PRESTAR LOS SERVICIOS PROFESIONALES COMO ABOGADA, CON EL FIN DE LLEVAR A CABO LA DEFENSA TECNICA DEL INSTITUTO NACIONAL PENITENCIARIO Y CARCELARIO INPEC ANTE LOS DESPACHOS JUDICIALES Y ENTES DE CONTROL, MEDIANTE EL ESTUDIO JURIDICO DE LAS SOLICITUDES DE CONCILIACION PREJUDICIAL Y JUDICIAL.</t>
  </si>
  <si>
    <t>CONTRATACON DIRECTA</t>
  </si>
  <si>
    <t>237</t>
  </si>
  <si>
    <t>238</t>
  </si>
  <si>
    <t>239</t>
  </si>
  <si>
    <t>PRESTAR LOS SERVICIOS PROFESIONALES COMO ABOGADA, CON EL FIN DE LLEVAR A CABO LA DEFENSA TECNICA DEL INSTITUTO NACIONAL PENITENCIARIO Y CARCELARIO INPEC, ANTE  LOS DESPACHOS JUDICIALES Y ENTES DE CONTROL MEDIANTE EL ESTUDIO JURIDICO DE LAS SOLICITUDES DE CONCILIACION PREJUDICIAL Y JUDICIAL.</t>
  </si>
  <si>
    <t>240</t>
  </si>
  <si>
    <t>241</t>
  </si>
  <si>
    <t>242</t>
  </si>
  <si>
    <t>243</t>
  </si>
  <si>
    <t>244</t>
  </si>
  <si>
    <t>245</t>
  </si>
  <si>
    <t>MINIMA CUANTIA No. 031</t>
  </si>
  <si>
    <t>MINIMA CUANTIA No. 030</t>
  </si>
  <si>
    <t>CONTRATAR LA ADQUISICION, INSTALACION Y PUESTA EN FUNCIONAMIENTO DE 15 PUNTOS DE RED LOGICA, ELECTRICA REGULADA Y NO REGULADA PARA LA OFICINA DE POSPENADOS DEL INSTITUTO NACIONAL PENITENCIARIO Y CARCELARIO - INPEC</t>
  </si>
  <si>
    <t>SINGETEL S.A.</t>
  </si>
  <si>
    <t>MINIMA CUANTIA No. 029</t>
  </si>
  <si>
    <t>CONTRATA LA ADQUISICION DE TELEFONOS IP PARA LA OFICINA DE ATENCION Y TRATAMIENTO AL CIUDADANO DEL INSTITUTO NACIONAL PENITENCIARIO Y CARCELARIO - INPEC,</t>
  </si>
  <si>
    <t>MODULOSTAND S.A.S.</t>
  </si>
  <si>
    <t>gerencia@modulostand.com</t>
  </si>
  <si>
    <t>CONTRATAR LA ADQUISISCION DE EXHIBIDORES PORTABLES PARA LA EXHIBICION DE LOS PRODUCTOS ARTESANALES ELABORADOS POR LA POBLACION PRIVADA DELA LIBERTAD (PPL) DURANTE LOS EVENTOS FERIALES,</t>
  </si>
  <si>
    <t>info@iistec,co</t>
  </si>
  <si>
    <t>A-3-5-3-46 SERVICIO POS PENITENCIARIO LEY 65/93</t>
  </si>
  <si>
    <t>contabilidad@singetel.com.co</t>
  </si>
  <si>
    <t>SELECCIÓN ABREVIADA POR MENOR CUANTIA AMP (GRANDES SUPERFICIES)</t>
  </si>
  <si>
    <t>MAKRO SUPERMAYORISTAS S.A.S.</t>
  </si>
  <si>
    <t>PANAMERICANA LIBRERÍA Y PAPELERIA S.A.</t>
  </si>
  <si>
    <t>PRORROGAR HASTA EL 29/12/2017</t>
  </si>
  <si>
    <t>246</t>
  </si>
  <si>
    <t>247</t>
  </si>
  <si>
    <t>248</t>
  </si>
  <si>
    <t>249</t>
  </si>
  <si>
    <t>250</t>
  </si>
  <si>
    <t>CAJA COLOMBIANA DE SUBSIDIO FAMILIAR - COLSUBSIDIO</t>
  </si>
  <si>
    <t>SELECCIÓN ABREVIADA DE MENOR CUANTIA No. 10</t>
  </si>
  <si>
    <t>CONTRATAR LA PRESTACION DE SERVICIO DE APOYO LOGISTICO CON EL FIN DE REALIZAR LOS JUEGOS DEPORTIVOS NACIONALES PARA LOS FUNCIONARIOS DEL INSTITUTO NACIONAL PENITENCIARIO Y CARCELARIO - INPEC.</t>
  </si>
  <si>
    <t xml:space="preserve">A-2-0-4-21-4 SERVICIOS DE BIENESTAR SOCIAL </t>
  </si>
  <si>
    <t>nan.garzon@colsubsidio.com</t>
  </si>
  <si>
    <t>TEC CONS INGENIERIA S.A.S.</t>
  </si>
  <si>
    <t xml:space="preserve">IIS TECHNOLOGY SOLUTIONS S.A.S. </t>
  </si>
  <si>
    <t xml:space="preserve">VIVIAN LIZETH RENTERIA ACEVEDO </t>
  </si>
  <si>
    <t>PRESTAR LOS SERVICIOS PROFESIONALES AL INSTITUTO NACIONAL PENITENCIARIO Y CARCELARIO INPEC, COMO PROFESIONAL EN DERECHO EN EL GRUPO DE ASUNTOS PENITENCIARIOS, PARA SUSTANCIAR Y TRAMITAR LAS DIFERENTES PETICIONES Y REQUERIMIENTOS PROPIOS DEL GRUPO.</t>
  </si>
  <si>
    <t>PRESTAR LOS SERVICIOS COMO INGENIERO DE SISTEMAS CON ESPECIALIZACION Y CONOCIMIENTOS EN LA ADMINISTRACION DE SERVIDORES CON SISTEMA OPERATIVO SOLARIS, ADMINISTRACION AVANZADA DE BASE DE DATOS ORACLE Y HERRAMIENTAS DE ORACLE CLUSTER, EN EL GRUPO DE ADMINISTRACION DE LA INFORMACION DE LA OFICINA  DE SISTEMAS DE INFORMACION.</t>
  </si>
  <si>
    <t>FABIO DOBLADO BARRETO</t>
  </si>
  <si>
    <t>PRESTAR LOS SERVICIOS PROFESIONALES COMO PSICOLOGA PARA PLANEAR, PARTICIPAR, EJECUTAR, REGISTRAR Y REPORTAR LAS ACCIONES TENDIENTES A OFRECER ATENCION INTEGRAL Y TRATAMIENTO PENITENCIARIO A LA POBLACION PRIVADA DE LA LIBERTAD EN EL AREA DE ATENCION Y TRATAMIENTO DEL EPMSC GIRARDOT</t>
  </si>
  <si>
    <t>GUSTAVO HERNAN RODRIGUEZ</t>
  </si>
  <si>
    <t>DAR UN ESPACIO FISICO UBICADO EN EL SEGUNDO PISO -  MEZANINE DEL EDIFICIO DE LA DIRECCION GENERAL DEL INPEC CALLE 26 No. 27-48 DISPUESTO PARA DAR FUNCIONAMIENTO DE CAFETERIA PARA LOS FUNCIONARIOS DEL INSTITUTO NACIONAL PENITENCIARIO Y CARCELARIO - INPEC.</t>
  </si>
  <si>
    <t>251</t>
  </si>
  <si>
    <t>DEPOSITO</t>
  </si>
  <si>
    <t>EL DEPOSITANTE ENTREGA LA DEPOSITARIO, A TITULO DE DEPOSITO EL BIEN MUEBLE QUE SE DETERMINA A CONTINUACION: SERVIDOR FORMATO RACK HP DL 160 GEN 9 GB S/N 2M271607H3 MEMORIA RAM 8 GB S/N: 1C0733BHPF, BHQ6, BHQC- TARJETA DE RED S/N 9 CP738030B- FUENTE REDUDANTE S/N: 5C5726004M- DISCO DURO S/N: THN736103Z,61041,</t>
  </si>
  <si>
    <t>PRORROGA DEL 14/12/2017 AL 26/12/2017</t>
  </si>
  <si>
    <t>DEL 30/11/2017 AL 11/12/2017</t>
  </si>
  <si>
    <t>PRORROGAR DEL 15/12/2017 HASTA EL 29/12/2017</t>
  </si>
  <si>
    <t>PRORROGA DEL 09/11/2017 AL 15/12/2017</t>
  </si>
  <si>
    <t>PRORROGA DEL 15/11/2017 AL 10/12/2017</t>
  </si>
  <si>
    <t>PRORROGA No. 01 DEL 29/09/2017 HASTA 31/12/2017  HASTA 45 DIAS MAS</t>
  </si>
  <si>
    <t>PRORROGA DEL 14/09/2017 AL 15/10/2017</t>
  </si>
  <si>
    <t>PRORROGA 1: 03/11/2017 AL 31/12/2017</t>
  </si>
  <si>
    <t xml:space="preserve">PRORROGA  HASTA 31/07/2017 </t>
  </si>
  <si>
    <t>SELECCIÓN ABREVIADA POR SUBASTA INVERSA ELECTRONICA No. 06</t>
  </si>
  <si>
    <t>SELECCIÓN ABREVIADA MENOR CUANTIA No. 07</t>
  </si>
  <si>
    <t>SELECCIÓN ABREVIADA MENOR CUANTIA No. 08</t>
  </si>
  <si>
    <t>SELECCIÓN ABREVIADA SUBASTA INVERSA PRESENCIAL No. 01</t>
  </si>
  <si>
    <t>SELECCIÓN ABREVIADA SUBASTA INVERSA PRESENCIAL No. 02</t>
  </si>
  <si>
    <t>SELECCIÓN ABREVIADA CON SUBASTA INVERSA ELECTRONICA No.03</t>
  </si>
  <si>
    <t>SELECCIÓN ABREVIADA CON SUBASTA INVERSA ELECTRONICA No.04</t>
  </si>
  <si>
    <t>fdbgerencia@gmail.com</t>
  </si>
  <si>
    <t>gordillo5132@hotmail.com</t>
  </si>
  <si>
    <t xml:space="preserve">ADQUISICION DE EQUIPOS DE SISTEMAS PARA LA COMPRA DE IMPRESORAS MULTIFUNCIONAL PARA LA DIRECCION GENERAL DEL INPEC </t>
  </si>
  <si>
    <t>RESUMEN CONTRATACION 2017</t>
  </si>
</sst>
</file>

<file path=xl/styles.xml><?xml version="1.0" encoding="utf-8"?>
<styleSheet xmlns="http://schemas.openxmlformats.org/spreadsheetml/2006/main">
  <numFmts count="3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d/mm/yyyy;@"/>
    <numFmt numFmtId="165" formatCode="_(* #,##0_);_(* \(#,##0\);_(* &quot;-&quot;??_);_(@_)"/>
    <numFmt numFmtId="166" formatCode="#,##0;[Red]#,##0"/>
    <numFmt numFmtId="167" formatCode="&quot;Sí&quot;;&quot;Sí&quot;;&quot;No&quot;"/>
    <numFmt numFmtId="168" formatCode="&quot;Verdadero&quot;;&quot;Verdadero&quot;;&quot;Falso&quot;"/>
    <numFmt numFmtId="169" formatCode="&quot;Activado&quot;;&quot;Activado&quot;;&quot;Desactivado&quot;"/>
    <numFmt numFmtId="170" formatCode="[$€-2]\ #,##0.00_);[Red]\([$€-2]\ #,##0.00\)"/>
    <numFmt numFmtId="171" formatCode="[$-240A]dddd\,\ dd&quot; de &quot;mmmm&quot; de &quot;yyyy"/>
    <numFmt numFmtId="172" formatCode="yyyy/mm/dd"/>
    <numFmt numFmtId="173" formatCode="&quot;$&quot;\ #,##0;\(&quot;$&quot;\ #,##0\)"/>
    <numFmt numFmtId="174" formatCode="&quot;$&quot;\ #,##0"/>
    <numFmt numFmtId="175" formatCode="_-* #,##0.00\ _€_-;\-* #,##0.00\ _€_-;_-* &quot;-&quot;??\ _€_-;_-@_-"/>
    <numFmt numFmtId="176" formatCode="_-* #,##0\ _€_-;\-* #,##0\ _€_-;_-* &quot;-&quot;??\ _€_-;_-@_-"/>
    <numFmt numFmtId="177" formatCode="0;[Red]0"/>
    <numFmt numFmtId="178" formatCode="&quot;$&quot;\ #,##0;[Red]&quot;$&quot;\ #,##0"/>
    <numFmt numFmtId="179" formatCode="yyyy\-mm\-dd;@"/>
    <numFmt numFmtId="180" formatCode="[$$-240A]\ #,##0"/>
    <numFmt numFmtId="181" formatCode="[$-240A]hh:mm:ss\ AM/PM"/>
    <numFmt numFmtId="182" formatCode="#,##0.0"/>
    <numFmt numFmtId="183" formatCode="#,##0.000"/>
    <numFmt numFmtId="184" formatCode="#,##0.0000"/>
    <numFmt numFmtId="185" formatCode="mmm\-yyyy"/>
  </numFmts>
  <fonts count="49">
    <font>
      <sz val="11"/>
      <color theme="1"/>
      <name val="Calibri"/>
      <family val="2"/>
    </font>
    <font>
      <sz val="11"/>
      <color indexed="8"/>
      <name val="Calibri"/>
      <family val="2"/>
    </font>
    <font>
      <sz val="10"/>
      <color indexed="8"/>
      <name val="Arial"/>
      <family val="2"/>
    </font>
    <font>
      <sz val="8"/>
      <name val="Arial"/>
      <family val="2"/>
    </font>
    <font>
      <sz val="10"/>
      <name val="Arial"/>
      <family val="2"/>
    </font>
    <font>
      <b/>
      <sz val="8"/>
      <color indexed="9"/>
      <name val="Arial"/>
      <family val="2"/>
    </font>
    <font>
      <sz val="8"/>
      <color indexed="8"/>
      <name val="Arial"/>
      <family val="2"/>
    </font>
    <font>
      <b/>
      <u val="single"/>
      <sz val="8"/>
      <name val="Arial"/>
      <family val="2"/>
    </font>
    <font>
      <b/>
      <sz val="9"/>
      <name val="Arial"/>
      <family val="2"/>
    </font>
    <font>
      <b/>
      <u val="single"/>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6"/>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b/>
      <sz val="16"/>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24997000396251678"/>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1"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4"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1"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34">
    <xf numFmtId="0" fontId="0" fillId="0" borderId="0" xfId="0" applyFont="1" applyAlignment="1">
      <alignment/>
    </xf>
    <xf numFmtId="0" fontId="3" fillId="33" borderId="10" xfId="0" applyFont="1" applyFill="1" applyBorder="1" applyAlignment="1">
      <alignment horizontal="justify" vertical="center" wrapText="1"/>
    </xf>
    <xf numFmtId="4" fontId="3" fillId="33" borderId="10" xfId="48" applyNumberFormat="1" applyFont="1" applyFill="1" applyBorder="1" applyAlignment="1">
      <alignment horizontal="right" vertical="center"/>
    </xf>
    <xf numFmtId="14" fontId="3" fillId="33" borderId="10" xfId="48" applyNumberFormat="1" applyFont="1" applyFill="1" applyBorder="1" applyAlignment="1">
      <alignment horizontal="center" vertical="center"/>
    </xf>
    <xf numFmtId="0" fontId="47"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0" xfId="0" applyFont="1" applyFill="1" applyBorder="1" applyAlignment="1">
      <alignment/>
    </xf>
    <xf numFmtId="14" fontId="3" fillId="33" borderId="10" xfId="0" applyNumberFormat="1" applyFont="1" applyFill="1" applyBorder="1" applyAlignment="1">
      <alignment horizontal="center" vertical="center" wrapText="1"/>
    </xf>
    <xf numFmtId="14" fontId="3" fillId="33" borderId="10" xfId="52" applyNumberFormat="1" applyFont="1" applyFill="1" applyBorder="1" applyAlignment="1">
      <alignment horizontal="center" vertical="center"/>
    </xf>
    <xf numFmtId="173" fontId="6" fillId="33" borderId="10" xfId="59" applyNumberFormat="1" applyFont="1" applyFill="1" applyBorder="1" applyAlignment="1">
      <alignment horizontal="center" vertical="center" wrapText="1"/>
      <protection/>
    </xf>
    <xf numFmtId="49" fontId="36" fillId="33" borderId="10" xfId="45" applyNumberFormat="1" applyFill="1" applyBorder="1" applyAlignment="1">
      <alignment horizontal="center" vertical="center"/>
    </xf>
    <xf numFmtId="0" fontId="36" fillId="33" borderId="10" xfId="45" applyFill="1" applyBorder="1" applyAlignment="1">
      <alignment horizontal="center" vertical="center" wrapText="1"/>
    </xf>
    <xf numFmtId="14" fontId="3" fillId="33" borderId="10" xfId="48" applyNumberFormat="1" applyFont="1" applyFill="1" applyBorder="1" applyAlignment="1">
      <alignment horizontal="center" vertical="center" wrapText="1"/>
    </xf>
    <xf numFmtId="14" fontId="3" fillId="33" borderId="10" xfId="52" applyNumberFormat="1" applyFont="1" applyFill="1" applyBorder="1" applyAlignment="1">
      <alignment horizontal="center" vertical="center" wrapText="1"/>
    </xf>
    <xf numFmtId="0" fontId="36" fillId="33" borderId="11" xfId="45" applyFill="1" applyBorder="1" applyAlignment="1">
      <alignment horizontal="center" vertical="center" wrapText="1"/>
    </xf>
    <xf numFmtId="0" fontId="0" fillId="33" borderId="0" xfId="0" applyFill="1" applyAlignment="1">
      <alignment/>
    </xf>
    <xf numFmtId="14" fontId="3" fillId="33" borderId="10" xfId="58" applyNumberFormat="1" applyFont="1" applyFill="1" applyBorder="1" applyAlignment="1">
      <alignment horizontal="center" vertical="center" wrapText="1"/>
      <protection/>
    </xf>
    <xf numFmtId="14" fontId="47" fillId="33" borderId="10" xfId="0" applyNumberFormat="1" applyFont="1" applyFill="1" applyBorder="1" applyAlignment="1">
      <alignment horizontal="center" vertical="center" wrapText="1"/>
    </xf>
    <xf numFmtId="4" fontId="3" fillId="33" borderId="12" xfId="48" applyNumberFormat="1" applyFont="1" applyFill="1" applyBorder="1" applyAlignment="1">
      <alignment horizontal="right" vertical="center"/>
    </xf>
    <xf numFmtId="4" fontId="3" fillId="33" borderId="10" xfId="50" applyNumberFormat="1" applyFont="1" applyFill="1" applyBorder="1" applyAlignment="1">
      <alignment horizontal="right" vertical="center"/>
    </xf>
    <xf numFmtId="14" fontId="3" fillId="33" borderId="10" xfId="50" applyNumberFormat="1" applyFont="1" applyFill="1" applyBorder="1" applyAlignment="1">
      <alignment horizontal="center" vertical="center" wrapText="1"/>
    </xf>
    <xf numFmtId="14" fontId="3" fillId="33" borderId="10" xfId="50" applyNumberFormat="1" applyFont="1" applyFill="1" applyBorder="1" applyAlignment="1">
      <alignment horizontal="center" vertical="center"/>
    </xf>
    <xf numFmtId="0" fontId="3" fillId="33" borderId="10" xfId="50" applyNumberFormat="1" applyFont="1" applyFill="1" applyBorder="1" applyAlignment="1">
      <alignment horizontal="center" vertical="center"/>
    </xf>
    <xf numFmtId="173" fontId="3" fillId="33" borderId="10" xfId="59" applyNumberFormat="1" applyFont="1" applyFill="1" applyBorder="1" applyAlignment="1">
      <alignment horizontal="center" vertical="center" wrapText="1"/>
      <protection/>
    </xf>
    <xf numFmtId="0" fontId="5" fillId="34" borderId="13" xfId="58" applyFont="1" applyFill="1" applyBorder="1" applyAlignment="1">
      <alignment horizontal="center" vertical="center" wrapText="1"/>
      <protection/>
    </xf>
    <xf numFmtId="0" fontId="5" fillId="34" borderId="14" xfId="58" applyFont="1" applyFill="1" applyBorder="1" applyAlignment="1">
      <alignment horizontal="center" vertical="center" wrapText="1"/>
      <protection/>
    </xf>
    <xf numFmtId="0" fontId="5" fillId="34" borderId="15" xfId="58" applyFont="1" applyFill="1" applyBorder="1" applyAlignment="1">
      <alignment horizontal="center" vertical="center" wrapText="1"/>
      <protection/>
    </xf>
    <xf numFmtId="0" fontId="48" fillId="0" borderId="16" xfId="0" applyFont="1" applyBorder="1" applyAlignment="1">
      <alignment horizontal="center"/>
    </xf>
    <xf numFmtId="0" fontId="48" fillId="0" borderId="17" xfId="0" applyFont="1" applyBorder="1" applyAlignment="1">
      <alignment horizontal="center"/>
    </xf>
    <xf numFmtId="0" fontId="48" fillId="0" borderId="18" xfId="0" applyFont="1" applyBorder="1" applyAlignment="1">
      <alignment horizontal="center"/>
    </xf>
    <xf numFmtId="4" fontId="46" fillId="0" borderId="19" xfId="0" applyNumberFormat="1" applyFont="1" applyBorder="1" applyAlignment="1">
      <alignment/>
    </xf>
    <xf numFmtId="0" fontId="3" fillId="33" borderId="0" xfId="0" applyFont="1" applyFill="1" applyBorder="1" applyAlignment="1">
      <alignment horizontal="center" wrapText="1"/>
    </xf>
    <xf numFmtId="0" fontId="47" fillId="33" borderId="0" xfId="0" applyFont="1" applyFill="1" applyAlignment="1">
      <alignment horizontal="center" wrapText="1"/>
    </xf>
    <xf numFmtId="0" fontId="0" fillId="0" borderId="0" xfId="0" applyAlignment="1">
      <alignment horizontal="center"/>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3" xfId="51"/>
    <cellStyle name="Millares 4" xfId="52"/>
    <cellStyle name="Millares 5" xfId="53"/>
    <cellStyle name="Currency" xfId="54"/>
    <cellStyle name="Currency [0]" xfId="55"/>
    <cellStyle name="Neutral" xfId="56"/>
    <cellStyle name="Normal 2" xfId="57"/>
    <cellStyle name="Normal_Hoja2" xfId="58"/>
    <cellStyle name="Normal_javier" xfId="59"/>
    <cellStyle name="Notas" xfId="60"/>
    <cellStyle name="Percent" xfId="61"/>
    <cellStyle name="Salida" xfId="62"/>
    <cellStyle name="Texto de advertencia" xfId="63"/>
    <cellStyle name="Texto explicativo" xfId="64"/>
    <cellStyle name="Título" xfId="65"/>
    <cellStyle name="Título 1" xfId="66"/>
    <cellStyle name="Título 2" xfId="67"/>
    <cellStyle name="Título 3"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loria.lamo@inpec.gov.co" TargetMode="External" /><Relationship Id="rId2" Type="http://schemas.openxmlformats.org/officeDocument/2006/relationships/hyperlink" Target="mailto:yeimmy.rojas@terpel.com" TargetMode="External" /><Relationship Id="rId3" Type="http://schemas.openxmlformats.org/officeDocument/2006/relationships/hyperlink" Target="mailto:andres.fernandez@caminosdelibertad.org" TargetMode="External" /><Relationship Id="rId4" Type="http://schemas.openxmlformats.org/officeDocument/2006/relationships/hyperlink" Target="mailto:isamon27@hotmail.com" TargetMode="External" /><Relationship Id="rId5" Type="http://schemas.openxmlformats.org/officeDocument/2006/relationships/hyperlink" Target="mailto:anedzama@yahoo.com" TargetMode="External" /><Relationship Id="rId6" Type="http://schemas.openxmlformats.org/officeDocument/2006/relationships/hyperlink" Target="mailto:gilmapizaestrada@hotmail.com" TargetMode="External" /><Relationship Id="rId7" Type="http://schemas.openxmlformats.org/officeDocument/2006/relationships/hyperlink" Target="mailto:previsoracolombiacompra@gmail.com" TargetMode="External" /><Relationship Id="rId8" Type="http://schemas.openxmlformats.org/officeDocument/2006/relationships/hyperlink" Target="mailto:dirpilar@goldtoursas.com" TargetMode="External" /><Relationship Id="rId9" Type="http://schemas.openxmlformats.org/officeDocument/2006/relationships/hyperlink" Target="mailto:olgachaparra@hotmail.com" TargetMode="External" /><Relationship Id="rId10" Type="http://schemas.openxmlformats.org/officeDocument/2006/relationships/hyperlink" Target="mailto:ventas@andesscd.com.co" TargetMode="External" /><Relationship Id="rId11" Type="http://schemas.openxmlformats.org/officeDocument/2006/relationships/hyperlink" Target="mailto:diego.cortes@confepaez.com" TargetMode="External" /><Relationship Id="rId12" Type="http://schemas.openxmlformats.org/officeDocument/2006/relationships/hyperlink" Target="mailto:diego.cortes@confepaez.com" TargetMode="External" /><Relationship Id="rId13" Type="http://schemas.openxmlformats.org/officeDocument/2006/relationships/hyperlink" Target="mailto:humbertomunoz@hotmail.com" TargetMode="External" /><Relationship Id="rId14" Type="http://schemas.openxmlformats.org/officeDocument/2006/relationships/hyperlink" Target="mailto:mariaibetancourt@hotmail.com" TargetMode="External" /><Relationship Id="rId15" Type="http://schemas.openxmlformats.org/officeDocument/2006/relationships/hyperlink" Target="mailto:luisaf09@gmail.com" TargetMode="External" /><Relationship Id="rId16" Type="http://schemas.openxmlformats.org/officeDocument/2006/relationships/hyperlink" Target="mailto:mabernardaurrego@gmail.com" TargetMode="External" /><Relationship Id="rId17" Type="http://schemas.openxmlformats.org/officeDocument/2006/relationships/hyperlink" Target="mailto:Karo31077@gmail.com" TargetMode="External" /><Relationship Id="rId18" Type="http://schemas.openxmlformats.org/officeDocument/2006/relationships/hyperlink" Target="mailto:johannaperez15@hotmail.com" TargetMode="External" /><Relationship Id="rId19" Type="http://schemas.openxmlformats.org/officeDocument/2006/relationships/hyperlink" Target="mailto:xepapipa@hotmail.com" TargetMode="External" /><Relationship Id="rId20" Type="http://schemas.openxmlformats.org/officeDocument/2006/relationships/hyperlink" Target="mailto:oso5329@gmail.com" TargetMode="External" /><Relationship Id="rId21" Type="http://schemas.openxmlformats.org/officeDocument/2006/relationships/hyperlink" Target="mailto:cecilia.camargo1106@gmail.com" TargetMode="External" /><Relationship Id="rId22" Type="http://schemas.openxmlformats.org/officeDocument/2006/relationships/hyperlink" Target="mailto:patricia.palacios@4-72.com.co" TargetMode="External" /><Relationship Id="rId23" Type="http://schemas.openxmlformats.org/officeDocument/2006/relationships/hyperlink" Target="mailto:herme601@hotmail.com" TargetMode="External" /><Relationship Id="rId24" Type="http://schemas.openxmlformats.org/officeDocument/2006/relationships/hyperlink" Target="mailto:oscaralexander1990@hotmail.com.com" TargetMode="External" /><Relationship Id="rId25" Type="http://schemas.openxmlformats.org/officeDocument/2006/relationships/hyperlink" Target="mailto:emilsenabogado@hotmail.com" TargetMode="External" /><Relationship Id="rId26" Type="http://schemas.openxmlformats.org/officeDocument/2006/relationships/hyperlink" Target="mailto:camigueherran@gmail.com" TargetMode="External" /><Relationship Id="rId27" Type="http://schemas.openxmlformats.org/officeDocument/2006/relationships/hyperlink" Target="mailto:astridsierraco@yahoo.com" TargetMode="External" /><Relationship Id="rId28" Type="http://schemas.openxmlformats.org/officeDocument/2006/relationships/hyperlink" Target="mailto:mariac_osorio8@hotmail.com" TargetMode="External" /><Relationship Id="rId29" Type="http://schemas.openxmlformats.org/officeDocument/2006/relationships/hyperlink" Target="mailto:rector@pedagogica.edu.co" TargetMode="External" /><Relationship Id="rId30" Type="http://schemas.openxmlformats.org/officeDocument/2006/relationships/hyperlink" Target="mailto:leonardomillos13@gamil.com" TargetMode="External" /><Relationship Id="rId31" Type="http://schemas.openxmlformats.org/officeDocument/2006/relationships/hyperlink" Target="mailto:jessiquina_14@hotmail.com" TargetMode="External" /><Relationship Id="rId32" Type="http://schemas.openxmlformats.org/officeDocument/2006/relationships/hyperlink" Target="mailto:myriamoliverosn@hotmail.com" TargetMode="External" /><Relationship Id="rId33" Type="http://schemas.openxmlformats.org/officeDocument/2006/relationships/hyperlink" Target="mailto:cristinafandino@hotmail.com" TargetMode="External" /><Relationship Id="rId34" Type="http://schemas.openxmlformats.org/officeDocument/2006/relationships/hyperlink" Target="mailto:info@pyzservicios.com" TargetMode="External" /><Relationship Id="rId35" Type="http://schemas.openxmlformats.org/officeDocument/2006/relationships/hyperlink" Target="mailto:gloriacgarcia@hotmail.com" TargetMode="External" /><Relationship Id="rId36" Type="http://schemas.openxmlformats.org/officeDocument/2006/relationships/hyperlink" Target="mailto:yandrez1025@gmail.com" TargetMode="External" /><Relationship Id="rId37" Type="http://schemas.openxmlformats.org/officeDocument/2006/relationships/hyperlink" Target="mailto:jrcneteork@gmail.com" TargetMode="External" /><Relationship Id="rId38" Type="http://schemas.openxmlformats.org/officeDocument/2006/relationships/hyperlink" Target="mailto:james.villamil@gmail.com" TargetMode="External" /><Relationship Id="rId39" Type="http://schemas.openxmlformats.org/officeDocument/2006/relationships/hyperlink" Target="mailto:patty.sa.ro07@gmail.com" TargetMode="External" /><Relationship Id="rId40" Type="http://schemas.openxmlformats.org/officeDocument/2006/relationships/hyperlink" Target="mailto:marcelagualt@hotmail.com" TargetMode="External" /><Relationship Id="rId41" Type="http://schemas.openxmlformats.org/officeDocument/2006/relationships/hyperlink" Target="mailto:lfgaitanp@hotmail.com" TargetMode="External" /><Relationship Id="rId42" Type="http://schemas.openxmlformats.org/officeDocument/2006/relationships/hyperlink" Target="mailto:andreagonzalezlopez@yahoo.es" TargetMode="External" /><Relationship Id="rId43" Type="http://schemas.openxmlformats.org/officeDocument/2006/relationships/hyperlink" Target="mailto:siabrilc@hotmail.com" TargetMode="External" /><Relationship Id="rId44" Type="http://schemas.openxmlformats.org/officeDocument/2006/relationships/hyperlink" Target="mailto:vivic.011@hotmail.com" TargetMode="External" /><Relationship Id="rId45" Type="http://schemas.openxmlformats.org/officeDocument/2006/relationships/hyperlink" Target="mailto:riguzmanen@hotmail.com" TargetMode="External" /><Relationship Id="rId46" Type="http://schemas.openxmlformats.org/officeDocument/2006/relationships/hyperlink" Target="mailto:bibianagonzalez@gmail.com" TargetMode="External" /><Relationship Id="rId47" Type="http://schemas.openxmlformats.org/officeDocument/2006/relationships/hyperlink" Target="mailto:lilito8@yahoo.com" TargetMode="External" /><Relationship Id="rId48" Type="http://schemas.openxmlformats.org/officeDocument/2006/relationships/hyperlink" Target="mailto:paolitapinto.consultores@gmail.com" TargetMode="External" /><Relationship Id="rId49" Type="http://schemas.openxmlformats.org/officeDocument/2006/relationships/hyperlink" Target="mailto:adrianagodu@msn.com" TargetMode="External" /><Relationship Id="rId50" Type="http://schemas.openxmlformats.org/officeDocument/2006/relationships/hyperlink" Target="mailto:jayuvi27@hotmail.com" TargetMode="External" /><Relationship Id="rId51" Type="http://schemas.openxmlformats.org/officeDocument/2006/relationships/hyperlink" Target="mailto:nigapa62@gmail.com" TargetMode="External" /><Relationship Id="rId52" Type="http://schemas.openxmlformats.org/officeDocument/2006/relationships/hyperlink" Target="mailto:galeonfb@hotmail.com" TargetMode="External" /><Relationship Id="rId53" Type="http://schemas.openxmlformats.org/officeDocument/2006/relationships/hyperlink" Target="mailto:alejandra_9104@yahoo.es" TargetMode="External" /><Relationship Id="rId54" Type="http://schemas.openxmlformats.org/officeDocument/2006/relationships/hyperlink" Target="mailto:katherinemillan@yahoo.es" TargetMode="External" /><Relationship Id="rId55" Type="http://schemas.openxmlformats.org/officeDocument/2006/relationships/hyperlink" Target="mailto:danielredrodriguez@gmail.com" TargetMode="External" /><Relationship Id="rId56" Type="http://schemas.openxmlformats.org/officeDocument/2006/relationships/hyperlink" Target="mailto:dianadpuertoh@gmail.com" TargetMode="External" /><Relationship Id="rId57" Type="http://schemas.openxmlformats.org/officeDocument/2006/relationships/hyperlink" Target="mailto:juancchapt@hotmail.com" TargetMode="External" /><Relationship Id="rId58" Type="http://schemas.openxmlformats.org/officeDocument/2006/relationships/hyperlink" Target="mailto:crisramirez103@gmail.com" TargetMode="External" /><Relationship Id="rId59" Type="http://schemas.openxmlformats.org/officeDocument/2006/relationships/hyperlink" Target="mailto:juansebasvel@hotmail.com" TargetMode="External" /><Relationship Id="rId60" Type="http://schemas.openxmlformats.org/officeDocument/2006/relationships/hyperlink" Target="mailto:nellysar@gmail.com" TargetMode="External" /><Relationship Id="rId61" Type="http://schemas.openxmlformats.org/officeDocument/2006/relationships/hyperlink" Target="mailto:sofia.velasquez.n@hotmail.com" TargetMode="External" /><Relationship Id="rId62" Type="http://schemas.openxmlformats.org/officeDocument/2006/relationships/hyperlink" Target="mailto:sancrisrey@hotmail.com" TargetMode="External" /><Relationship Id="rId63" Type="http://schemas.openxmlformats.org/officeDocument/2006/relationships/hyperlink" Target="mailto:alejamendoza05@hotmail.com" TargetMode="External" /><Relationship Id="rId64" Type="http://schemas.openxmlformats.org/officeDocument/2006/relationships/hyperlink" Target="mailto:insa8409@yahoo.com" TargetMode="External" /><Relationship Id="rId65" Type="http://schemas.openxmlformats.org/officeDocument/2006/relationships/hyperlink" Target="mailto:alarconbyv1803@hotmail.es" TargetMode="External" /><Relationship Id="rId66" Type="http://schemas.openxmlformats.org/officeDocument/2006/relationships/hyperlink" Target="mailto:dianluis2601@hotmail.com" TargetMode="External" /><Relationship Id="rId67" Type="http://schemas.openxmlformats.org/officeDocument/2006/relationships/hyperlink" Target="mailto:andrea_ruiz150@hotmail.com" TargetMode="External" /><Relationship Id="rId68" Type="http://schemas.openxmlformats.org/officeDocument/2006/relationships/hyperlink" Target="mailto:adavelasquez2609@gmail.com" TargetMode="External" /><Relationship Id="rId69" Type="http://schemas.openxmlformats.org/officeDocument/2006/relationships/hyperlink" Target="mailto:juliethpaola1986@gmail.com" TargetMode="External" /><Relationship Id="rId70" Type="http://schemas.openxmlformats.org/officeDocument/2006/relationships/hyperlink" Target="mailto:luisalbeiro1978@hotmail.com" TargetMode="External" /><Relationship Id="rId71" Type="http://schemas.openxmlformats.org/officeDocument/2006/relationships/hyperlink" Target="mailto:pochohse@gmail.com" TargetMode="External" /><Relationship Id="rId72" Type="http://schemas.openxmlformats.org/officeDocument/2006/relationships/hyperlink" Target="mailto:fannyguevara@gmail.com" TargetMode="External" /><Relationship Id="rId73" Type="http://schemas.openxmlformats.org/officeDocument/2006/relationships/hyperlink" Target="mailto:alianzaestrategicasas@hotmail.com" TargetMode="External" /><Relationship Id="rId74" Type="http://schemas.openxmlformats.org/officeDocument/2006/relationships/hyperlink" Target="mailto:gobierno@ofi.com.co" TargetMode="External" /><Relationship Id="rId75" Type="http://schemas.openxmlformats.org/officeDocument/2006/relationships/hyperlink" Target="mailto:a.pineros@imcorpsa.com" TargetMode="External" /><Relationship Id="rId76" Type="http://schemas.openxmlformats.org/officeDocument/2006/relationships/hyperlink" Target="mailto:claudiamarcela.ramirez@hotmail.com" TargetMode="External" /><Relationship Id="rId77" Type="http://schemas.openxmlformats.org/officeDocument/2006/relationships/hyperlink" Target="mailto:dmc198_87@hotmail.com" TargetMode="External" /><Relationship Id="rId78" Type="http://schemas.openxmlformats.org/officeDocument/2006/relationships/hyperlink" Target="mailto:amanda.serrano.bulla@gmail.com" TargetMode="External" /><Relationship Id="rId79" Type="http://schemas.openxmlformats.org/officeDocument/2006/relationships/hyperlink" Target="mailto:santiago.spinel@gmail.com" TargetMode="External" /><Relationship Id="rId80" Type="http://schemas.openxmlformats.org/officeDocument/2006/relationships/hyperlink" Target="mailto:vivianlire@hotmail.com" TargetMode="External" /><Relationship Id="rId81" Type="http://schemas.openxmlformats.org/officeDocument/2006/relationships/hyperlink" Target="mailto:angelaesanchezm@hotmail.com" TargetMode="External" /><Relationship Id="rId82" Type="http://schemas.openxmlformats.org/officeDocument/2006/relationships/hyperlink" Target="mailto:amarquez@coem.co" TargetMode="External" /><Relationship Id="rId83" Type="http://schemas.openxmlformats.org/officeDocument/2006/relationships/hyperlink" Target="mailto:juridica@derca.com.co" TargetMode="External" /><Relationship Id="rId84" Type="http://schemas.openxmlformats.org/officeDocument/2006/relationships/hyperlink" Target="mailto:licitaciones@jemsupplies.com" TargetMode="External" /><Relationship Id="rId85" Type="http://schemas.openxmlformats.org/officeDocument/2006/relationships/hyperlink" Target="mailto:juridica@derca.com.co" TargetMode="External" /><Relationship Id="rId86" Type="http://schemas.openxmlformats.org/officeDocument/2006/relationships/hyperlink" Target="mailto:licitaciones@jemsupplies.com" TargetMode="External" /><Relationship Id="rId87" Type="http://schemas.openxmlformats.org/officeDocument/2006/relationships/hyperlink" Target="mailto:claudia.navarro@protela.com" TargetMode="External" /><Relationship Id="rId88" Type="http://schemas.openxmlformats.org/officeDocument/2006/relationships/hyperlink" Target="mailto:juridica@derca.com.co" TargetMode="External" /><Relationship Id="rId89" Type="http://schemas.openxmlformats.org/officeDocument/2006/relationships/hyperlink" Target="mailto:juridica@derca.com.co" TargetMode="External" /><Relationship Id="rId90" Type="http://schemas.openxmlformats.org/officeDocument/2006/relationships/hyperlink" Target="mailto:jcprieto@saradecolombia.com" TargetMode="External" /><Relationship Id="rId91" Type="http://schemas.openxmlformats.org/officeDocument/2006/relationships/hyperlink" Target="mailto:consorcioisa@gmail.com" TargetMode="External" /><Relationship Id="rId92" Type="http://schemas.openxmlformats.org/officeDocument/2006/relationships/hyperlink" Target="mailto:previsoracolombiaacompra@gmail.com" TargetMode="External" /><Relationship Id="rId93" Type="http://schemas.openxmlformats.org/officeDocument/2006/relationships/hyperlink" Target="mailto:rectoria@ufps.edu.co" TargetMode="External" /><Relationship Id="rId94" Type="http://schemas.openxmlformats.org/officeDocument/2006/relationships/hyperlink" Target="mailto:periodistasegura@gmail.com" TargetMode="External" /><Relationship Id="rId95" Type="http://schemas.openxmlformats.org/officeDocument/2006/relationships/hyperlink" Target="mailto:marelyaguirre09@gmail.com" TargetMode="External" /><Relationship Id="rId96" Type="http://schemas.openxmlformats.org/officeDocument/2006/relationships/hyperlink" Target="mailto:irmaramirez18@hotmail.com" TargetMode="External" /><Relationship Id="rId97" Type="http://schemas.openxmlformats.org/officeDocument/2006/relationships/hyperlink" Target="mailto:javier.gomezt@gmail.com" TargetMode="External" /><Relationship Id="rId98" Type="http://schemas.openxmlformats.org/officeDocument/2006/relationships/hyperlink" Target="mailto:fernandosalazarjal@yahoo.es" TargetMode="External" /><Relationship Id="rId99" Type="http://schemas.openxmlformats.org/officeDocument/2006/relationships/hyperlink" Target="mailto:carmenguerrero@yahoo.com" TargetMode="External" /><Relationship Id="rId100" Type="http://schemas.openxmlformats.org/officeDocument/2006/relationships/hyperlink" Target="mailto:anderson1984_1@hotmail.com" TargetMode="External" /><Relationship Id="rId101" Type="http://schemas.openxmlformats.org/officeDocument/2006/relationships/hyperlink" Target="mailto:magdinis-78@hotmail.com" TargetMode="External" /><Relationship Id="rId102" Type="http://schemas.openxmlformats.org/officeDocument/2006/relationships/hyperlink" Target="mailto:nani.arias18@hotmail.com" TargetMode="External" /><Relationship Id="rId103" Type="http://schemas.openxmlformats.org/officeDocument/2006/relationships/hyperlink" Target="mailto:jpablo1001@hotmail.com" TargetMode="External" /><Relationship Id="rId104" Type="http://schemas.openxmlformats.org/officeDocument/2006/relationships/hyperlink" Target="mailto:hercrikev@gmail.com" TargetMode="External" /><Relationship Id="rId105" Type="http://schemas.openxmlformats.org/officeDocument/2006/relationships/hyperlink" Target="mailto:jmgc1311@hotmail.com" TargetMode="External" /><Relationship Id="rId106" Type="http://schemas.openxmlformats.org/officeDocument/2006/relationships/hyperlink" Target="mailto:gerencia@viacoltur.com" TargetMode="External" /><Relationship Id="rId107" Type="http://schemas.openxmlformats.org/officeDocument/2006/relationships/hyperlink" Target="mailto:gerenciacyp@accesodirecto.com.co" TargetMode="External" /><Relationship Id="rId108" Type="http://schemas.openxmlformats.org/officeDocument/2006/relationships/hyperlink" Target="mailto:gerencia@viacoltur.com" TargetMode="External" /><Relationship Id="rId109" Type="http://schemas.openxmlformats.org/officeDocument/2006/relationships/hyperlink" Target="mailto:kulloa@uniminuto.edo.co" TargetMode="External" /><Relationship Id="rId110" Type="http://schemas.openxmlformats.org/officeDocument/2006/relationships/hyperlink" Target="mailto:licitacionestatal@previsora.gov.co" TargetMode="External" /><Relationship Id="rId111" Type="http://schemas.openxmlformats.org/officeDocument/2006/relationships/hyperlink" Target="mailto:ramirezerikan27@hotmail.com" TargetMode="External" /><Relationship Id="rId112" Type="http://schemas.openxmlformats.org/officeDocument/2006/relationships/hyperlink" Target="mailto:troncosoeconomista@gmail.com" TargetMode="External" /><Relationship Id="rId113" Type="http://schemas.openxmlformats.org/officeDocument/2006/relationships/hyperlink" Target="mailto:etcastillo_372@hotmail.com" TargetMode="External" /><Relationship Id="rId114" Type="http://schemas.openxmlformats.org/officeDocument/2006/relationships/hyperlink" Target="mailto:a12lejandro@hotmail.com" TargetMode="External" /><Relationship Id="rId115" Type="http://schemas.openxmlformats.org/officeDocument/2006/relationships/hyperlink" Target="mailto:colcec@cec.org.co" TargetMode="External" /><Relationship Id="rId116" Type="http://schemas.openxmlformats.org/officeDocument/2006/relationships/hyperlink" Target="mailto:hernan.perez@ucc,edu.co" TargetMode="External" /><Relationship Id="rId117" Type="http://schemas.openxmlformats.org/officeDocument/2006/relationships/hyperlink" Target="mailto:fucslastetik@hotmail.es" TargetMode="External" /><Relationship Id="rId118" Type="http://schemas.openxmlformats.org/officeDocument/2006/relationships/hyperlink" Target="mailto:john.ferro@it-nova.co" TargetMode="External" /><Relationship Id="rId119" Type="http://schemas.openxmlformats.org/officeDocument/2006/relationships/hyperlink" Target="mailto:forpo@forpo.gov.vo" TargetMode="External" /><Relationship Id="rId120" Type="http://schemas.openxmlformats.org/officeDocument/2006/relationships/hyperlink" Target="mailto:lamigupi@hotmail.com" TargetMode="External" /><Relationship Id="rId121" Type="http://schemas.openxmlformats.org/officeDocument/2006/relationships/hyperlink" Target="mailto:walter4809@hotmail.com" TargetMode="External" /><Relationship Id="rId122" Type="http://schemas.openxmlformats.org/officeDocument/2006/relationships/hyperlink" Target="mailto:dcmarin@pedagogica.edu%20.co" TargetMode="External" /><Relationship Id="rId123" Type="http://schemas.openxmlformats.org/officeDocument/2006/relationships/hyperlink" Target="mailto:floralba.duarte@yahoo.com" TargetMode="External" /><Relationship Id="rId124" Type="http://schemas.openxmlformats.org/officeDocument/2006/relationships/hyperlink" Target="mailto:xduenas@icfes.gov.co" TargetMode="External" /><Relationship Id="rId125" Type="http://schemas.openxmlformats.org/officeDocument/2006/relationships/hyperlink" Target="mailto:megaservicegvm@hotmail.com" TargetMode="External" /><Relationship Id="rId126" Type="http://schemas.openxmlformats.org/officeDocument/2006/relationships/hyperlink" Target="mailto:servicioalcliente@grupoloslagos.com.co" TargetMode="External" /><Relationship Id="rId127" Type="http://schemas.openxmlformats.org/officeDocument/2006/relationships/hyperlink" Target="mailto:presidencia@satena.com" TargetMode="External" /><Relationship Id="rId128" Type="http://schemas.openxmlformats.org/officeDocument/2006/relationships/hyperlink" Target="mailto:jconcha@idenpla.com.co" TargetMode="External" /><Relationship Id="rId129" Type="http://schemas.openxmlformats.org/officeDocument/2006/relationships/hyperlink" Target="mailto:teachermini@hotmail.com" TargetMode="External" /><Relationship Id="rId130" Type="http://schemas.openxmlformats.org/officeDocument/2006/relationships/hyperlink" Target="mailto:fecsuministrosyservicios@gmail.com.co" TargetMode="External" /><Relationship Id="rId131" Type="http://schemas.openxmlformats.org/officeDocument/2006/relationships/hyperlink" Target="mailto:jairoandresgc@gmail.com" TargetMode="External" /><Relationship Id="rId132" Type="http://schemas.openxmlformats.org/officeDocument/2006/relationships/hyperlink" Target="mailto:contactenos@soportelogico.com.co" TargetMode="External" /><Relationship Id="rId133" Type="http://schemas.openxmlformats.org/officeDocument/2006/relationships/hyperlink" Target="mailto:cvergara@nec.com.co" TargetMode="External" /><Relationship Id="rId134" Type="http://schemas.openxmlformats.org/officeDocument/2006/relationships/hyperlink" Target="mailto:contactenos@fundalectura.org.co" TargetMode="External" /><Relationship Id="rId135" Type="http://schemas.openxmlformats.org/officeDocument/2006/relationships/hyperlink" Target="mailto:info@gaiavitare.com" TargetMode="External" /><Relationship Id="rId136" Type="http://schemas.openxmlformats.org/officeDocument/2006/relationships/hyperlink" Target="mailto:luchosuna@hotmail.com" TargetMode="External" /><Relationship Id="rId137" Type="http://schemas.openxmlformats.org/officeDocument/2006/relationships/hyperlink" Target="mailto:rectoria@uniagustiniana.edu.co" TargetMode="External" /><Relationship Id="rId138" Type="http://schemas.openxmlformats.org/officeDocument/2006/relationships/hyperlink" Target="mailto:pctltda@pctltda.com" TargetMode="External" /><Relationship Id="rId139" Type="http://schemas.openxmlformats.org/officeDocument/2006/relationships/hyperlink" Target="mailto:gerencia@autoserviciomecanico.com" TargetMode="External" /><Relationship Id="rId140" Type="http://schemas.openxmlformats.org/officeDocument/2006/relationships/hyperlink" Target="mailto:rectoria@unimilitar.edu.co" TargetMode="External" /><Relationship Id="rId141" Type="http://schemas.openxmlformats.org/officeDocument/2006/relationships/hyperlink" Target="mailto:disec.plane-inf@policia.gov.co" TargetMode="External" /><Relationship Id="rId142" Type="http://schemas.openxmlformats.org/officeDocument/2006/relationships/hyperlink" Target="mailto:contabilidad@unad.edu.co" TargetMode="External" /><Relationship Id="rId143" Type="http://schemas.openxmlformats.org/officeDocument/2006/relationships/hyperlink" Target="mailto:info@isolucion.com.co" TargetMode="External" /><Relationship Id="rId144" Type="http://schemas.openxmlformats.org/officeDocument/2006/relationships/hyperlink" Target="mailto:comercializadoravinarta@yahoo.es" TargetMode="External" /><Relationship Id="rId145" Type="http://schemas.openxmlformats.org/officeDocument/2006/relationships/hyperlink" Target="mailto:colombiads@gmail.com" TargetMode="External" /><Relationship Id="rId146" Type="http://schemas.openxmlformats.org/officeDocument/2006/relationships/hyperlink" Target="mailto:analistasector.oficial@dispapeles.com" TargetMode="External" /><Relationship Id="rId147" Type="http://schemas.openxmlformats.org/officeDocument/2006/relationships/hyperlink" Target="mailto:servicioalcliente@grupoloslagos.com.co" TargetMode="External" /><Relationship Id="rId148" Type="http://schemas.openxmlformats.org/officeDocument/2006/relationships/hyperlink" Target="mailto:heimerd.cardona@uniples.com" TargetMode="External" /><Relationship Id="rId149" Type="http://schemas.openxmlformats.org/officeDocument/2006/relationships/hyperlink" Target="mailto:heimerd.cardona@uniples.com" TargetMode="External" /><Relationship Id="rId150" Type="http://schemas.openxmlformats.org/officeDocument/2006/relationships/hyperlink" Target="mailto:analistasector.oficial@dispapeles.com" TargetMode="External" /><Relationship Id="rId151" Type="http://schemas.openxmlformats.org/officeDocument/2006/relationships/hyperlink" Target="mailto:andres_cruzz@hotmail.com" TargetMode="External" /><Relationship Id="rId152" Type="http://schemas.openxmlformats.org/officeDocument/2006/relationships/hyperlink" Target="mailto:cce@dotacionintegral.com" TargetMode="External" /><Relationship Id="rId153" Type="http://schemas.openxmlformats.org/officeDocument/2006/relationships/hyperlink" Target="mailto:diego.cortes@confepaez.com" TargetMode="External" /><Relationship Id="rId154" Type="http://schemas.openxmlformats.org/officeDocument/2006/relationships/hyperlink" Target="mailto:cce@dotacionintegral.com" TargetMode="External" /><Relationship Id="rId155" Type="http://schemas.openxmlformats.org/officeDocument/2006/relationships/hyperlink" Target="mailto:contacto@omarvanegas.com" TargetMode="External" /><Relationship Id="rId156" Type="http://schemas.openxmlformats.org/officeDocument/2006/relationships/hyperlink" Target="mailto:juriscas13@gmail.com" TargetMode="External" /><Relationship Id="rId157" Type="http://schemas.openxmlformats.org/officeDocument/2006/relationships/hyperlink" Target="mailto:dianabmu&#241;oz@gmail.com" TargetMode="External" /><Relationship Id="rId158" Type="http://schemas.openxmlformats.org/officeDocument/2006/relationships/hyperlink" Target="mailto:axenprogroup@hotmail.com" TargetMode="External" /><Relationship Id="rId159" Type="http://schemas.openxmlformats.org/officeDocument/2006/relationships/hyperlink" Target="mailto:jsanchez@corferias.com" TargetMode="External" /><Relationship Id="rId160" Type="http://schemas.openxmlformats.org/officeDocument/2006/relationships/hyperlink" Target="mailto:informacion@comsistelco.com" TargetMode="External" /><Relationship Id="rId161" Type="http://schemas.openxmlformats.org/officeDocument/2006/relationships/hyperlink" Target="mailto:sindicat@unipiloto.edu.do" TargetMode="External" /><Relationship Id="rId162" Type="http://schemas.openxmlformats.org/officeDocument/2006/relationships/hyperlink" Target="mailto:esteban.martinez@uniandes.edu.co" TargetMode="External" /><Relationship Id="rId163" Type="http://schemas.openxmlformats.org/officeDocument/2006/relationships/hyperlink" Target="mailto:ipso1980@gmail.com" TargetMode="External" /><Relationship Id="rId164" Type="http://schemas.openxmlformats.org/officeDocument/2006/relationships/hyperlink" Target="mailto:asebiol@gmail.com" TargetMode="External" /><Relationship Id="rId165" Type="http://schemas.openxmlformats.org/officeDocument/2006/relationships/hyperlink" Target="mailto:sicologia@unincca.edu.co" TargetMode="External" /><Relationship Id="rId166" Type="http://schemas.openxmlformats.org/officeDocument/2006/relationships/hyperlink" Target="mailto:lucia.caipa@comseg.com.co" TargetMode="External" /><Relationship Id="rId167" Type="http://schemas.openxmlformats.org/officeDocument/2006/relationships/hyperlink" Target="mailto:contabilidadl@dividisenios.com" TargetMode="External" /><Relationship Id="rId168" Type="http://schemas.openxmlformats.org/officeDocument/2006/relationships/hyperlink" Target="mailto:idrovoaj@uis.edu.co" TargetMode="External" /><Relationship Id="rId169" Type="http://schemas.openxmlformats.org/officeDocument/2006/relationships/hyperlink" Target="mailto:forpo@forpo.gov.co" TargetMode="External" /><Relationship Id="rId170" Type="http://schemas.openxmlformats.org/officeDocument/2006/relationships/hyperlink" Target="mailto:nigapa62@gmail.com" TargetMode="External" /><Relationship Id="rId171" Type="http://schemas.openxmlformats.org/officeDocument/2006/relationships/hyperlink" Target="mailto:comercialcoltech@hotmail.com" TargetMode="External" /><Relationship Id="rId172" Type="http://schemas.openxmlformats.org/officeDocument/2006/relationships/hyperlink" Target="mailto:nellysar@gmail.com" TargetMode="External" /><Relationship Id="rId173" Type="http://schemas.openxmlformats.org/officeDocument/2006/relationships/hyperlink" Target="mailto:barranco0927@gmail.com" TargetMode="External" /><Relationship Id="rId174" Type="http://schemas.openxmlformats.org/officeDocument/2006/relationships/hyperlink" Target="mailto:irinisofia1511@gmail.com" TargetMode="External" /><Relationship Id="rId175" Type="http://schemas.openxmlformats.org/officeDocument/2006/relationships/hyperlink" Target="mailto:paolapinto.consultores@gmail.com" TargetMode="External" /><Relationship Id="rId176" Type="http://schemas.openxmlformats.org/officeDocument/2006/relationships/hyperlink" Target="mailto:edwfabis@uniandes.edu.co" TargetMode="External" /><Relationship Id="rId177" Type="http://schemas.openxmlformats.org/officeDocument/2006/relationships/hyperlink" Target="mailto:jveloza@usb.edu.co" TargetMode="External" /><Relationship Id="rId178" Type="http://schemas.openxmlformats.org/officeDocument/2006/relationships/hyperlink" Target="mailto:contabilidad@unbosque.edu.co" TargetMode="External" /><Relationship Id="rId179" Type="http://schemas.openxmlformats.org/officeDocument/2006/relationships/hyperlink" Target="mailto:flaverde@areandina.edu.co" TargetMode="External" /><Relationship Id="rId180" Type="http://schemas.openxmlformats.org/officeDocument/2006/relationships/hyperlink" Target="mailto:gerencia@dsc.com.co" TargetMode="External" /><Relationship Id="rId181" Type="http://schemas.openxmlformats.org/officeDocument/2006/relationships/hyperlink" Target="mailto:contabilidad.baq@centraldesoldaduras.com" TargetMode="External" /><Relationship Id="rId182" Type="http://schemas.openxmlformats.org/officeDocument/2006/relationships/hyperlink" Target="mailto:diviareas@hotmail.com" TargetMode="External" /><Relationship Id="rId183" Type="http://schemas.openxmlformats.org/officeDocument/2006/relationships/hyperlink" Target="mailto:contabilidad@img.com.co" TargetMode="External" /><Relationship Id="rId184" Type="http://schemas.openxmlformats.org/officeDocument/2006/relationships/hyperlink" Target="mailto:licitacionesl@inversioneslm.com" TargetMode="External" /><Relationship Id="rId185" Type="http://schemas.openxmlformats.org/officeDocument/2006/relationships/hyperlink" Target="mailto:cce.venta.etp@sumimas.com.co" TargetMode="External" /><Relationship Id="rId186" Type="http://schemas.openxmlformats.org/officeDocument/2006/relationships/hyperlink" Target="mailto:ccecolsoft@colsof.com.co" TargetMode="External" /><Relationship Id="rId187" Type="http://schemas.openxmlformats.org/officeDocument/2006/relationships/hyperlink" Target="mailto:ncapasso@intergrupo.com" TargetMode="External" /><Relationship Id="rId188" Type="http://schemas.openxmlformats.org/officeDocument/2006/relationships/hyperlink" Target="mailto:dec_fchbog@unal.edu.co" TargetMode="External" /><Relationship Id="rId189" Type="http://schemas.openxmlformats.org/officeDocument/2006/relationships/hyperlink" Target="mailto:ybonilla@db-sistem.com" TargetMode="External" /><Relationship Id="rId190" Type="http://schemas.openxmlformats.org/officeDocument/2006/relationships/hyperlink" Target="mailto:informacion@pctechsoft.com" TargetMode="External" /><Relationship Id="rId191" Type="http://schemas.openxmlformats.org/officeDocument/2006/relationships/hyperlink" Target="mailto:gerenciaactivegym@gmail.com" TargetMode="External" /><Relationship Id="rId192" Type="http://schemas.openxmlformats.org/officeDocument/2006/relationships/hyperlink" Target="mailto:inversionesyhogar@gmail.com" TargetMode="External" /><Relationship Id="rId193" Type="http://schemas.openxmlformats.org/officeDocument/2006/relationships/hyperlink" Target="mailto:egrithva@yahoo.com" TargetMode="External" /><Relationship Id="rId194" Type="http://schemas.openxmlformats.org/officeDocument/2006/relationships/hyperlink" Target="mailto:gps.electronicsltda@hotmail.com;gpselectronicsltda1@gmail.com" TargetMode="External" /><Relationship Id="rId195" Type="http://schemas.openxmlformats.org/officeDocument/2006/relationships/hyperlink" Target="mailto:centefacder_bog@unal.edu.co" TargetMode="External" /><Relationship Id="rId196" Type="http://schemas.openxmlformats.org/officeDocument/2006/relationships/hyperlink" Target="mailto:metalicaslucena@yahoo.com" TargetMode="External" /><Relationship Id="rId197" Type="http://schemas.openxmlformats.org/officeDocument/2006/relationships/hyperlink" Target="mailto:contacto@merlin.com.co" TargetMode="External" /><Relationship Id="rId198" Type="http://schemas.openxmlformats.org/officeDocument/2006/relationships/hyperlink" Target="mailto:sandra.bonilla@libertadores.edu.co" TargetMode="External" /><Relationship Id="rId199" Type="http://schemas.openxmlformats.org/officeDocument/2006/relationships/hyperlink" Target="mailto:john.albarracin@cts.com.co" TargetMode="External" /><Relationship Id="rId200" Type="http://schemas.openxmlformats.org/officeDocument/2006/relationships/hyperlink" Target="mailto:notificacion.melcol@melcol.com.co" TargetMode="External" /><Relationship Id="rId201" Type="http://schemas.openxmlformats.org/officeDocument/2006/relationships/hyperlink" Target="mailto:jsanchez@corferias.com" TargetMode="External" /><Relationship Id="rId202" Type="http://schemas.openxmlformats.org/officeDocument/2006/relationships/hyperlink" Target="mailto:oficinajuridica@fusagasuga-cundinamarca.gov.co" TargetMode="External" /><Relationship Id="rId203" Type="http://schemas.openxmlformats.org/officeDocument/2006/relationships/hyperlink" Target="mailto:kettyrossy@hotmail.com" TargetMode="External" /><Relationship Id="rId204" Type="http://schemas.openxmlformats.org/officeDocument/2006/relationships/hyperlink" Target="mailto:blamis@blamis.com.co" TargetMode="External" /><Relationship Id="rId205" Type="http://schemas.openxmlformats.org/officeDocument/2006/relationships/hyperlink" Target="mailto:suzukisantarosa@hotmail.com" TargetMode="External" /><Relationship Id="rId206" Type="http://schemas.openxmlformats.org/officeDocument/2006/relationships/hyperlink" Target="mailto:spaezdiaz@yahoo.com" TargetMode="External" /><Relationship Id="rId207" Type="http://schemas.openxmlformats.org/officeDocument/2006/relationships/hyperlink" Target="mailto:germanhernandezb@hotmail.com" TargetMode="External" /><Relationship Id="rId208" Type="http://schemas.openxmlformats.org/officeDocument/2006/relationships/hyperlink" Target="mailto:kulloa@uniminuto.edo.co" TargetMode="External" /><Relationship Id="rId209" Type="http://schemas.openxmlformats.org/officeDocument/2006/relationships/hyperlink" Target="mailto:guillermo.arciniegas@dispapeles.com" TargetMode="External" /><Relationship Id="rId210" Type="http://schemas.openxmlformats.org/officeDocument/2006/relationships/hyperlink" Target="mailto:jsanchez@colferias.com" TargetMode="External" /><Relationship Id="rId211" Type="http://schemas.openxmlformats.org/officeDocument/2006/relationships/hyperlink" Target="mailto:dcamacho@fisa.com.co;licitaciones@fisa.com.co" TargetMode="External" /><Relationship Id="rId212" Type="http://schemas.openxmlformats.org/officeDocument/2006/relationships/hyperlink" Target="mailto:gerencia@comsistelco.com" TargetMode="External" /><Relationship Id="rId213" Type="http://schemas.openxmlformats.org/officeDocument/2006/relationships/hyperlink" Target="mailto:informacion@comsistelco.com" TargetMode="External" /><Relationship Id="rId214" Type="http://schemas.openxmlformats.org/officeDocument/2006/relationships/hyperlink" Target="mailto:ingevecsas@gmail.com" TargetMode="External" /><Relationship Id="rId215" Type="http://schemas.openxmlformats.org/officeDocument/2006/relationships/hyperlink" Target="mailto:comercialcoltech@hotmail.com" TargetMode="External" /><Relationship Id="rId216" Type="http://schemas.openxmlformats.org/officeDocument/2006/relationships/hyperlink" Target="mailto:monika.1284@hotmail.com" TargetMode="External" /><Relationship Id="rId217" Type="http://schemas.openxmlformats.org/officeDocument/2006/relationships/hyperlink" Target="mailto:gobiernovirtual@panamericana.com.co" TargetMode="External" /><Relationship Id="rId218" Type="http://schemas.openxmlformats.org/officeDocument/2006/relationships/hyperlink" Target="mailto:gerencia@comsistelco.com" TargetMode="External" /><Relationship Id="rId219" Type="http://schemas.openxmlformats.org/officeDocument/2006/relationships/hyperlink" Target="mailto:GRUPOBACET@GMAIL.COM" TargetMode="External" /><Relationship Id="rId220" Type="http://schemas.openxmlformats.org/officeDocument/2006/relationships/hyperlink" Target="mailto:encaucho@encaucho.com" TargetMode="External" /><Relationship Id="rId221" Type="http://schemas.openxmlformats.org/officeDocument/2006/relationships/hyperlink" Target="mailto:sandra.bautista@makro.com.co" TargetMode="External" /><Relationship Id="rId222" Type="http://schemas.openxmlformats.org/officeDocument/2006/relationships/hyperlink" Target="mailto:cjscanecas@hotmail.com" TargetMode="External" /><Relationship Id="rId223" Type="http://schemas.openxmlformats.org/officeDocument/2006/relationships/hyperlink" Target="mailto:jhon.laguna@alkosto.com.co" TargetMode="External" /><Relationship Id="rId224" Type="http://schemas.openxmlformats.org/officeDocument/2006/relationships/hyperlink" Target="mailto:mariavictoria@iwanagreen.com" TargetMode="External" /><Relationship Id="rId225" Type="http://schemas.openxmlformats.org/officeDocument/2006/relationships/hyperlink" Target="mailto:axenprogroup@hotmail.com" TargetMode="External" /><Relationship Id="rId226" Type="http://schemas.openxmlformats.org/officeDocument/2006/relationships/hyperlink" Target="mailto:tinterflexdecolombia@hotmail.com" TargetMode="External" /><Relationship Id="rId227" Type="http://schemas.openxmlformats.org/officeDocument/2006/relationships/hyperlink" Target="mailto:info@sf.com.co" TargetMode="External" /><Relationship Id="rId228" Type="http://schemas.openxmlformats.org/officeDocument/2006/relationships/hyperlink" Target="mailto:jsanchez@corferias.com" TargetMode="External" /><Relationship Id="rId229" Type="http://schemas.openxmlformats.org/officeDocument/2006/relationships/hyperlink" Target="mailto:contadurial@colempaques.com" TargetMode="External" /><Relationship Id="rId230" Type="http://schemas.openxmlformats.org/officeDocument/2006/relationships/hyperlink" Target="mailto:cosupertools@hotmail.com" TargetMode="External" /><Relationship Id="rId231" Type="http://schemas.openxmlformats.org/officeDocument/2006/relationships/hyperlink" Target="mailto:alarconbyv1803@hotmail.es" TargetMode="External" /><Relationship Id="rId232" Type="http://schemas.openxmlformats.org/officeDocument/2006/relationships/hyperlink" Target="mailto:lfgaitanp@hotmail.com" TargetMode="External" /><Relationship Id="rId233" Type="http://schemas.openxmlformats.org/officeDocument/2006/relationships/hyperlink" Target="mailto:jmgc1311@hotmail.com" TargetMode="External" /><Relationship Id="rId234" Type="http://schemas.openxmlformats.org/officeDocument/2006/relationships/hyperlink" Target="mailto:siabrilc@hotmail.com" TargetMode="External" /><Relationship Id="rId235" Type="http://schemas.openxmlformats.org/officeDocument/2006/relationships/hyperlink" Target="mailto:gerencia@modulostand.com" TargetMode="External" /><Relationship Id="rId236" Type="http://schemas.openxmlformats.org/officeDocument/2006/relationships/hyperlink" Target="mailto:info@iistec,co" TargetMode="External" /><Relationship Id="rId237" Type="http://schemas.openxmlformats.org/officeDocument/2006/relationships/hyperlink" Target="mailto:contabilidad@singetel.com.co" TargetMode="External" /><Relationship Id="rId238" Type="http://schemas.openxmlformats.org/officeDocument/2006/relationships/hyperlink" Target="mailto:nan.garzon@colsubsidio.com" TargetMode="External" /><Relationship Id="rId239" Type="http://schemas.openxmlformats.org/officeDocument/2006/relationships/hyperlink" Target="mailto:vivianlire@hotmail.com" TargetMode="External" /><Relationship Id="rId240" Type="http://schemas.openxmlformats.org/officeDocument/2006/relationships/hyperlink" Target="mailto:javier.gomezt@gmail.com" TargetMode="External" /><Relationship Id="rId241" Type="http://schemas.openxmlformats.org/officeDocument/2006/relationships/hyperlink" Target="mailto:sancrisrey@hotmail.com" TargetMode="External" /><Relationship Id="rId242" Type="http://schemas.openxmlformats.org/officeDocument/2006/relationships/hyperlink" Target="mailto:jayuvi27@hotmail.com" TargetMode="External" /><Relationship Id="rId243" Type="http://schemas.openxmlformats.org/officeDocument/2006/relationships/hyperlink" Target="mailto:fdbgerencia@gmail.com" TargetMode="External" /><Relationship Id="rId244" Type="http://schemas.openxmlformats.org/officeDocument/2006/relationships/hyperlink" Target="mailto:crisramirez103@gmail.com" TargetMode="External" /><Relationship Id="rId245" Type="http://schemas.openxmlformats.org/officeDocument/2006/relationships/hyperlink" Target="mailto:gordillo5132@hotmail.com" TargetMode="External" /><Relationship Id="rId246" Type="http://schemas.openxmlformats.org/officeDocument/2006/relationships/hyperlink" Target="mailto:gobiernovirtual@panamericana.com.co" TargetMode="External" /><Relationship Id="rId24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54"/>
  <sheetViews>
    <sheetView tabSelected="1" zoomScale="75" zoomScaleNormal="75" zoomScalePageLayoutView="0" workbookViewId="0" topLeftCell="A1">
      <selection activeCell="A1" sqref="A1:N1"/>
    </sheetView>
  </sheetViews>
  <sheetFormatPr defaultColWidth="11.421875" defaultRowHeight="15"/>
  <cols>
    <col min="2" max="2" width="13.8515625" style="0" customWidth="1"/>
    <col min="3" max="3" width="15.421875" style="0" customWidth="1"/>
    <col min="4" max="4" width="19.140625" style="0" customWidth="1"/>
    <col min="5" max="5" width="55.421875" style="0" customWidth="1"/>
    <col min="6" max="6" width="17.140625" style="0" bestFit="1" customWidth="1"/>
    <col min="7" max="7" width="12.8515625" style="0" bestFit="1" customWidth="1"/>
    <col min="8" max="8" width="18.57421875" style="0" bestFit="1" customWidth="1"/>
    <col min="9" max="10" width="11.57421875" style="0" bestFit="1" customWidth="1"/>
    <col min="12" max="12" width="11.57421875" style="0" bestFit="1" customWidth="1"/>
    <col min="13" max="13" width="18.28125" style="33" customWidth="1"/>
  </cols>
  <sheetData>
    <row r="1" spans="1:14" ht="21.75" thickBot="1">
      <c r="A1" s="27" t="s">
        <v>1087</v>
      </c>
      <c r="B1" s="28"/>
      <c r="C1" s="28"/>
      <c r="D1" s="28"/>
      <c r="E1" s="28"/>
      <c r="F1" s="28"/>
      <c r="G1" s="28"/>
      <c r="H1" s="28"/>
      <c r="I1" s="28"/>
      <c r="J1" s="28"/>
      <c r="K1" s="28"/>
      <c r="L1" s="28"/>
      <c r="M1" s="28"/>
      <c r="N1" s="29"/>
    </row>
    <row r="2" spans="1:14" ht="33.75">
      <c r="A2" s="24" t="s">
        <v>4</v>
      </c>
      <c r="B2" s="25" t="s">
        <v>310</v>
      </c>
      <c r="C2" s="25" t="s">
        <v>3</v>
      </c>
      <c r="D2" s="25" t="s">
        <v>0</v>
      </c>
      <c r="E2" s="25" t="s">
        <v>8</v>
      </c>
      <c r="F2" s="25" t="s">
        <v>1</v>
      </c>
      <c r="G2" s="25" t="s">
        <v>311</v>
      </c>
      <c r="H2" s="25" t="s">
        <v>2</v>
      </c>
      <c r="I2" s="25" t="s">
        <v>5</v>
      </c>
      <c r="J2" s="25" t="s">
        <v>6</v>
      </c>
      <c r="K2" s="25" t="s">
        <v>13</v>
      </c>
      <c r="L2" s="25" t="s">
        <v>7</v>
      </c>
      <c r="M2" s="25" t="s">
        <v>312</v>
      </c>
      <c r="N2" s="26" t="s">
        <v>313</v>
      </c>
    </row>
    <row r="3" spans="1:14" s="15" customFormat="1" ht="93.75" customHeight="1">
      <c r="A3" s="10" t="s">
        <v>10</v>
      </c>
      <c r="B3" s="5" t="s">
        <v>15</v>
      </c>
      <c r="C3" s="9" t="s">
        <v>14</v>
      </c>
      <c r="D3" s="4" t="s">
        <v>137</v>
      </c>
      <c r="E3" s="1" t="s">
        <v>138</v>
      </c>
      <c r="F3" s="2">
        <v>78000000</v>
      </c>
      <c r="G3" s="2">
        <v>0</v>
      </c>
      <c r="H3" s="2">
        <f>+G3+F3</f>
        <v>78000000</v>
      </c>
      <c r="I3" s="7">
        <v>42738</v>
      </c>
      <c r="J3" s="7">
        <v>42738</v>
      </c>
      <c r="K3" s="13"/>
      <c r="L3" s="8">
        <v>43100</v>
      </c>
      <c r="M3" s="4" t="s">
        <v>90</v>
      </c>
      <c r="N3" s="11" t="s">
        <v>16</v>
      </c>
    </row>
    <row r="4" spans="1:14" s="15" customFormat="1" ht="45">
      <c r="A4" s="10" t="s">
        <v>135</v>
      </c>
      <c r="B4" s="5" t="s">
        <v>15</v>
      </c>
      <c r="C4" s="5" t="s">
        <v>17</v>
      </c>
      <c r="D4" s="4" t="s">
        <v>286</v>
      </c>
      <c r="E4" s="1" t="s">
        <v>287</v>
      </c>
      <c r="F4" s="2">
        <v>218555554</v>
      </c>
      <c r="G4" s="2">
        <v>18544246.64</v>
      </c>
      <c r="H4" s="2">
        <f>+G4+F4</f>
        <v>237099800.64</v>
      </c>
      <c r="I4" s="7">
        <v>42737</v>
      </c>
      <c r="J4" s="7">
        <v>42737</v>
      </c>
      <c r="K4" s="13"/>
      <c r="L4" s="8">
        <v>43100</v>
      </c>
      <c r="M4" s="4" t="s">
        <v>266</v>
      </c>
      <c r="N4" s="14" t="s">
        <v>314</v>
      </c>
    </row>
    <row r="5" spans="1:14" s="15" customFormat="1" ht="67.5">
      <c r="A5" s="10" t="s">
        <v>18</v>
      </c>
      <c r="B5" s="5" t="s">
        <v>15</v>
      </c>
      <c r="C5" s="5" t="s">
        <v>17</v>
      </c>
      <c r="D5" s="4" t="s">
        <v>139</v>
      </c>
      <c r="E5" s="1" t="s">
        <v>47</v>
      </c>
      <c r="F5" s="2">
        <v>190389264</v>
      </c>
      <c r="G5" s="2">
        <v>16154330</v>
      </c>
      <c r="H5" s="2">
        <f>+G5+F5</f>
        <v>206543594</v>
      </c>
      <c r="I5" s="7">
        <v>42737</v>
      </c>
      <c r="J5" s="7">
        <v>42738</v>
      </c>
      <c r="K5" s="13"/>
      <c r="L5" s="8">
        <v>43100</v>
      </c>
      <c r="M5" s="4" t="s">
        <v>266</v>
      </c>
      <c r="N5" s="14" t="s">
        <v>317</v>
      </c>
    </row>
    <row r="6" spans="1:14" s="15" customFormat="1" ht="78.75" customHeight="1">
      <c r="A6" s="10" t="s">
        <v>19</v>
      </c>
      <c r="B6" s="5" t="s">
        <v>15</v>
      </c>
      <c r="C6" s="5" t="s">
        <v>17</v>
      </c>
      <c r="D6" s="4" t="s">
        <v>17</v>
      </c>
      <c r="E6" s="1" t="s">
        <v>136</v>
      </c>
      <c r="F6" s="2">
        <v>174623514.12</v>
      </c>
      <c r="G6" s="2">
        <v>0</v>
      </c>
      <c r="H6" s="2">
        <f>+G6+F6</f>
        <v>174623514.12</v>
      </c>
      <c r="I6" s="7">
        <v>42737</v>
      </c>
      <c r="J6" s="7">
        <v>42739</v>
      </c>
      <c r="K6" s="13"/>
      <c r="L6" s="8">
        <v>43100</v>
      </c>
      <c r="M6" s="4" t="s">
        <v>266</v>
      </c>
      <c r="N6" s="14" t="s">
        <v>315</v>
      </c>
    </row>
    <row r="7" spans="1:14" s="15" customFormat="1" ht="56.25">
      <c r="A7" s="10" t="s">
        <v>20</v>
      </c>
      <c r="B7" s="5" t="s">
        <v>15</v>
      </c>
      <c r="C7" s="5" t="s">
        <v>17</v>
      </c>
      <c r="D7" s="4" t="s">
        <v>288</v>
      </c>
      <c r="E7" s="1" t="s">
        <v>46</v>
      </c>
      <c r="F7" s="2">
        <v>572112000</v>
      </c>
      <c r="G7" s="2">
        <v>48543216</v>
      </c>
      <c r="H7" s="2">
        <f>+F7+G7</f>
        <v>620655216</v>
      </c>
      <c r="I7" s="7">
        <v>42737</v>
      </c>
      <c r="J7" s="7">
        <v>42740</v>
      </c>
      <c r="K7" s="13"/>
      <c r="L7" s="8">
        <v>43100</v>
      </c>
      <c r="M7" s="4" t="s">
        <v>266</v>
      </c>
      <c r="N7" s="11" t="s">
        <v>316</v>
      </c>
    </row>
    <row r="8" spans="1:14" s="15" customFormat="1" ht="68.25" customHeight="1">
      <c r="A8" s="10" t="s">
        <v>21</v>
      </c>
      <c r="B8" s="5" t="s">
        <v>15</v>
      </c>
      <c r="C8" s="5" t="s">
        <v>17</v>
      </c>
      <c r="D8" s="4" t="s">
        <v>48</v>
      </c>
      <c r="E8" s="1" t="s">
        <v>49</v>
      </c>
      <c r="F8" s="2">
        <v>30000000</v>
      </c>
      <c r="G8" s="2">
        <v>2545646</v>
      </c>
      <c r="H8" s="2">
        <f>+G8+F8</f>
        <v>32545646</v>
      </c>
      <c r="I8" s="16">
        <v>42737</v>
      </c>
      <c r="J8" s="7">
        <v>42741</v>
      </c>
      <c r="K8" s="12"/>
      <c r="L8" s="8">
        <v>43100</v>
      </c>
      <c r="M8" s="4" t="s">
        <v>266</v>
      </c>
      <c r="N8" s="11" t="s">
        <v>267</v>
      </c>
    </row>
    <row r="9" spans="1:14" s="15" customFormat="1" ht="67.5">
      <c r="A9" s="10" t="s">
        <v>22</v>
      </c>
      <c r="B9" s="5" t="s">
        <v>141</v>
      </c>
      <c r="C9" s="9" t="s">
        <v>140</v>
      </c>
      <c r="D9" s="4" t="s">
        <v>50</v>
      </c>
      <c r="E9" s="1" t="s">
        <v>51</v>
      </c>
      <c r="F9" s="2">
        <v>320000000</v>
      </c>
      <c r="G9" s="2">
        <v>0</v>
      </c>
      <c r="H9" s="2">
        <f>+G9+F9</f>
        <v>320000000</v>
      </c>
      <c r="I9" s="7">
        <v>42738</v>
      </c>
      <c r="J9" s="7">
        <v>42742</v>
      </c>
      <c r="K9" s="13"/>
      <c r="L9" s="8">
        <v>43100</v>
      </c>
      <c r="M9" s="4" t="s">
        <v>142</v>
      </c>
      <c r="N9" s="11" t="s">
        <v>143</v>
      </c>
    </row>
    <row r="10" spans="1:14" s="15" customFormat="1" ht="67.5">
      <c r="A10" s="10" t="s">
        <v>23</v>
      </c>
      <c r="B10" s="5" t="s">
        <v>15</v>
      </c>
      <c r="C10" s="5" t="s">
        <v>17</v>
      </c>
      <c r="D10" s="4" t="s">
        <v>52</v>
      </c>
      <c r="E10" s="1" t="s">
        <v>53</v>
      </c>
      <c r="F10" s="2">
        <v>14606100</v>
      </c>
      <c r="G10" s="2">
        <v>0</v>
      </c>
      <c r="H10" s="2">
        <f>+G10+F10</f>
        <v>14606100</v>
      </c>
      <c r="I10" s="16">
        <v>42746</v>
      </c>
      <c r="J10" s="7">
        <v>42743</v>
      </c>
      <c r="K10" s="12"/>
      <c r="L10" s="3">
        <v>43112</v>
      </c>
      <c r="M10" s="4" t="s">
        <v>54</v>
      </c>
      <c r="N10" s="11" t="s">
        <v>285</v>
      </c>
    </row>
    <row r="11" spans="1:14" s="15" customFormat="1" ht="56.25">
      <c r="A11" s="10" t="s">
        <v>24</v>
      </c>
      <c r="B11" s="5" t="s">
        <v>15</v>
      </c>
      <c r="C11" s="9" t="s">
        <v>14</v>
      </c>
      <c r="D11" s="5" t="s">
        <v>12</v>
      </c>
      <c r="E11" s="1" t="s">
        <v>55</v>
      </c>
      <c r="F11" s="2">
        <v>29083333</v>
      </c>
      <c r="G11" s="2">
        <v>0</v>
      </c>
      <c r="H11" s="2">
        <f>+G11+F11</f>
        <v>29083333</v>
      </c>
      <c r="I11" s="7">
        <v>42748</v>
      </c>
      <c r="J11" s="7">
        <v>42744</v>
      </c>
      <c r="K11" s="12"/>
      <c r="L11" s="3">
        <v>43100</v>
      </c>
      <c r="M11" s="4" t="s">
        <v>268</v>
      </c>
      <c r="N11" s="11" t="s">
        <v>289</v>
      </c>
    </row>
    <row r="12" spans="1:14" s="15" customFormat="1" ht="67.5">
      <c r="A12" s="10" t="s">
        <v>25</v>
      </c>
      <c r="B12" s="5" t="s">
        <v>15</v>
      </c>
      <c r="C12" s="9" t="s">
        <v>14</v>
      </c>
      <c r="D12" s="4" t="s">
        <v>56</v>
      </c>
      <c r="E12" s="1" t="s">
        <v>57</v>
      </c>
      <c r="F12" s="2">
        <v>41880000</v>
      </c>
      <c r="G12" s="2">
        <v>0</v>
      </c>
      <c r="H12" s="2">
        <f>+G12+F12</f>
        <v>41880000</v>
      </c>
      <c r="I12" s="7">
        <v>42748</v>
      </c>
      <c r="J12" s="7">
        <v>42745</v>
      </c>
      <c r="K12" s="12" t="s">
        <v>364</v>
      </c>
      <c r="L12" s="3">
        <v>42830</v>
      </c>
      <c r="M12" s="4" t="s">
        <v>268</v>
      </c>
      <c r="N12" s="11" t="s">
        <v>290</v>
      </c>
    </row>
    <row r="13" spans="1:14" s="15" customFormat="1" ht="56.25">
      <c r="A13" s="10" t="s">
        <v>26</v>
      </c>
      <c r="B13" s="5" t="s">
        <v>15</v>
      </c>
      <c r="C13" s="9" t="s">
        <v>14</v>
      </c>
      <c r="D13" s="5" t="s">
        <v>58</v>
      </c>
      <c r="E13" s="1" t="s">
        <v>55</v>
      </c>
      <c r="F13" s="2">
        <v>18660000</v>
      </c>
      <c r="G13" s="2">
        <v>0</v>
      </c>
      <c r="H13" s="2">
        <f>+G13+F13</f>
        <v>18660000</v>
      </c>
      <c r="I13" s="7">
        <v>42751</v>
      </c>
      <c r="J13" s="7">
        <v>42746</v>
      </c>
      <c r="K13" s="12"/>
      <c r="L13" s="3">
        <v>43100</v>
      </c>
      <c r="M13" s="4" t="s">
        <v>268</v>
      </c>
      <c r="N13" s="11" t="s">
        <v>291</v>
      </c>
    </row>
    <row r="14" spans="1:14" s="15" customFormat="1" ht="67.5">
      <c r="A14" s="10" t="s">
        <v>27</v>
      </c>
      <c r="B14" s="5" t="s">
        <v>15</v>
      </c>
      <c r="C14" s="9" t="s">
        <v>14</v>
      </c>
      <c r="D14" s="4" t="s">
        <v>59</v>
      </c>
      <c r="E14" s="1" t="s">
        <v>60</v>
      </c>
      <c r="F14" s="2">
        <v>46660000</v>
      </c>
      <c r="G14" s="2">
        <v>0</v>
      </c>
      <c r="H14" s="2">
        <f>+G14+F14</f>
        <v>46660000</v>
      </c>
      <c r="I14" s="7">
        <v>42751</v>
      </c>
      <c r="J14" s="7">
        <v>42747</v>
      </c>
      <c r="K14" s="12"/>
      <c r="L14" s="3">
        <v>43100</v>
      </c>
      <c r="M14" s="4" t="s">
        <v>268</v>
      </c>
      <c r="N14" s="11" t="s">
        <v>292</v>
      </c>
    </row>
    <row r="15" spans="1:14" s="15" customFormat="1" ht="81.75" customHeight="1">
      <c r="A15" s="10" t="s">
        <v>28</v>
      </c>
      <c r="B15" s="5" t="s">
        <v>15</v>
      </c>
      <c r="C15" s="9" t="s">
        <v>14</v>
      </c>
      <c r="D15" s="4" t="s">
        <v>61</v>
      </c>
      <c r="E15" s="1" t="s">
        <v>62</v>
      </c>
      <c r="F15" s="2">
        <v>40800000</v>
      </c>
      <c r="G15" s="2">
        <v>0</v>
      </c>
      <c r="H15" s="2">
        <f>+G15+F15</f>
        <v>40800000</v>
      </c>
      <c r="I15" s="7">
        <v>42751</v>
      </c>
      <c r="J15" s="7">
        <v>42748</v>
      </c>
      <c r="K15" s="12"/>
      <c r="L15" s="3">
        <v>43100</v>
      </c>
      <c r="M15" s="4" t="s">
        <v>268</v>
      </c>
      <c r="N15" s="11" t="s">
        <v>294</v>
      </c>
    </row>
    <row r="16" spans="1:14" s="15" customFormat="1" ht="56.25">
      <c r="A16" s="10" t="s">
        <v>29</v>
      </c>
      <c r="B16" s="5" t="s">
        <v>15</v>
      </c>
      <c r="C16" s="9" t="s">
        <v>14</v>
      </c>
      <c r="D16" s="4" t="s">
        <v>63</v>
      </c>
      <c r="E16" s="1" t="s">
        <v>64</v>
      </c>
      <c r="F16" s="2">
        <v>105000000</v>
      </c>
      <c r="G16" s="2">
        <v>0</v>
      </c>
      <c r="H16" s="2">
        <f>+G16+F16</f>
        <v>105000000</v>
      </c>
      <c r="I16" s="7">
        <v>42753</v>
      </c>
      <c r="J16" s="7">
        <v>42749</v>
      </c>
      <c r="K16" s="12"/>
      <c r="L16" s="3">
        <v>43100</v>
      </c>
      <c r="M16" s="4" t="s">
        <v>268</v>
      </c>
      <c r="N16" s="11" t="s">
        <v>295</v>
      </c>
    </row>
    <row r="17" spans="1:14" s="15" customFormat="1" ht="78.75">
      <c r="A17" s="10" t="s">
        <v>30</v>
      </c>
      <c r="B17" s="5" t="s">
        <v>15</v>
      </c>
      <c r="C17" s="9" t="s">
        <v>14</v>
      </c>
      <c r="D17" s="4" t="s">
        <v>65</v>
      </c>
      <c r="E17" s="1" t="s">
        <v>66</v>
      </c>
      <c r="F17" s="2">
        <v>40250000</v>
      </c>
      <c r="G17" s="2">
        <v>0</v>
      </c>
      <c r="H17" s="2">
        <f>+G17+F17</f>
        <v>40250000</v>
      </c>
      <c r="I17" s="7">
        <v>42753</v>
      </c>
      <c r="J17" s="7">
        <v>42750</v>
      </c>
      <c r="K17" s="12" t="s">
        <v>703</v>
      </c>
      <c r="L17" s="3">
        <v>42801</v>
      </c>
      <c r="M17" s="4" t="s">
        <v>268</v>
      </c>
      <c r="N17" s="11" t="s">
        <v>296</v>
      </c>
    </row>
    <row r="18" spans="1:14" s="15" customFormat="1" ht="45">
      <c r="A18" s="10" t="s">
        <v>31</v>
      </c>
      <c r="B18" s="5" t="s">
        <v>15</v>
      </c>
      <c r="C18" s="5" t="s">
        <v>67</v>
      </c>
      <c r="D18" s="4" t="s">
        <v>68</v>
      </c>
      <c r="E18" s="1" t="s">
        <v>69</v>
      </c>
      <c r="F18" s="2">
        <v>1135000000</v>
      </c>
      <c r="G18" s="2">
        <v>0</v>
      </c>
      <c r="H18" s="2">
        <f>+G18+F18</f>
        <v>1135000000</v>
      </c>
      <c r="I18" s="7">
        <v>42753</v>
      </c>
      <c r="J18" s="3"/>
      <c r="K18" s="12"/>
      <c r="L18" s="3">
        <v>43100</v>
      </c>
      <c r="M18" s="4" t="s">
        <v>297</v>
      </c>
      <c r="N18" s="11" t="s">
        <v>298</v>
      </c>
    </row>
    <row r="19" spans="1:14" s="15" customFormat="1" ht="67.5">
      <c r="A19" s="10" t="s">
        <v>32</v>
      </c>
      <c r="B19" s="5" t="s">
        <v>15</v>
      </c>
      <c r="C19" s="9" t="s">
        <v>14</v>
      </c>
      <c r="D19" s="4" t="s">
        <v>70</v>
      </c>
      <c r="E19" s="1" t="s">
        <v>71</v>
      </c>
      <c r="F19" s="2">
        <v>21850000</v>
      </c>
      <c r="G19" s="2">
        <v>0</v>
      </c>
      <c r="H19" s="2">
        <f>+G19+F19</f>
        <v>21850000</v>
      </c>
      <c r="I19" s="7">
        <v>42753</v>
      </c>
      <c r="J19" s="3">
        <v>42753</v>
      </c>
      <c r="K19" s="12"/>
      <c r="L19" s="3">
        <v>43100</v>
      </c>
      <c r="M19" s="4" t="s">
        <v>268</v>
      </c>
      <c r="N19" s="11" t="s">
        <v>299</v>
      </c>
    </row>
    <row r="20" spans="1:14" s="15" customFormat="1" ht="67.5">
      <c r="A20" s="10" t="s">
        <v>33</v>
      </c>
      <c r="B20" s="5" t="s">
        <v>15</v>
      </c>
      <c r="C20" s="9" t="s">
        <v>14</v>
      </c>
      <c r="D20" s="4" t="s">
        <v>72</v>
      </c>
      <c r="E20" s="1" t="s">
        <v>75</v>
      </c>
      <c r="F20" s="2">
        <v>23000000</v>
      </c>
      <c r="G20" s="2">
        <v>0</v>
      </c>
      <c r="H20" s="2">
        <f>+G20+F20</f>
        <v>23000000</v>
      </c>
      <c r="I20" s="7">
        <v>42754</v>
      </c>
      <c r="J20" s="7">
        <v>42754</v>
      </c>
      <c r="K20" s="12"/>
      <c r="L20" s="3">
        <v>43100</v>
      </c>
      <c r="M20" s="4" t="s">
        <v>268</v>
      </c>
      <c r="N20" s="11" t="s">
        <v>300</v>
      </c>
    </row>
    <row r="21" spans="1:14" s="15" customFormat="1" ht="71.25" customHeight="1">
      <c r="A21" s="10" t="s">
        <v>34</v>
      </c>
      <c r="B21" s="5" t="s">
        <v>15</v>
      </c>
      <c r="C21" s="9" t="s">
        <v>14</v>
      </c>
      <c r="D21" s="4" t="s">
        <v>73</v>
      </c>
      <c r="E21" s="1" t="s">
        <v>74</v>
      </c>
      <c r="F21" s="2">
        <v>28750000</v>
      </c>
      <c r="G21" s="2">
        <v>0</v>
      </c>
      <c r="H21" s="2">
        <f>+G21+F21</f>
        <v>28750000</v>
      </c>
      <c r="I21" s="7">
        <v>42754</v>
      </c>
      <c r="J21" s="7">
        <v>42754</v>
      </c>
      <c r="K21" s="12"/>
      <c r="L21" s="3">
        <v>43100</v>
      </c>
      <c r="M21" s="4" t="s">
        <v>268</v>
      </c>
      <c r="N21" s="11" t="s">
        <v>293</v>
      </c>
    </row>
    <row r="22" spans="1:14" s="15" customFormat="1" ht="78.75">
      <c r="A22" s="10" t="s">
        <v>35</v>
      </c>
      <c r="B22" s="5" t="s">
        <v>15</v>
      </c>
      <c r="C22" s="9" t="s">
        <v>14</v>
      </c>
      <c r="D22" s="4" t="s">
        <v>76</v>
      </c>
      <c r="E22" s="1" t="s">
        <v>77</v>
      </c>
      <c r="F22" s="2">
        <v>40250000</v>
      </c>
      <c r="G22" s="2">
        <v>0</v>
      </c>
      <c r="H22" s="2">
        <f>+G22+F22</f>
        <v>40250000</v>
      </c>
      <c r="I22" s="7">
        <v>42754</v>
      </c>
      <c r="J22" s="7">
        <v>42754</v>
      </c>
      <c r="K22" s="12"/>
      <c r="L22" s="3">
        <v>43100</v>
      </c>
      <c r="M22" s="4" t="s">
        <v>268</v>
      </c>
      <c r="N22" s="11" t="s">
        <v>301</v>
      </c>
    </row>
    <row r="23" spans="1:14" s="15" customFormat="1" ht="67.5">
      <c r="A23" s="10" t="s">
        <v>36</v>
      </c>
      <c r="B23" s="5" t="s">
        <v>15</v>
      </c>
      <c r="C23" s="9" t="s">
        <v>14</v>
      </c>
      <c r="D23" s="4" t="s">
        <v>78</v>
      </c>
      <c r="E23" s="1" t="s">
        <v>79</v>
      </c>
      <c r="F23" s="2">
        <v>17250000</v>
      </c>
      <c r="G23" s="2">
        <v>0</v>
      </c>
      <c r="H23" s="2">
        <f>+G23+F23</f>
        <v>17250000</v>
      </c>
      <c r="I23" s="7">
        <v>42754</v>
      </c>
      <c r="J23" s="7">
        <v>42754</v>
      </c>
      <c r="K23" s="12"/>
      <c r="L23" s="3">
        <v>43100</v>
      </c>
      <c r="M23" s="4" t="s">
        <v>268</v>
      </c>
      <c r="N23" s="11" t="s">
        <v>302</v>
      </c>
    </row>
    <row r="24" spans="1:14" s="15" customFormat="1" ht="56.25">
      <c r="A24" s="10" t="s">
        <v>37</v>
      </c>
      <c r="B24" s="5" t="s">
        <v>15</v>
      </c>
      <c r="C24" s="9" t="s">
        <v>14</v>
      </c>
      <c r="D24" s="4" t="s">
        <v>80</v>
      </c>
      <c r="E24" s="1" t="s">
        <v>81</v>
      </c>
      <c r="F24" s="2">
        <v>34247000</v>
      </c>
      <c r="G24" s="2">
        <v>0</v>
      </c>
      <c r="H24" s="2">
        <f>+G24+F24</f>
        <v>34247000</v>
      </c>
      <c r="I24" s="7">
        <v>42754</v>
      </c>
      <c r="J24" s="7">
        <v>42754</v>
      </c>
      <c r="K24" s="12" t="s">
        <v>704</v>
      </c>
      <c r="L24" s="3">
        <v>42886</v>
      </c>
      <c r="M24" s="4" t="s">
        <v>268</v>
      </c>
      <c r="N24" s="11" t="s">
        <v>303</v>
      </c>
    </row>
    <row r="25" spans="1:14" s="15" customFormat="1" ht="67.5">
      <c r="A25" s="10" t="s">
        <v>38</v>
      </c>
      <c r="B25" s="5" t="s">
        <v>15</v>
      </c>
      <c r="C25" s="9" t="s">
        <v>14</v>
      </c>
      <c r="D25" s="4" t="s">
        <v>83</v>
      </c>
      <c r="E25" s="1" t="s">
        <v>82</v>
      </c>
      <c r="F25" s="2">
        <v>28330000</v>
      </c>
      <c r="G25" s="2">
        <v>0</v>
      </c>
      <c r="H25" s="2">
        <f>+G25+F25</f>
        <v>28330000</v>
      </c>
      <c r="I25" s="7">
        <v>42754</v>
      </c>
      <c r="J25" s="7">
        <v>42754</v>
      </c>
      <c r="K25" s="12"/>
      <c r="L25" s="3">
        <v>43100</v>
      </c>
      <c r="M25" s="4" t="s">
        <v>268</v>
      </c>
      <c r="N25" s="11" t="s">
        <v>304</v>
      </c>
    </row>
    <row r="26" spans="1:14" s="15" customFormat="1" ht="45">
      <c r="A26" s="10" t="s">
        <v>39</v>
      </c>
      <c r="B26" s="5" t="s">
        <v>141</v>
      </c>
      <c r="C26" s="9" t="s">
        <v>140</v>
      </c>
      <c r="D26" s="4" t="s">
        <v>277</v>
      </c>
      <c r="E26" s="1" t="s">
        <v>144</v>
      </c>
      <c r="F26" s="2">
        <v>5475000000</v>
      </c>
      <c r="G26" s="2">
        <v>0</v>
      </c>
      <c r="H26" s="2">
        <f>+G26+F26</f>
        <v>5475000000</v>
      </c>
      <c r="I26" s="7">
        <v>42760</v>
      </c>
      <c r="J26" s="7">
        <v>42760</v>
      </c>
      <c r="K26" s="12"/>
      <c r="L26" s="3">
        <v>43100</v>
      </c>
      <c r="M26" s="4" t="s">
        <v>278</v>
      </c>
      <c r="N26" s="11" t="s">
        <v>279</v>
      </c>
    </row>
    <row r="27" spans="1:14" s="15" customFormat="1" ht="112.5">
      <c r="A27" s="10" t="s">
        <v>40</v>
      </c>
      <c r="B27" s="5" t="s">
        <v>9</v>
      </c>
      <c r="C27" s="9" t="s">
        <v>67</v>
      </c>
      <c r="D27" s="4" t="s">
        <v>145</v>
      </c>
      <c r="E27" s="1" t="s">
        <v>146</v>
      </c>
      <c r="F27" s="2">
        <v>0</v>
      </c>
      <c r="G27" s="2">
        <v>0</v>
      </c>
      <c r="H27" s="2">
        <f>+G27+F27</f>
        <v>0</v>
      </c>
      <c r="I27" s="7" t="s">
        <v>305</v>
      </c>
      <c r="J27" s="7">
        <v>42782</v>
      </c>
      <c r="K27" s="12"/>
      <c r="L27" s="3">
        <v>43100</v>
      </c>
      <c r="M27" s="4" t="s">
        <v>54</v>
      </c>
      <c r="N27" s="11" t="s">
        <v>306</v>
      </c>
    </row>
    <row r="28" spans="1:14" s="15" customFormat="1" ht="105.75" customHeight="1">
      <c r="A28" s="10" t="s">
        <v>41</v>
      </c>
      <c r="B28" s="5" t="s">
        <v>15</v>
      </c>
      <c r="C28" s="9" t="s">
        <v>14</v>
      </c>
      <c r="D28" s="4" t="s">
        <v>86</v>
      </c>
      <c r="E28" s="1" t="s">
        <v>87</v>
      </c>
      <c r="F28" s="2">
        <v>22000000</v>
      </c>
      <c r="G28" s="2">
        <v>0</v>
      </c>
      <c r="H28" s="2">
        <f>+G28+F28</f>
        <v>22000000</v>
      </c>
      <c r="I28" s="7">
        <v>42766</v>
      </c>
      <c r="J28" s="7">
        <v>42767</v>
      </c>
      <c r="K28" s="12"/>
      <c r="L28" s="3">
        <v>43100</v>
      </c>
      <c r="M28" s="4" t="s">
        <v>268</v>
      </c>
      <c r="N28" s="11" t="s">
        <v>307</v>
      </c>
    </row>
    <row r="29" spans="1:14" s="15" customFormat="1" ht="56.25">
      <c r="A29" s="10" t="s">
        <v>42</v>
      </c>
      <c r="B29" s="5" t="s">
        <v>15</v>
      </c>
      <c r="C29" s="9" t="s">
        <v>14</v>
      </c>
      <c r="D29" s="4" t="s">
        <v>84</v>
      </c>
      <c r="E29" s="1" t="s">
        <v>147</v>
      </c>
      <c r="F29" s="2">
        <v>18700000</v>
      </c>
      <c r="G29" s="2">
        <v>0</v>
      </c>
      <c r="H29" s="2">
        <f>+G29+F29</f>
        <v>18700000</v>
      </c>
      <c r="I29" s="7">
        <v>42766</v>
      </c>
      <c r="J29" s="7">
        <v>42767</v>
      </c>
      <c r="K29" s="12"/>
      <c r="L29" s="3">
        <v>43100</v>
      </c>
      <c r="M29" s="4" t="s">
        <v>268</v>
      </c>
      <c r="N29" s="11" t="s">
        <v>269</v>
      </c>
    </row>
    <row r="30" spans="1:14" s="15" customFormat="1" ht="112.5">
      <c r="A30" s="10" t="s">
        <v>43</v>
      </c>
      <c r="B30" s="5" t="s">
        <v>15</v>
      </c>
      <c r="C30" s="9" t="s">
        <v>14</v>
      </c>
      <c r="D30" s="4" t="s">
        <v>85</v>
      </c>
      <c r="E30" s="1" t="s">
        <v>88</v>
      </c>
      <c r="F30" s="2">
        <v>27500000</v>
      </c>
      <c r="G30" s="2">
        <v>0</v>
      </c>
      <c r="H30" s="2">
        <f>+G30+F30</f>
        <v>27500000</v>
      </c>
      <c r="I30" s="7">
        <v>42766</v>
      </c>
      <c r="J30" s="7">
        <v>42767</v>
      </c>
      <c r="K30" s="12" t="s">
        <v>705</v>
      </c>
      <c r="L30" s="3">
        <v>42825</v>
      </c>
      <c r="M30" s="4" t="s">
        <v>268</v>
      </c>
      <c r="N30" s="11" t="s">
        <v>308</v>
      </c>
    </row>
    <row r="31" spans="1:14" s="15" customFormat="1" ht="90">
      <c r="A31" s="10" t="s">
        <v>44</v>
      </c>
      <c r="B31" s="5" t="s">
        <v>15</v>
      </c>
      <c r="C31" s="9" t="s">
        <v>14</v>
      </c>
      <c r="D31" s="4" t="s">
        <v>148</v>
      </c>
      <c r="E31" s="1" t="s">
        <v>149</v>
      </c>
      <c r="F31" s="2">
        <v>35000000</v>
      </c>
      <c r="G31" s="2">
        <v>0</v>
      </c>
      <c r="H31" s="2">
        <f>+G31+F31</f>
        <v>35000000</v>
      </c>
      <c r="I31" s="7">
        <v>42766</v>
      </c>
      <c r="J31" s="7">
        <v>42767</v>
      </c>
      <c r="K31" s="12"/>
      <c r="L31" s="3">
        <v>43069</v>
      </c>
      <c r="M31" s="4" t="s">
        <v>268</v>
      </c>
      <c r="N31" s="11" t="s">
        <v>309</v>
      </c>
    </row>
    <row r="32" spans="1:14" s="15" customFormat="1" ht="56.25">
      <c r="A32" s="10" t="s">
        <v>45</v>
      </c>
      <c r="B32" s="5" t="s">
        <v>15</v>
      </c>
      <c r="C32" s="9" t="s">
        <v>14</v>
      </c>
      <c r="D32" s="4" t="s">
        <v>150</v>
      </c>
      <c r="E32" s="1" t="s">
        <v>89</v>
      </c>
      <c r="F32" s="2">
        <v>35200000</v>
      </c>
      <c r="G32" s="2">
        <v>0</v>
      </c>
      <c r="H32" s="2">
        <f>+G32+F32</f>
        <v>35200000</v>
      </c>
      <c r="I32" s="7">
        <v>42766</v>
      </c>
      <c r="J32" s="7">
        <v>42767</v>
      </c>
      <c r="K32" s="12"/>
      <c r="L32" s="3">
        <v>43100</v>
      </c>
      <c r="M32" s="4" t="s">
        <v>268</v>
      </c>
      <c r="N32" s="11" t="s">
        <v>270</v>
      </c>
    </row>
    <row r="33" spans="1:14" s="15" customFormat="1" ht="78.75">
      <c r="A33" s="10" t="s">
        <v>151</v>
      </c>
      <c r="B33" s="5" t="s">
        <v>15</v>
      </c>
      <c r="C33" s="9" t="s">
        <v>14</v>
      </c>
      <c r="D33" s="4" t="s">
        <v>96</v>
      </c>
      <c r="E33" s="1" t="s">
        <v>152</v>
      </c>
      <c r="F33" s="2">
        <v>38500000</v>
      </c>
      <c r="G33" s="2">
        <v>0</v>
      </c>
      <c r="H33" s="2">
        <f>+G33+F33</f>
        <v>38500000</v>
      </c>
      <c r="I33" s="7">
        <v>42767</v>
      </c>
      <c r="J33" s="7">
        <v>42767</v>
      </c>
      <c r="K33" s="12"/>
      <c r="L33" s="3">
        <v>43100</v>
      </c>
      <c r="M33" s="4" t="s">
        <v>268</v>
      </c>
      <c r="N33" s="11" t="s">
        <v>319</v>
      </c>
    </row>
    <row r="34" spans="1:14" s="15" customFormat="1" ht="56.25">
      <c r="A34" s="10" t="s">
        <v>154</v>
      </c>
      <c r="B34" s="5" t="s">
        <v>15</v>
      </c>
      <c r="C34" s="9" t="s">
        <v>14</v>
      </c>
      <c r="D34" s="4" t="s">
        <v>153</v>
      </c>
      <c r="E34" s="1" t="s">
        <v>155</v>
      </c>
      <c r="F34" s="2">
        <v>27500000</v>
      </c>
      <c r="G34" s="2">
        <v>0</v>
      </c>
      <c r="H34" s="2">
        <f>+G34+F34</f>
        <v>27500000</v>
      </c>
      <c r="I34" s="7">
        <v>42767</v>
      </c>
      <c r="J34" s="7">
        <v>42767</v>
      </c>
      <c r="K34" s="12"/>
      <c r="L34" s="3">
        <v>43100</v>
      </c>
      <c r="M34" s="4" t="s">
        <v>268</v>
      </c>
      <c r="N34" s="11" t="s">
        <v>318</v>
      </c>
    </row>
    <row r="35" spans="1:14" s="15" customFormat="1" ht="56.25">
      <c r="A35" s="10" t="s">
        <v>157</v>
      </c>
      <c r="B35" s="5" t="s">
        <v>15</v>
      </c>
      <c r="C35" s="9" t="s">
        <v>14</v>
      </c>
      <c r="D35" s="4" t="s">
        <v>156</v>
      </c>
      <c r="E35" s="1" t="s">
        <v>158</v>
      </c>
      <c r="F35" s="2">
        <v>38500000</v>
      </c>
      <c r="G35" s="2">
        <v>0</v>
      </c>
      <c r="H35" s="2">
        <f>+G35+F35</f>
        <v>38500000</v>
      </c>
      <c r="I35" s="7">
        <v>42767</v>
      </c>
      <c r="J35" s="7">
        <v>42767</v>
      </c>
      <c r="K35" s="12"/>
      <c r="L35" s="3">
        <v>43100</v>
      </c>
      <c r="M35" s="4" t="s">
        <v>268</v>
      </c>
      <c r="N35" s="11" t="s">
        <v>320</v>
      </c>
    </row>
    <row r="36" spans="1:14" s="15" customFormat="1" ht="67.5">
      <c r="A36" s="10" t="s">
        <v>159</v>
      </c>
      <c r="B36" s="5" t="s">
        <v>15</v>
      </c>
      <c r="C36" s="9" t="s">
        <v>14</v>
      </c>
      <c r="D36" s="4" t="s">
        <v>91</v>
      </c>
      <c r="E36" s="1" t="s">
        <v>160</v>
      </c>
      <c r="F36" s="2">
        <v>36300000</v>
      </c>
      <c r="G36" s="2">
        <v>0</v>
      </c>
      <c r="H36" s="2">
        <f>+G36+F36</f>
        <v>36300000</v>
      </c>
      <c r="I36" s="7">
        <v>42768</v>
      </c>
      <c r="J36" s="7"/>
      <c r="K36" s="12"/>
      <c r="L36" s="3">
        <v>43100</v>
      </c>
      <c r="M36" s="4" t="s">
        <v>268</v>
      </c>
      <c r="N36" s="11" t="s">
        <v>321</v>
      </c>
    </row>
    <row r="37" spans="1:14" s="15" customFormat="1" ht="60">
      <c r="A37" s="10" t="s">
        <v>161</v>
      </c>
      <c r="B37" s="5" t="s">
        <v>141</v>
      </c>
      <c r="C37" s="9" t="s">
        <v>273</v>
      </c>
      <c r="D37" s="4" t="s">
        <v>272</v>
      </c>
      <c r="E37" s="1" t="s">
        <v>274</v>
      </c>
      <c r="F37" s="2">
        <v>430623079</v>
      </c>
      <c r="G37" s="2">
        <v>0</v>
      </c>
      <c r="H37" s="2">
        <f>+G37+F37</f>
        <v>430623079</v>
      </c>
      <c r="I37" s="7">
        <v>42769</v>
      </c>
      <c r="J37" s="7">
        <v>42769</v>
      </c>
      <c r="K37" s="12"/>
      <c r="L37" s="3">
        <v>43100</v>
      </c>
      <c r="M37" s="4" t="s">
        <v>275</v>
      </c>
      <c r="N37" s="11" t="s">
        <v>276</v>
      </c>
    </row>
    <row r="38" spans="1:14" s="15" customFormat="1" ht="67.5">
      <c r="A38" s="10" t="s">
        <v>162</v>
      </c>
      <c r="B38" s="5" t="s">
        <v>15</v>
      </c>
      <c r="C38" s="9" t="s">
        <v>14</v>
      </c>
      <c r="D38" s="4" t="s">
        <v>706</v>
      </c>
      <c r="E38" s="1" t="s">
        <v>163</v>
      </c>
      <c r="F38" s="2">
        <v>32758000</v>
      </c>
      <c r="G38" s="2">
        <v>0</v>
      </c>
      <c r="H38" s="2">
        <f>+G38+F38</f>
        <v>32758000</v>
      </c>
      <c r="I38" s="7">
        <v>42772</v>
      </c>
      <c r="J38" s="7">
        <v>42773</v>
      </c>
      <c r="K38" s="12"/>
      <c r="L38" s="3">
        <v>43100</v>
      </c>
      <c r="M38" s="4" t="s">
        <v>268</v>
      </c>
      <c r="N38" s="11" t="s">
        <v>322</v>
      </c>
    </row>
    <row r="39" spans="1:14" s="15" customFormat="1" ht="56.25">
      <c r="A39" s="10" t="s">
        <v>164</v>
      </c>
      <c r="B39" s="5" t="s">
        <v>15</v>
      </c>
      <c r="C39" s="9" t="s">
        <v>14</v>
      </c>
      <c r="D39" s="4" t="s">
        <v>106</v>
      </c>
      <c r="E39" s="1" t="s">
        <v>165</v>
      </c>
      <c r="F39" s="2">
        <v>27500000</v>
      </c>
      <c r="G39" s="2">
        <v>0</v>
      </c>
      <c r="H39" s="2">
        <f>+G39+F39</f>
        <v>27500000</v>
      </c>
      <c r="I39" s="7">
        <v>42772</v>
      </c>
      <c r="J39" s="7">
        <v>42772</v>
      </c>
      <c r="K39" s="12"/>
      <c r="L39" s="3">
        <v>43100</v>
      </c>
      <c r="M39" s="4" t="s">
        <v>268</v>
      </c>
      <c r="N39" s="11" t="s">
        <v>506</v>
      </c>
    </row>
    <row r="40" spans="1:14" s="15" customFormat="1" ht="56.25">
      <c r="A40" s="10" t="s">
        <v>166</v>
      </c>
      <c r="B40" s="5" t="s">
        <v>15</v>
      </c>
      <c r="C40" s="9" t="s">
        <v>14</v>
      </c>
      <c r="D40" s="4" t="s">
        <v>92</v>
      </c>
      <c r="E40" s="1" t="s">
        <v>167</v>
      </c>
      <c r="F40" s="2">
        <v>27500000</v>
      </c>
      <c r="G40" s="2">
        <v>0</v>
      </c>
      <c r="H40" s="2">
        <f>+G40+F40</f>
        <v>27500000</v>
      </c>
      <c r="I40" s="7">
        <v>42772</v>
      </c>
      <c r="J40" s="7">
        <v>42772</v>
      </c>
      <c r="K40" s="12"/>
      <c r="L40" s="3">
        <v>43100</v>
      </c>
      <c r="M40" s="4" t="s">
        <v>268</v>
      </c>
      <c r="N40" s="11" t="s">
        <v>399</v>
      </c>
    </row>
    <row r="41" spans="1:14" s="15" customFormat="1" ht="78.75">
      <c r="A41" s="10" t="s">
        <v>168</v>
      </c>
      <c r="B41" s="5" t="s">
        <v>15</v>
      </c>
      <c r="C41" s="9" t="s">
        <v>14</v>
      </c>
      <c r="D41" s="4" t="s">
        <v>93</v>
      </c>
      <c r="E41" s="1" t="s">
        <v>169</v>
      </c>
      <c r="F41" s="2">
        <v>24500000</v>
      </c>
      <c r="G41" s="2">
        <v>12250000</v>
      </c>
      <c r="H41" s="2">
        <f>+G41+F41</f>
        <v>36750000</v>
      </c>
      <c r="I41" s="7">
        <v>42772</v>
      </c>
      <c r="J41" s="7">
        <v>42772</v>
      </c>
      <c r="K41" s="12" t="s">
        <v>916</v>
      </c>
      <c r="L41" s="3">
        <v>43089</v>
      </c>
      <c r="M41" s="4" t="s">
        <v>268</v>
      </c>
      <c r="N41" s="11" t="s">
        <v>438</v>
      </c>
    </row>
    <row r="42" spans="1:14" s="15" customFormat="1" ht="60">
      <c r="A42" s="10" t="s">
        <v>170</v>
      </c>
      <c r="B42" s="5" t="s">
        <v>15</v>
      </c>
      <c r="C42" s="9" t="s">
        <v>14</v>
      </c>
      <c r="D42" s="4" t="s">
        <v>105</v>
      </c>
      <c r="E42" s="1" t="s">
        <v>171</v>
      </c>
      <c r="F42" s="2">
        <v>16500000</v>
      </c>
      <c r="G42" s="2">
        <v>0</v>
      </c>
      <c r="H42" s="2">
        <f>+G42+F42</f>
        <v>16500000</v>
      </c>
      <c r="I42" s="7">
        <v>42772</v>
      </c>
      <c r="J42" s="7">
        <v>42772</v>
      </c>
      <c r="K42" s="12"/>
      <c r="L42" s="3">
        <v>43100</v>
      </c>
      <c r="M42" s="4" t="s">
        <v>268</v>
      </c>
      <c r="N42" s="11" t="s">
        <v>396</v>
      </c>
    </row>
    <row r="43" spans="1:14" s="15" customFormat="1" ht="56.25">
      <c r="A43" s="10" t="s">
        <v>172</v>
      </c>
      <c r="B43" s="5" t="s">
        <v>15</v>
      </c>
      <c r="C43" s="9" t="s">
        <v>14</v>
      </c>
      <c r="D43" s="4" t="s">
        <v>101</v>
      </c>
      <c r="E43" s="1" t="s">
        <v>173</v>
      </c>
      <c r="F43" s="2">
        <v>27500000</v>
      </c>
      <c r="G43" s="2">
        <v>0</v>
      </c>
      <c r="H43" s="2">
        <f>+G43+F43</f>
        <v>27500000</v>
      </c>
      <c r="I43" s="7">
        <v>42772</v>
      </c>
      <c r="J43" s="7">
        <v>42772</v>
      </c>
      <c r="K43" s="12"/>
      <c r="L43" s="3">
        <v>43100</v>
      </c>
      <c r="M43" s="4" t="s">
        <v>268</v>
      </c>
      <c r="N43" s="11" t="s">
        <v>434</v>
      </c>
    </row>
    <row r="44" spans="1:14" s="15" customFormat="1" ht="56.25">
      <c r="A44" s="10" t="s">
        <v>174</v>
      </c>
      <c r="B44" s="5" t="s">
        <v>15</v>
      </c>
      <c r="C44" s="9" t="s">
        <v>14</v>
      </c>
      <c r="D44" s="4" t="s">
        <v>94</v>
      </c>
      <c r="E44" s="1" t="s">
        <v>175</v>
      </c>
      <c r="F44" s="2">
        <v>42000000</v>
      </c>
      <c r="G44" s="2">
        <v>21000000</v>
      </c>
      <c r="H44" s="2">
        <f>+G44+F44</f>
        <v>63000000</v>
      </c>
      <c r="I44" s="7">
        <v>42772</v>
      </c>
      <c r="J44" s="7">
        <v>42773</v>
      </c>
      <c r="K44" s="12" t="s">
        <v>917</v>
      </c>
      <c r="L44" s="7">
        <v>43045</v>
      </c>
      <c r="M44" s="4" t="s">
        <v>268</v>
      </c>
      <c r="N44" s="11" t="s">
        <v>323</v>
      </c>
    </row>
    <row r="45" spans="1:14" s="15" customFormat="1" ht="56.25">
      <c r="A45" s="10" t="s">
        <v>176</v>
      </c>
      <c r="B45" s="5" t="s">
        <v>15</v>
      </c>
      <c r="C45" s="9" t="s">
        <v>14</v>
      </c>
      <c r="D45" s="4" t="s">
        <v>124</v>
      </c>
      <c r="E45" s="1" t="s">
        <v>177</v>
      </c>
      <c r="F45" s="2">
        <v>18000000</v>
      </c>
      <c r="G45" s="2">
        <v>0</v>
      </c>
      <c r="H45" s="2">
        <f>+G45+F45</f>
        <v>18000000</v>
      </c>
      <c r="I45" s="7">
        <v>42773</v>
      </c>
      <c r="J45" s="7" t="s">
        <v>324</v>
      </c>
      <c r="K45" s="12"/>
      <c r="L45" s="3">
        <v>42954</v>
      </c>
      <c r="M45" s="4" t="s">
        <v>268</v>
      </c>
      <c r="N45" s="11" t="s">
        <v>325</v>
      </c>
    </row>
    <row r="46" spans="1:14" s="15" customFormat="1" ht="67.5">
      <c r="A46" s="10" t="s">
        <v>178</v>
      </c>
      <c r="B46" s="5" t="s">
        <v>15</v>
      </c>
      <c r="C46" s="9" t="s">
        <v>14</v>
      </c>
      <c r="D46" s="4" t="s">
        <v>100</v>
      </c>
      <c r="E46" s="1" t="s">
        <v>179</v>
      </c>
      <c r="F46" s="2">
        <v>33000000</v>
      </c>
      <c r="G46" s="2">
        <v>0</v>
      </c>
      <c r="H46" s="2">
        <f>+G46+F46</f>
        <v>33000000</v>
      </c>
      <c r="I46" s="7">
        <v>42773</v>
      </c>
      <c r="J46" s="7">
        <v>42773</v>
      </c>
      <c r="K46" s="12"/>
      <c r="L46" s="3">
        <v>43100</v>
      </c>
      <c r="M46" s="4" t="s">
        <v>268</v>
      </c>
      <c r="N46" s="11" t="s">
        <v>271</v>
      </c>
    </row>
    <row r="47" spans="1:14" s="15" customFormat="1" ht="67.5">
      <c r="A47" s="10" t="s">
        <v>180</v>
      </c>
      <c r="B47" s="5" t="s">
        <v>15</v>
      </c>
      <c r="C47" s="9" t="s">
        <v>14</v>
      </c>
      <c r="D47" s="4" t="s">
        <v>123</v>
      </c>
      <c r="E47" s="1" t="s">
        <v>181</v>
      </c>
      <c r="F47" s="2">
        <v>24000000</v>
      </c>
      <c r="G47" s="2">
        <v>0</v>
      </c>
      <c r="H47" s="2">
        <f>+G47+F47</f>
        <v>24000000</v>
      </c>
      <c r="I47" s="7">
        <v>42773</v>
      </c>
      <c r="J47" s="7">
        <v>42775</v>
      </c>
      <c r="K47" s="12"/>
      <c r="L47" s="3">
        <v>42955</v>
      </c>
      <c r="M47" s="4" t="s">
        <v>268</v>
      </c>
      <c r="N47" s="11" t="s">
        <v>437</v>
      </c>
    </row>
    <row r="48" spans="1:14" s="15" customFormat="1" ht="67.5">
      <c r="A48" s="10" t="s">
        <v>183</v>
      </c>
      <c r="B48" s="5" t="s">
        <v>15</v>
      </c>
      <c r="C48" s="9" t="s">
        <v>14</v>
      </c>
      <c r="D48" s="4" t="s">
        <v>125</v>
      </c>
      <c r="E48" s="1" t="s">
        <v>182</v>
      </c>
      <c r="F48" s="2">
        <v>15000000</v>
      </c>
      <c r="G48" s="2">
        <v>7500000</v>
      </c>
      <c r="H48" s="2">
        <f>+G48+F48</f>
        <v>22500000</v>
      </c>
      <c r="I48" s="7">
        <v>42774</v>
      </c>
      <c r="J48" s="7">
        <v>42775</v>
      </c>
      <c r="K48" s="12" t="s">
        <v>758</v>
      </c>
      <c r="L48" s="3">
        <v>43047</v>
      </c>
      <c r="M48" s="4" t="s">
        <v>268</v>
      </c>
      <c r="N48" s="11" t="s">
        <v>356</v>
      </c>
    </row>
    <row r="49" spans="1:14" s="15" customFormat="1" ht="91.5" customHeight="1">
      <c r="A49" s="10" t="s">
        <v>185</v>
      </c>
      <c r="B49" s="5" t="s">
        <v>15</v>
      </c>
      <c r="C49" s="9" t="s">
        <v>14</v>
      </c>
      <c r="D49" s="4" t="s">
        <v>184</v>
      </c>
      <c r="E49" s="1" t="s">
        <v>186</v>
      </c>
      <c r="F49" s="2">
        <v>16500000</v>
      </c>
      <c r="G49" s="2">
        <v>0</v>
      </c>
      <c r="H49" s="2">
        <f>+G49+F49</f>
        <v>16500000</v>
      </c>
      <c r="I49" s="7">
        <v>42776</v>
      </c>
      <c r="J49" s="7">
        <v>42776</v>
      </c>
      <c r="K49" s="12"/>
      <c r="L49" s="3">
        <v>43100</v>
      </c>
      <c r="M49" s="4" t="s">
        <v>268</v>
      </c>
      <c r="N49" s="11" t="s">
        <v>358</v>
      </c>
    </row>
    <row r="50" spans="1:14" s="15" customFormat="1" ht="67.5">
      <c r="A50" s="10" t="s">
        <v>187</v>
      </c>
      <c r="B50" s="5" t="s">
        <v>15</v>
      </c>
      <c r="C50" s="9" t="s">
        <v>14</v>
      </c>
      <c r="D50" s="4" t="s">
        <v>98</v>
      </c>
      <c r="E50" s="1" t="s">
        <v>188</v>
      </c>
      <c r="F50" s="2">
        <v>27500000</v>
      </c>
      <c r="G50" s="2">
        <v>0</v>
      </c>
      <c r="H50" s="2">
        <f>+G50+F50</f>
        <v>27500000</v>
      </c>
      <c r="I50" s="7">
        <v>42776</v>
      </c>
      <c r="J50" s="7">
        <v>42776</v>
      </c>
      <c r="K50" s="12"/>
      <c r="L50" s="3">
        <v>43100</v>
      </c>
      <c r="M50" s="4" t="s">
        <v>268</v>
      </c>
      <c r="N50" s="11" t="s">
        <v>280</v>
      </c>
    </row>
    <row r="51" spans="1:14" s="15" customFormat="1" ht="56.25">
      <c r="A51" s="10" t="s">
        <v>189</v>
      </c>
      <c r="B51" s="5" t="s">
        <v>15</v>
      </c>
      <c r="C51" s="9" t="s">
        <v>14</v>
      </c>
      <c r="D51" s="4" t="s">
        <v>122</v>
      </c>
      <c r="E51" s="1" t="s">
        <v>190</v>
      </c>
      <c r="F51" s="2">
        <v>21000000</v>
      </c>
      <c r="G51" s="2">
        <v>10500000</v>
      </c>
      <c r="H51" s="2">
        <f>+G51+F51</f>
        <v>31500000</v>
      </c>
      <c r="I51" s="7">
        <v>42776</v>
      </c>
      <c r="J51" s="7">
        <v>42776</v>
      </c>
      <c r="K51" s="12" t="s">
        <v>758</v>
      </c>
      <c r="L51" s="3">
        <v>43047</v>
      </c>
      <c r="M51" s="4" t="s">
        <v>268</v>
      </c>
      <c r="N51" s="11" t="s">
        <v>436</v>
      </c>
    </row>
    <row r="52" spans="1:14" s="15" customFormat="1" ht="56.25">
      <c r="A52" s="10" t="s">
        <v>191</v>
      </c>
      <c r="B52" s="5" t="s">
        <v>15</v>
      </c>
      <c r="C52" s="9" t="s">
        <v>14</v>
      </c>
      <c r="D52" s="4" t="s">
        <v>119</v>
      </c>
      <c r="E52" s="1" t="s">
        <v>192</v>
      </c>
      <c r="F52" s="2">
        <v>21000000</v>
      </c>
      <c r="G52" s="2">
        <v>10500000</v>
      </c>
      <c r="H52" s="2">
        <f>+G52+F52</f>
        <v>31500000</v>
      </c>
      <c r="I52" s="7">
        <v>42776</v>
      </c>
      <c r="J52" s="7">
        <v>42776</v>
      </c>
      <c r="K52" s="12" t="s">
        <v>758</v>
      </c>
      <c r="L52" s="3">
        <v>43047</v>
      </c>
      <c r="M52" s="4" t="s">
        <v>268</v>
      </c>
      <c r="N52" s="11" t="s">
        <v>447</v>
      </c>
    </row>
    <row r="53" spans="1:14" s="15" customFormat="1" ht="67.5" customHeight="1">
      <c r="A53" s="10" t="s">
        <v>193</v>
      </c>
      <c r="B53" s="5" t="s">
        <v>15</v>
      </c>
      <c r="C53" s="9" t="s">
        <v>14</v>
      </c>
      <c r="D53" s="4" t="s">
        <v>121</v>
      </c>
      <c r="E53" s="1" t="s">
        <v>194</v>
      </c>
      <c r="F53" s="2">
        <v>15000000</v>
      </c>
      <c r="G53" s="2">
        <v>7500000</v>
      </c>
      <c r="H53" s="2">
        <f>+G53+F53</f>
        <v>22500000</v>
      </c>
      <c r="I53" s="7">
        <v>42776</v>
      </c>
      <c r="J53" s="7">
        <v>42776</v>
      </c>
      <c r="K53" s="12" t="s">
        <v>758</v>
      </c>
      <c r="L53" s="3">
        <v>43047</v>
      </c>
      <c r="M53" s="4" t="s">
        <v>268</v>
      </c>
      <c r="N53" s="11" t="s">
        <v>326</v>
      </c>
    </row>
    <row r="54" spans="1:14" s="15" customFormat="1" ht="67.5" customHeight="1">
      <c r="A54" s="10" t="s">
        <v>195</v>
      </c>
      <c r="B54" s="5" t="s">
        <v>15</v>
      </c>
      <c r="C54" s="9" t="s">
        <v>14</v>
      </c>
      <c r="D54" s="4" t="s">
        <v>120</v>
      </c>
      <c r="E54" s="1" t="s">
        <v>196</v>
      </c>
      <c r="F54" s="2">
        <v>15000000</v>
      </c>
      <c r="G54" s="2">
        <v>7500000</v>
      </c>
      <c r="H54" s="2">
        <f>+G54+F54</f>
        <v>22500000</v>
      </c>
      <c r="I54" s="7">
        <v>42776</v>
      </c>
      <c r="J54" s="7">
        <v>42776</v>
      </c>
      <c r="K54" s="12" t="s">
        <v>758</v>
      </c>
      <c r="L54" s="3">
        <v>43047</v>
      </c>
      <c r="M54" s="4" t="s">
        <v>268</v>
      </c>
      <c r="N54" s="11" t="s">
        <v>448</v>
      </c>
    </row>
    <row r="55" spans="1:14" s="15" customFormat="1" ht="56.25">
      <c r="A55" s="10" t="s">
        <v>198</v>
      </c>
      <c r="B55" s="5" t="s">
        <v>15</v>
      </c>
      <c r="C55" s="9" t="s">
        <v>67</v>
      </c>
      <c r="D55" s="4" t="s">
        <v>197</v>
      </c>
      <c r="E55" s="1" t="s">
        <v>199</v>
      </c>
      <c r="F55" s="2">
        <v>263700000</v>
      </c>
      <c r="G55" s="2">
        <v>0</v>
      </c>
      <c r="H55" s="2">
        <f>+G55+F55</f>
        <v>263700000</v>
      </c>
      <c r="I55" s="7">
        <v>42780</v>
      </c>
      <c r="J55" s="7">
        <v>42783</v>
      </c>
      <c r="K55" s="12"/>
      <c r="L55" s="3">
        <v>42947</v>
      </c>
      <c r="M55" s="4" t="s">
        <v>509</v>
      </c>
      <c r="N55" s="4"/>
    </row>
    <row r="56" spans="1:14" s="15" customFormat="1" ht="56.25">
      <c r="A56" s="10" t="s">
        <v>200</v>
      </c>
      <c r="B56" s="5" t="s">
        <v>15</v>
      </c>
      <c r="C56" s="9" t="s">
        <v>14</v>
      </c>
      <c r="D56" s="4" t="s">
        <v>117</v>
      </c>
      <c r="E56" s="1" t="s">
        <v>201</v>
      </c>
      <c r="F56" s="2">
        <v>15000000</v>
      </c>
      <c r="G56" s="2">
        <v>7500000</v>
      </c>
      <c r="H56" s="2">
        <f>+G56+F56</f>
        <v>22500000</v>
      </c>
      <c r="I56" s="7">
        <v>42780</v>
      </c>
      <c r="J56" s="7">
        <v>42780</v>
      </c>
      <c r="K56" s="12" t="s">
        <v>757</v>
      </c>
      <c r="L56" s="3">
        <v>43051</v>
      </c>
      <c r="M56" s="4" t="s">
        <v>268</v>
      </c>
      <c r="N56" s="11" t="s">
        <v>398</v>
      </c>
    </row>
    <row r="57" spans="1:14" s="15" customFormat="1" ht="56.25">
      <c r="A57" s="10" t="s">
        <v>203</v>
      </c>
      <c r="B57" s="5" t="s">
        <v>15</v>
      </c>
      <c r="C57" s="9" t="s">
        <v>14</v>
      </c>
      <c r="D57" s="4" t="s">
        <v>118</v>
      </c>
      <c r="E57" s="1" t="s">
        <v>202</v>
      </c>
      <c r="F57" s="2">
        <v>15000000</v>
      </c>
      <c r="G57" s="2">
        <v>0</v>
      </c>
      <c r="H57" s="2">
        <f>+G57+F57</f>
        <v>15000000</v>
      </c>
      <c r="I57" s="7">
        <v>42781</v>
      </c>
      <c r="J57" s="7">
        <v>42781</v>
      </c>
      <c r="K57" s="12"/>
      <c r="L57" s="3">
        <v>42961</v>
      </c>
      <c r="M57" s="4" t="s">
        <v>268</v>
      </c>
      <c r="N57" s="11" t="s">
        <v>327</v>
      </c>
    </row>
    <row r="58" spans="1:14" s="15" customFormat="1" ht="67.5">
      <c r="A58" s="10" t="s">
        <v>204</v>
      </c>
      <c r="B58" s="5" t="s">
        <v>15</v>
      </c>
      <c r="C58" s="9" t="s">
        <v>14</v>
      </c>
      <c r="D58" s="4" t="s">
        <v>97</v>
      </c>
      <c r="E58" s="1" t="s">
        <v>205</v>
      </c>
      <c r="F58" s="2">
        <v>38500000</v>
      </c>
      <c r="G58" s="2">
        <v>0</v>
      </c>
      <c r="H58" s="2">
        <f>+G58+F58</f>
        <v>38500000</v>
      </c>
      <c r="I58" s="7">
        <v>42781</v>
      </c>
      <c r="J58" s="7">
        <v>42781</v>
      </c>
      <c r="K58" s="12"/>
      <c r="L58" s="3">
        <v>43100</v>
      </c>
      <c r="M58" s="4" t="s">
        <v>268</v>
      </c>
      <c r="N58" s="11" t="s">
        <v>435</v>
      </c>
    </row>
    <row r="59" spans="1:14" s="15" customFormat="1" ht="67.5">
      <c r="A59" s="10" t="s">
        <v>206</v>
      </c>
      <c r="B59" s="5" t="s">
        <v>15</v>
      </c>
      <c r="C59" s="9" t="s">
        <v>14</v>
      </c>
      <c r="D59" s="4" t="s">
        <v>116</v>
      </c>
      <c r="E59" s="1" t="s">
        <v>207</v>
      </c>
      <c r="F59" s="2">
        <v>15000000</v>
      </c>
      <c r="G59" s="2">
        <v>7500000</v>
      </c>
      <c r="H59" s="2">
        <f>+G59+F59</f>
        <v>22500000</v>
      </c>
      <c r="I59" s="7">
        <v>42781</v>
      </c>
      <c r="J59" s="7">
        <v>42781</v>
      </c>
      <c r="K59" s="12" t="s">
        <v>756</v>
      </c>
      <c r="L59" s="3">
        <v>43052</v>
      </c>
      <c r="M59" s="4" t="s">
        <v>268</v>
      </c>
      <c r="N59" s="11" t="s">
        <v>328</v>
      </c>
    </row>
    <row r="60" spans="1:14" s="15" customFormat="1" ht="67.5">
      <c r="A60" s="10" t="s">
        <v>507</v>
      </c>
      <c r="B60" s="5" t="s">
        <v>15</v>
      </c>
      <c r="C60" s="9" t="s">
        <v>14</v>
      </c>
      <c r="D60" s="4" t="s">
        <v>113</v>
      </c>
      <c r="E60" s="1" t="s">
        <v>208</v>
      </c>
      <c r="F60" s="2">
        <v>6600000</v>
      </c>
      <c r="G60" s="2">
        <v>3300000</v>
      </c>
      <c r="H60" s="2">
        <f>+G60+F60</f>
        <v>9900000</v>
      </c>
      <c r="I60" s="7">
        <v>42781</v>
      </c>
      <c r="J60" s="7">
        <v>42781</v>
      </c>
      <c r="K60" s="12" t="s">
        <v>756</v>
      </c>
      <c r="L60" s="3">
        <v>43052</v>
      </c>
      <c r="M60" s="4" t="s">
        <v>268</v>
      </c>
      <c r="N60" s="11" t="s">
        <v>357</v>
      </c>
    </row>
    <row r="61" spans="1:14" s="15" customFormat="1" ht="67.5">
      <c r="A61" s="10" t="s">
        <v>508</v>
      </c>
      <c r="B61" s="5" t="s">
        <v>15</v>
      </c>
      <c r="C61" s="9" t="s">
        <v>14</v>
      </c>
      <c r="D61" s="4" t="s">
        <v>102</v>
      </c>
      <c r="E61" s="1" t="s">
        <v>209</v>
      </c>
      <c r="F61" s="2">
        <v>26250000</v>
      </c>
      <c r="G61" s="2">
        <v>0</v>
      </c>
      <c r="H61" s="2">
        <f>+G61+F61</f>
        <v>26250000</v>
      </c>
      <c r="I61" s="7">
        <v>42415</v>
      </c>
      <c r="J61" s="7">
        <v>42781</v>
      </c>
      <c r="K61" s="12"/>
      <c r="L61" s="3">
        <v>43100</v>
      </c>
      <c r="M61" s="4" t="s">
        <v>268</v>
      </c>
      <c r="N61" s="11" t="s">
        <v>394</v>
      </c>
    </row>
    <row r="62" spans="1:14" s="15" customFormat="1" ht="67.5">
      <c r="A62" s="10" t="s">
        <v>212</v>
      </c>
      <c r="B62" s="5" t="s">
        <v>15</v>
      </c>
      <c r="C62" s="9" t="s">
        <v>14</v>
      </c>
      <c r="D62" s="4" t="s">
        <v>115</v>
      </c>
      <c r="E62" s="1" t="s">
        <v>210</v>
      </c>
      <c r="F62" s="2">
        <v>12000000</v>
      </c>
      <c r="G62" s="2">
        <v>0</v>
      </c>
      <c r="H62" s="2">
        <f>+G62+F62</f>
        <v>12000000</v>
      </c>
      <c r="I62" s="7">
        <v>42782</v>
      </c>
      <c r="J62" s="7">
        <v>42782</v>
      </c>
      <c r="K62" s="12"/>
      <c r="L62" s="3">
        <v>42597</v>
      </c>
      <c r="M62" s="4" t="s">
        <v>268</v>
      </c>
      <c r="N62" s="11" t="s">
        <v>329</v>
      </c>
    </row>
    <row r="63" spans="1:14" s="15" customFormat="1" ht="78.75">
      <c r="A63" s="10" t="s">
        <v>211</v>
      </c>
      <c r="B63" s="5" t="s">
        <v>15</v>
      </c>
      <c r="C63" s="9" t="s">
        <v>14</v>
      </c>
      <c r="D63" s="4" t="s">
        <v>103</v>
      </c>
      <c r="E63" s="1" t="s">
        <v>213</v>
      </c>
      <c r="F63" s="2">
        <v>27500000</v>
      </c>
      <c r="G63" s="2">
        <v>0</v>
      </c>
      <c r="H63" s="2">
        <f>+G63+F63</f>
        <v>27500000</v>
      </c>
      <c r="I63" s="7">
        <v>42782</v>
      </c>
      <c r="J63" s="7">
        <v>42782</v>
      </c>
      <c r="K63" s="12"/>
      <c r="L63" s="3">
        <v>43100</v>
      </c>
      <c r="M63" s="4" t="s">
        <v>268</v>
      </c>
      <c r="N63" s="11" t="s">
        <v>363</v>
      </c>
    </row>
    <row r="64" spans="1:14" s="15" customFormat="1" ht="56.25">
      <c r="A64" s="10" t="s">
        <v>214</v>
      </c>
      <c r="B64" s="5" t="s">
        <v>15</v>
      </c>
      <c r="C64" s="9" t="s">
        <v>14</v>
      </c>
      <c r="D64" s="4" t="s">
        <v>99</v>
      </c>
      <c r="E64" s="1" t="s">
        <v>215</v>
      </c>
      <c r="F64" s="2">
        <v>29700000</v>
      </c>
      <c r="G64" s="2">
        <v>0</v>
      </c>
      <c r="H64" s="2">
        <f>+G64+F64</f>
        <v>29700000</v>
      </c>
      <c r="I64" s="7">
        <v>42783</v>
      </c>
      <c r="J64" s="7">
        <v>42786</v>
      </c>
      <c r="K64" s="12"/>
      <c r="L64" s="3">
        <v>43100</v>
      </c>
      <c r="M64" s="4" t="s">
        <v>268</v>
      </c>
      <c r="N64" s="11" t="s">
        <v>330</v>
      </c>
    </row>
    <row r="65" spans="1:14" s="15" customFormat="1" ht="78.75">
      <c r="A65" s="10" t="s">
        <v>216</v>
      </c>
      <c r="B65" s="5" t="s">
        <v>15</v>
      </c>
      <c r="C65" s="9" t="s">
        <v>14</v>
      </c>
      <c r="D65" s="4" t="s">
        <v>114</v>
      </c>
      <c r="E65" s="1" t="s">
        <v>217</v>
      </c>
      <c r="F65" s="2">
        <v>15000000</v>
      </c>
      <c r="G65" s="2">
        <v>0</v>
      </c>
      <c r="H65" s="2">
        <f>+G65+F65</f>
        <v>15000000</v>
      </c>
      <c r="I65" s="7">
        <v>42786</v>
      </c>
      <c r="J65" s="7">
        <v>42786</v>
      </c>
      <c r="K65" s="12"/>
      <c r="L65" s="3">
        <v>42966</v>
      </c>
      <c r="M65" s="4" t="s">
        <v>268</v>
      </c>
      <c r="N65" s="11" t="s">
        <v>331</v>
      </c>
    </row>
    <row r="66" spans="1:14" s="15" customFormat="1" ht="56.25">
      <c r="A66" s="10" t="s">
        <v>218</v>
      </c>
      <c r="B66" s="5" t="s">
        <v>15</v>
      </c>
      <c r="C66" s="9" t="s">
        <v>14</v>
      </c>
      <c r="D66" s="4" t="s">
        <v>111</v>
      </c>
      <c r="E66" s="1" t="s">
        <v>219</v>
      </c>
      <c r="F66" s="2">
        <v>15000000</v>
      </c>
      <c r="G66" s="2">
        <v>7500000</v>
      </c>
      <c r="H66" s="2">
        <f>+G66+F66</f>
        <v>22500000</v>
      </c>
      <c r="I66" s="7">
        <v>42786</v>
      </c>
      <c r="J66" s="7">
        <v>42786</v>
      </c>
      <c r="K66" s="12" t="s">
        <v>755</v>
      </c>
      <c r="L66" s="3">
        <v>43057</v>
      </c>
      <c r="M66" s="4" t="s">
        <v>268</v>
      </c>
      <c r="N66" s="11" t="s">
        <v>362</v>
      </c>
    </row>
    <row r="67" spans="1:14" s="15" customFormat="1" ht="105" customHeight="1">
      <c r="A67" s="10" t="s">
        <v>220</v>
      </c>
      <c r="B67" s="5" t="s">
        <v>15</v>
      </c>
      <c r="C67" s="9" t="s">
        <v>14</v>
      </c>
      <c r="D67" s="4" t="s">
        <v>110</v>
      </c>
      <c r="E67" s="1" t="s">
        <v>221</v>
      </c>
      <c r="F67" s="2">
        <v>15000000</v>
      </c>
      <c r="G67" s="2">
        <v>0</v>
      </c>
      <c r="H67" s="2">
        <f>+G67+F67</f>
        <v>15000000</v>
      </c>
      <c r="I67" s="7">
        <v>42786</v>
      </c>
      <c r="J67" s="7">
        <v>42786</v>
      </c>
      <c r="K67" s="12"/>
      <c r="L67" s="3">
        <v>42966</v>
      </c>
      <c r="M67" s="4" t="s">
        <v>268</v>
      </c>
      <c r="N67" s="11" t="s">
        <v>446</v>
      </c>
    </row>
    <row r="68" spans="1:14" s="15" customFormat="1" ht="67.5">
      <c r="A68" s="10" t="s">
        <v>222</v>
      </c>
      <c r="B68" s="5" t="s">
        <v>15</v>
      </c>
      <c r="C68" s="9" t="s">
        <v>14</v>
      </c>
      <c r="D68" s="4" t="s">
        <v>109</v>
      </c>
      <c r="E68" s="1" t="s">
        <v>223</v>
      </c>
      <c r="F68" s="2">
        <v>15000000</v>
      </c>
      <c r="G68" s="2">
        <v>7500000</v>
      </c>
      <c r="H68" s="2">
        <f>+G68+F68</f>
        <v>22500000</v>
      </c>
      <c r="I68" s="7">
        <v>42786</v>
      </c>
      <c r="J68" s="7">
        <v>42786</v>
      </c>
      <c r="K68" s="12" t="s">
        <v>755</v>
      </c>
      <c r="L68" s="3">
        <v>43057</v>
      </c>
      <c r="M68" s="4" t="s">
        <v>268</v>
      </c>
      <c r="N68" s="11" t="s">
        <v>332</v>
      </c>
    </row>
    <row r="69" spans="1:14" s="15" customFormat="1" ht="67.5">
      <c r="A69" s="10" t="s">
        <v>224</v>
      </c>
      <c r="B69" s="5" t="s">
        <v>15</v>
      </c>
      <c r="C69" s="9" t="s">
        <v>14</v>
      </c>
      <c r="D69" s="4" t="s">
        <v>126</v>
      </c>
      <c r="E69" s="1" t="s">
        <v>225</v>
      </c>
      <c r="F69" s="2">
        <v>15000000</v>
      </c>
      <c r="G69" s="2">
        <v>7500000</v>
      </c>
      <c r="H69" s="2">
        <f>+G69+F69</f>
        <v>22500000</v>
      </c>
      <c r="I69" s="7">
        <v>42786</v>
      </c>
      <c r="J69" s="7">
        <v>42786</v>
      </c>
      <c r="K69" s="12" t="s">
        <v>755</v>
      </c>
      <c r="L69" s="3">
        <v>43057</v>
      </c>
      <c r="M69" s="4" t="s">
        <v>268</v>
      </c>
      <c r="N69" s="11" t="s">
        <v>333</v>
      </c>
    </row>
    <row r="70" spans="1:14" s="15" customFormat="1" ht="56.25">
      <c r="A70" s="10" t="s">
        <v>226</v>
      </c>
      <c r="B70" s="5" t="s">
        <v>15</v>
      </c>
      <c r="C70" s="9" t="s">
        <v>14</v>
      </c>
      <c r="D70" s="4" t="s">
        <v>112</v>
      </c>
      <c r="E70" s="1" t="s">
        <v>227</v>
      </c>
      <c r="F70" s="2">
        <v>9000000</v>
      </c>
      <c r="G70" s="2">
        <v>0</v>
      </c>
      <c r="H70" s="2">
        <f>+G70+F70</f>
        <v>9000000</v>
      </c>
      <c r="I70" s="7">
        <v>42786</v>
      </c>
      <c r="J70" s="7">
        <v>42786</v>
      </c>
      <c r="K70" s="12"/>
      <c r="L70" s="3">
        <v>42966</v>
      </c>
      <c r="M70" s="4" t="s">
        <v>268</v>
      </c>
      <c r="N70" s="11" t="s">
        <v>334</v>
      </c>
    </row>
    <row r="71" spans="1:14" s="15" customFormat="1" ht="56.25">
      <c r="A71" s="10" t="s">
        <v>228</v>
      </c>
      <c r="B71" s="5" t="s">
        <v>15</v>
      </c>
      <c r="C71" s="9" t="s">
        <v>14</v>
      </c>
      <c r="D71" s="4" t="s">
        <v>108</v>
      </c>
      <c r="E71" s="1" t="s">
        <v>229</v>
      </c>
      <c r="F71" s="2">
        <v>15000000</v>
      </c>
      <c r="G71" s="2">
        <v>7500000</v>
      </c>
      <c r="H71" s="2">
        <f>+G71+F71</f>
        <v>22500000</v>
      </c>
      <c r="I71" s="7">
        <v>42787</v>
      </c>
      <c r="J71" s="7">
        <v>42787</v>
      </c>
      <c r="K71" s="12" t="s">
        <v>754</v>
      </c>
      <c r="L71" s="3">
        <v>43058</v>
      </c>
      <c r="M71" s="4" t="s">
        <v>268</v>
      </c>
      <c r="N71" s="11" t="s">
        <v>397</v>
      </c>
    </row>
    <row r="72" spans="1:14" s="15" customFormat="1" ht="56.25">
      <c r="A72" s="10" t="s">
        <v>230</v>
      </c>
      <c r="B72" s="5" t="s">
        <v>15</v>
      </c>
      <c r="C72" s="9" t="s">
        <v>14</v>
      </c>
      <c r="D72" s="4" t="s">
        <v>107</v>
      </c>
      <c r="E72" s="1" t="s">
        <v>231</v>
      </c>
      <c r="F72" s="2">
        <v>9000000</v>
      </c>
      <c r="G72" s="2">
        <v>4500000</v>
      </c>
      <c r="H72" s="2">
        <f>+G72+F72</f>
        <v>13500000</v>
      </c>
      <c r="I72" s="7">
        <v>42787</v>
      </c>
      <c r="J72" s="7">
        <v>42787</v>
      </c>
      <c r="K72" s="12" t="s">
        <v>754</v>
      </c>
      <c r="L72" s="3">
        <v>43058</v>
      </c>
      <c r="M72" s="4" t="s">
        <v>268</v>
      </c>
      <c r="N72" s="11" t="s">
        <v>335</v>
      </c>
    </row>
    <row r="73" spans="1:14" s="15" customFormat="1" ht="45">
      <c r="A73" s="10" t="s">
        <v>233</v>
      </c>
      <c r="B73" s="5" t="s">
        <v>141</v>
      </c>
      <c r="C73" s="9" t="s">
        <v>140</v>
      </c>
      <c r="D73" s="4" t="s">
        <v>232</v>
      </c>
      <c r="E73" s="1" t="s">
        <v>234</v>
      </c>
      <c r="F73" s="2">
        <v>121338000</v>
      </c>
      <c r="G73" s="2">
        <v>15396480</v>
      </c>
      <c r="H73" s="2">
        <f>+G73+F73</f>
        <v>136734480</v>
      </c>
      <c r="I73" s="7">
        <v>42787</v>
      </c>
      <c r="J73" s="7">
        <v>42787</v>
      </c>
      <c r="K73" s="12"/>
      <c r="L73" s="3">
        <v>43100</v>
      </c>
      <c r="M73" s="4" t="s">
        <v>283</v>
      </c>
      <c r="N73" s="11" t="s">
        <v>284</v>
      </c>
    </row>
    <row r="74" spans="1:14" s="15" customFormat="1" ht="45">
      <c r="A74" s="10" t="s">
        <v>236</v>
      </c>
      <c r="B74" s="5" t="s">
        <v>141</v>
      </c>
      <c r="C74" s="9" t="s">
        <v>140</v>
      </c>
      <c r="D74" s="4" t="s">
        <v>232</v>
      </c>
      <c r="E74" s="1" t="s">
        <v>234</v>
      </c>
      <c r="F74" s="2">
        <v>411718626</v>
      </c>
      <c r="G74" s="2">
        <v>135496800</v>
      </c>
      <c r="H74" s="2">
        <f>+G74+F74</f>
        <v>547215426</v>
      </c>
      <c r="I74" s="7">
        <v>42787</v>
      </c>
      <c r="J74" s="7">
        <v>42787</v>
      </c>
      <c r="K74" s="12"/>
      <c r="L74" s="3">
        <v>43100</v>
      </c>
      <c r="M74" s="4" t="s">
        <v>283</v>
      </c>
      <c r="N74" s="11" t="s">
        <v>284</v>
      </c>
    </row>
    <row r="75" spans="1:14" s="15" customFormat="1" ht="56.25">
      <c r="A75" s="10" t="s">
        <v>235</v>
      </c>
      <c r="B75" s="5" t="s">
        <v>15</v>
      </c>
      <c r="C75" s="9" t="s">
        <v>14</v>
      </c>
      <c r="D75" s="4" t="s">
        <v>95</v>
      </c>
      <c r="E75" s="1" t="s">
        <v>237</v>
      </c>
      <c r="F75" s="2">
        <v>27500000</v>
      </c>
      <c r="G75" s="2">
        <v>0</v>
      </c>
      <c r="H75" s="2">
        <f>+G75+F75</f>
        <v>27500000</v>
      </c>
      <c r="I75" s="7">
        <v>42789</v>
      </c>
      <c r="J75" s="7">
        <v>42789</v>
      </c>
      <c r="K75" s="12"/>
      <c r="L75" s="3">
        <v>43100</v>
      </c>
      <c r="M75" s="4" t="s">
        <v>268</v>
      </c>
      <c r="N75" s="11" t="s">
        <v>371</v>
      </c>
    </row>
    <row r="76" spans="1:14" s="15" customFormat="1" ht="67.5">
      <c r="A76" s="10" t="s">
        <v>238</v>
      </c>
      <c r="B76" s="5" t="s">
        <v>15</v>
      </c>
      <c r="C76" s="9" t="s">
        <v>14</v>
      </c>
      <c r="D76" s="4" t="s">
        <v>132</v>
      </c>
      <c r="E76" s="1" t="s">
        <v>239</v>
      </c>
      <c r="F76" s="2">
        <v>17500000</v>
      </c>
      <c r="G76" s="2">
        <v>0</v>
      </c>
      <c r="H76" s="2">
        <f>+G76+F76</f>
        <v>17500000</v>
      </c>
      <c r="I76" s="7">
        <v>42789</v>
      </c>
      <c r="J76" s="7">
        <v>42789</v>
      </c>
      <c r="K76" s="12"/>
      <c r="L76" s="3">
        <v>42938</v>
      </c>
      <c r="M76" s="4" t="s">
        <v>268</v>
      </c>
      <c r="N76" s="11" t="s">
        <v>439</v>
      </c>
    </row>
    <row r="77" spans="1:14" s="15" customFormat="1" ht="67.5">
      <c r="A77" s="10" t="s">
        <v>240</v>
      </c>
      <c r="B77" s="5" t="s">
        <v>15</v>
      </c>
      <c r="C77" s="9" t="s">
        <v>14</v>
      </c>
      <c r="D77" s="4" t="s">
        <v>444</v>
      </c>
      <c r="E77" s="1" t="s">
        <v>241</v>
      </c>
      <c r="F77" s="2">
        <v>12000000</v>
      </c>
      <c r="G77" s="2">
        <v>0</v>
      </c>
      <c r="H77" s="2">
        <f>+G77+F77</f>
        <v>12000000</v>
      </c>
      <c r="I77" s="7">
        <v>42788</v>
      </c>
      <c r="J77" s="7">
        <v>42788</v>
      </c>
      <c r="K77" s="12"/>
      <c r="L77" s="3">
        <v>42968</v>
      </c>
      <c r="M77" s="4" t="s">
        <v>268</v>
      </c>
      <c r="N77" s="11" t="s">
        <v>445</v>
      </c>
    </row>
    <row r="78" spans="1:14" s="15" customFormat="1" ht="45">
      <c r="A78" s="10" t="s">
        <v>245</v>
      </c>
      <c r="B78" s="5" t="s">
        <v>243</v>
      </c>
      <c r="C78" s="9" t="s">
        <v>244</v>
      </c>
      <c r="D78" s="4" t="s">
        <v>242</v>
      </c>
      <c r="E78" s="1" t="s">
        <v>246</v>
      </c>
      <c r="F78" s="2">
        <v>25323200</v>
      </c>
      <c r="G78" s="2">
        <v>12661600</v>
      </c>
      <c r="H78" s="2">
        <f>+G78+F78</f>
        <v>37984800</v>
      </c>
      <c r="I78" s="7">
        <v>42793</v>
      </c>
      <c r="J78" s="7">
        <v>42794</v>
      </c>
      <c r="K78" s="12"/>
      <c r="L78" s="3">
        <v>43100</v>
      </c>
      <c r="M78" s="4" t="s">
        <v>281</v>
      </c>
      <c r="N78" s="11" t="s">
        <v>282</v>
      </c>
    </row>
    <row r="79" spans="1:14" s="15" customFormat="1" ht="56.25">
      <c r="A79" s="10" t="s">
        <v>247</v>
      </c>
      <c r="B79" s="5" t="s">
        <v>15</v>
      </c>
      <c r="C79" s="9" t="s">
        <v>14</v>
      </c>
      <c r="D79" s="4" t="s">
        <v>130</v>
      </c>
      <c r="E79" s="1" t="s">
        <v>248</v>
      </c>
      <c r="F79" s="2">
        <v>12000000</v>
      </c>
      <c r="G79" s="2">
        <v>0</v>
      </c>
      <c r="H79" s="2">
        <f>+G79+F79</f>
        <v>12000000</v>
      </c>
      <c r="I79" s="7">
        <v>42790</v>
      </c>
      <c r="J79" s="7">
        <v>42790</v>
      </c>
      <c r="K79" s="12"/>
      <c r="L79" s="3">
        <v>42970</v>
      </c>
      <c r="M79" s="4" t="s">
        <v>268</v>
      </c>
      <c r="N79" s="11" t="s">
        <v>336</v>
      </c>
    </row>
    <row r="80" spans="1:14" s="15" customFormat="1" ht="78.75">
      <c r="A80" s="10" t="s">
        <v>249</v>
      </c>
      <c r="B80" s="5" t="s">
        <v>15</v>
      </c>
      <c r="C80" s="9" t="s">
        <v>14</v>
      </c>
      <c r="D80" s="4" t="s">
        <v>127</v>
      </c>
      <c r="E80" s="1" t="s">
        <v>250</v>
      </c>
      <c r="F80" s="2">
        <v>9600000</v>
      </c>
      <c r="G80" s="2">
        <v>0</v>
      </c>
      <c r="H80" s="2">
        <f>+G80+F80</f>
        <v>9600000</v>
      </c>
      <c r="I80" s="7" t="s">
        <v>354</v>
      </c>
      <c r="J80" s="7">
        <v>42424</v>
      </c>
      <c r="K80" s="12"/>
      <c r="L80" s="3">
        <v>42939</v>
      </c>
      <c r="M80" s="4" t="s">
        <v>268</v>
      </c>
      <c r="N80" s="11" t="s">
        <v>355</v>
      </c>
    </row>
    <row r="81" spans="1:14" s="15" customFormat="1" ht="67.5">
      <c r="A81" s="10" t="s">
        <v>251</v>
      </c>
      <c r="B81" s="5" t="s">
        <v>15</v>
      </c>
      <c r="C81" s="9" t="s">
        <v>14</v>
      </c>
      <c r="D81" s="4" t="s">
        <v>128</v>
      </c>
      <c r="E81" s="1" t="s">
        <v>252</v>
      </c>
      <c r="F81" s="2">
        <v>15000000</v>
      </c>
      <c r="G81" s="2">
        <v>0</v>
      </c>
      <c r="H81" s="2">
        <f>+G81+F81</f>
        <v>15000000</v>
      </c>
      <c r="I81" s="7">
        <v>42790</v>
      </c>
      <c r="J81" s="7">
        <v>42790</v>
      </c>
      <c r="K81" s="12"/>
      <c r="L81" s="3">
        <v>42970</v>
      </c>
      <c r="M81" s="4" t="s">
        <v>268</v>
      </c>
      <c r="N81" s="11" t="s">
        <v>337</v>
      </c>
    </row>
    <row r="82" spans="1:14" s="15" customFormat="1" ht="78.75">
      <c r="A82" s="10" t="s">
        <v>253</v>
      </c>
      <c r="B82" s="5" t="s">
        <v>15</v>
      </c>
      <c r="C82" s="9" t="s">
        <v>14</v>
      </c>
      <c r="D82" s="4" t="s">
        <v>129</v>
      </c>
      <c r="E82" s="1" t="s">
        <v>254</v>
      </c>
      <c r="F82" s="2">
        <v>15000000</v>
      </c>
      <c r="G82" s="2">
        <v>7500000</v>
      </c>
      <c r="H82" s="2">
        <f>+G82+F82</f>
        <v>22500000</v>
      </c>
      <c r="I82" s="7">
        <v>42793</v>
      </c>
      <c r="J82" s="7">
        <v>42794</v>
      </c>
      <c r="K82" s="12" t="s">
        <v>753</v>
      </c>
      <c r="L82" s="3">
        <v>43065</v>
      </c>
      <c r="M82" s="4" t="s">
        <v>268</v>
      </c>
      <c r="N82" s="11" t="s">
        <v>338</v>
      </c>
    </row>
    <row r="83" spans="1:14" s="15" customFormat="1" ht="56.25">
      <c r="A83" s="10" t="s">
        <v>255</v>
      </c>
      <c r="B83" s="5" t="s">
        <v>15</v>
      </c>
      <c r="C83" s="9" t="s">
        <v>14</v>
      </c>
      <c r="D83" s="4" t="s">
        <v>133</v>
      </c>
      <c r="E83" s="1" t="s">
        <v>256</v>
      </c>
      <c r="F83" s="2">
        <v>15000000</v>
      </c>
      <c r="G83" s="2">
        <v>0</v>
      </c>
      <c r="H83" s="2">
        <f>+G83+F83</f>
        <v>15000000</v>
      </c>
      <c r="I83" s="7">
        <v>42793</v>
      </c>
      <c r="J83" s="7">
        <v>42795</v>
      </c>
      <c r="K83" s="12"/>
      <c r="L83" s="3">
        <v>42977</v>
      </c>
      <c r="M83" s="4" t="s">
        <v>268</v>
      </c>
      <c r="N83" s="11" t="s">
        <v>395</v>
      </c>
    </row>
    <row r="84" spans="1:14" s="15" customFormat="1" ht="56.25">
      <c r="A84" s="10" t="s">
        <v>258</v>
      </c>
      <c r="B84" s="5" t="s">
        <v>15</v>
      </c>
      <c r="C84" s="9" t="s">
        <v>14</v>
      </c>
      <c r="D84" s="4" t="s">
        <v>257</v>
      </c>
      <c r="E84" s="1" t="s">
        <v>259</v>
      </c>
      <c r="F84" s="2">
        <v>13500000</v>
      </c>
      <c r="G84" s="2">
        <v>0</v>
      </c>
      <c r="H84" s="2">
        <f>+G84+F84</f>
        <v>13500000</v>
      </c>
      <c r="I84" s="7">
        <v>42794</v>
      </c>
      <c r="J84" s="7">
        <v>42794</v>
      </c>
      <c r="K84" s="12"/>
      <c r="L84" s="3">
        <v>42974</v>
      </c>
      <c r="M84" s="4" t="s">
        <v>268</v>
      </c>
      <c r="N84" s="11" t="s">
        <v>339</v>
      </c>
    </row>
    <row r="85" spans="1:14" s="15" customFormat="1" ht="67.5">
      <c r="A85" s="10" t="s">
        <v>260</v>
      </c>
      <c r="B85" s="5" t="s">
        <v>15</v>
      </c>
      <c r="C85" s="9" t="s">
        <v>14</v>
      </c>
      <c r="D85" s="4" t="s">
        <v>134</v>
      </c>
      <c r="E85" s="1" t="s">
        <v>261</v>
      </c>
      <c r="F85" s="2">
        <v>12000000</v>
      </c>
      <c r="G85" s="2">
        <v>0</v>
      </c>
      <c r="H85" s="2">
        <f>+G85+F85</f>
        <v>12000000</v>
      </c>
      <c r="I85" s="7">
        <v>42796</v>
      </c>
      <c r="J85" s="7">
        <v>42797</v>
      </c>
      <c r="K85" s="12"/>
      <c r="L85" s="3">
        <v>42980</v>
      </c>
      <c r="M85" s="4" t="s">
        <v>268</v>
      </c>
      <c r="N85" s="11" t="s">
        <v>370</v>
      </c>
    </row>
    <row r="86" spans="1:14" s="15" customFormat="1" ht="67.5">
      <c r="A86" s="10" t="s">
        <v>262</v>
      </c>
      <c r="B86" s="5" t="s">
        <v>15</v>
      </c>
      <c r="C86" s="9" t="s">
        <v>14</v>
      </c>
      <c r="D86" s="4" t="s">
        <v>131</v>
      </c>
      <c r="E86" s="1" t="s">
        <v>263</v>
      </c>
      <c r="F86" s="2">
        <v>12000000</v>
      </c>
      <c r="G86" s="2">
        <v>6000000</v>
      </c>
      <c r="H86" s="2">
        <f>+G86+F86</f>
        <v>18000000</v>
      </c>
      <c r="I86" s="7">
        <v>42796</v>
      </c>
      <c r="J86" s="7">
        <v>42797</v>
      </c>
      <c r="K86" s="12" t="s">
        <v>752</v>
      </c>
      <c r="L86" s="3">
        <v>43071</v>
      </c>
      <c r="M86" s="4" t="s">
        <v>268</v>
      </c>
      <c r="N86" s="11" t="s">
        <v>369</v>
      </c>
    </row>
    <row r="87" spans="1:14" s="15" customFormat="1" ht="56.25">
      <c r="A87" s="10" t="s">
        <v>264</v>
      </c>
      <c r="B87" s="5" t="s">
        <v>15</v>
      </c>
      <c r="C87" s="9" t="s">
        <v>14</v>
      </c>
      <c r="D87" s="4" t="s">
        <v>104</v>
      </c>
      <c r="E87" s="1" t="s">
        <v>265</v>
      </c>
      <c r="F87" s="2">
        <v>13200000</v>
      </c>
      <c r="G87" s="2">
        <v>0</v>
      </c>
      <c r="H87" s="2">
        <f>+G87+F87</f>
        <v>13200000</v>
      </c>
      <c r="I87" s="7">
        <v>42801</v>
      </c>
      <c r="J87" s="7">
        <v>42801</v>
      </c>
      <c r="K87" s="12"/>
      <c r="L87" s="3">
        <v>43100</v>
      </c>
      <c r="M87" s="4" t="s">
        <v>268</v>
      </c>
      <c r="N87" s="11" t="s">
        <v>433</v>
      </c>
    </row>
    <row r="88" spans="1:14" s="15" customFormat="1" ht="135">
      <c r="A88" s="10" t="s">
        <v>341</v>
      </c>
      <c r="B88" s="5" t="s">
        <v>510</v>
      </c>
      <c r="C88" s="9" t="s">
        <v>511</v>
      </c>
      <c r="D88" s="4" t="s">
        <v>482</v>
      </c>
      <c r="E88" s="1" t="s">
        <v>483</v>
      </c>
      <c r="F88" s="2">
        <v>71895570</v>
      </c>
      <c r="G88" s="2">
        <v>0</v>
      </c>
      <c r="H88" s="2">
        <f>+G88+F88</f>
        <v>71895570</v>
      </c>
      <c r="I88" s="7">
        <v>42800</v>
      </c>
      <c r="J88" s="7">
        <v>42801</v>
      </c>
      <c r="K88" s="12"/>
      <c r="L88" s="3">
        <v>43100</v>
      </c>
      <c r="M88" s="4" t="s">
        <v>54</v>
      </c>
      <c r="N88" s="4" t="s">
        <v>54</v>
      </c>
    </row>
    <row r="89" spans="1:14" s="15" customFormat="1" ht="78.75">
      <c r="A89" s="10" t="s">
        <v>342</v>
      </c>
      <c r="B89" s="5" t="s">
        <v>15</v>
      </c>
      <c r="C89" s="9" t="s">
        <v>14</v>
      </c>
      <c r="D89" s="4" t="s">
        <v>340</v>
      </c>
      <c r="E89" s="1" t="s">
        <v>343</v>
      </c>
      <c r="F89" s="2">
        <v>13500000</v>
      </c>
      <c r="G89" s="2">
        <v>6750000</v>
      </c>
      <c r="H89" s="2">
        <f>+G89+F89</f>
        <v>20250000</v>
      </c>
      <c r="I89" s="7">
        <v>42802</v>
      </c>
      <c r="J89" s="7">
        <v>42802</v>
      </c>
      <c r="K89" s="12" t="s">
        <v>759</v>
      </c>
      <c r="L89" s="3">
        <v>43076</v>
      </c>
      <c r="M89" s="4" t="s">
        <v>268</v>
      </c>
      <c r="N89" s="11" t="s">
        <v>344</v>
      </c>
    </row>
    <row r="90" spans="1:14" s="15" customFormat="1" ht="56.25">
      <c r="A90" s="10" t="s">
        <v>347</v>
      </c>
      <c r="B90" s="5" t="s">
        <v>15</v>
      </c>
      <c r="C90" s="9" t="s">
        <v>14</v>
      </c>
      <c r="D90" s="4" t="s">
        <v>359</v>
      </c>
      <c r="E90" s="1" t="s">
        <v>360</v>
      </c>
      <c r="F90" s="2">
        <v>15000000</v>
      </c>
      <c r="G90" s="2">
        <v>7500000</v>
      </c>
      <c r="H90" s="2">
        <f>+G90+F90</f>
        <v>22500000</v>
      </c>
      <c r="I90" s="7">
        <v>42802</v>
      </c>
      <c r="J90" s="7">
        <v>42802</v>
      </c>
      <c r="K90" s="12" t="s">
        <v>750</v>
      </c>
      <c r="L90" s="3">
        <v>43075</v>
      </c>
      <c r="M90" s="4" t="s">
        <v>268</v>
      </c>
      <c r="N90" s="11" t="s">
        <v>361</v>
      </c>
    </row>
    <row r="91" spans="1:14" s="15" customFormat="1" ht="71.25" customHeight="1">
      <c r="A91" s="10" t="s">
        <v>346</v>
      </c>
      <c r="B91" s="5" t="s">
        <v>15</v>
      </c>
      <c r="C91" s="9" t="s">
        <v>14</v>
      </c>
      <c r="D91" s="4" t="s">
        <v>345</v>
      </c>
      <c r="E91" s="1" t="s">
        <v>348</v>
      </c>
      <c r="F91" s="2">
        <v>8400000</v>
      </c>
      <c r="G91" s="2">
        <v>4200000</v>
      </c>
      <c r="H91" s="2">
        <f>+G91+F91</f>
        <v>12600000</v>
      </c>
      <c r="I91" s="7">
        <v>42802</v>
      </c>
      <c r="J91" s="7">
        <v>42804</v>
      </c>
      <c r="K91" s="12" t="s">
        <v>751</v>
      </c>
      <c r="L91" s="3">
        <v>43077</v>
      </c>
      <c r="M91" s="4" t="s">
        <v>268</v>
      </c>
      <c r="N91" s="11" t="s">
        <v>349</v>
      </c>
    </row>
    <row r="92" spans="1:14" s="15" customFormat="1" ht="85.5" customHeight="1">
      <c r="A92" s="10" t="s">
        <v>430</v>
      </c>
      <c r="B92" s="5" t="s">
        <v>429</v>
      </c>
      <c r="C92" s="9" t="s">
        <v>67</v>
      </c>
      <c r="D92" s="4" t="s">
        <v>428</v>
      </c>
      <c r="E92" s="1" t="s">
        <v>431</v>
      </c>
      <c r="F92" s="2">
        <v>0</v>
      </c>
      <c r="G92" s="2">
        <v>0</v>
      </c>
      <c r="H92" s="2">
        <f>+G92+F92</f>
        <v>0</v>
      </c>
      <c r="I92" s="7">
        <v>42789</v>
      </c>
      <c r="J92" s="7">
        <v>42789</v>
      </c>
      <c r="K92" s="12"/>
      <c r="L92" s="3">
        <v>42908</v>
      </c>
      <c r="M92" s="4" t="s">
        <v>54</v>
      </c>
      <c r="N92" s="11" t="s">
        <v>432</v>
      </c>
    </row>
    <row r="93" spans="1:14" s="15" customFormat="1" ht="67.5">
      <c r="A93" s="10" t="s">
        <v>351</v>
      </c>
      <c r="B93" s="5" t="s">
        <v>15</v>
      </c>
      <c r="C93" s="9" t="s">
        <v>14</v>
      </c>
      <c r="D93" s="4" t="s">
        <v>350</v>
      </c>
      <c r="E93" s="1" t="s">
        <v>352</v>
      </c>
      <c r="F93" s="2">
        <v>20000000</v>
      </c>
      <c r="G93" s="2">
        <v>0</v>
      </c>
      <c r="H93" s="2">
        <f>+G93+F93</f>
        <v>20000000</v>
      </c>
      <c r="I93" s="7">
        <v>42803</v>
      </c>
      <c r="J93" s="7">
        <v>42803</v>
      </c>
      <c r="K93" s="12"/>
      <c r="L93" s="3">
        <v>43100</v>
      </c>
      <c r="M93" s="4" t="s">
        <v>268</v>
      </c>
      <c r="N93" s="11" t="s">
        <v>353</v>
      </c>
    </row>
    <row r="94" spans="1:14" s="15" customFormat="1" ht="56.25">
      <c r="A94" s="10" t="s">
        <v>480</v>
      </c>
      <c r="B94" s="5" t="s">
        <v>15</v>
      </c>
      <c r="C94" s="9" t="s">
        <v>14</v>
      </c>
      <c r="D94" s="4" t="s">
        <v>479</v>
      </c>
      <c r="E94" s="1" t="s">
        <v>481</v>
      </c>
      <c r="F94" s="2">
        <v>30000000</v>
      </c>
      <c r="G94" s="2">
        <v>0</v>
      </c>
      <c r="H94" s="2">
        <f>+G94+F94</f>
        <v>30000000</v>
      </c>
      <c r="I94" s="7">
        <v>42804</v>
      </c>
      <c r="J94" s="7">
        <v>42804</v>
      </c>
      <c r="K94" s="12"/>
      <c r="L94" s="3">
        <v>43100</v>
      </c>
      <c r="M94" s="4" t="s">
        <v>268</v>
      </c>
      <c r="N94" s="11" t="s">
        <v>503</v>
      </c>
    </row>
    <row r="95" spans="1:14" s="15" customFormat="1" ht="56.25">
      <c r="A95" s="10" t="s">
        <v>486</v>
      </c>
      <c r="B95" s="5" t="s">
        <v>15</v>
      </c>
      <c r="C95" s="9" t="s">
        <v>485</v>
      </c>
      <c r="D95" s="4" t="s">
        <v>484</v>
      </c>
      <c r="E95" s="1" t="s">
        <v>487</v>
      </c>
      <c r="F95" s="2">
        <v>0</v>
      </c>
      <c r="G95" s="2">
        <v>0</v>
      </c>
      <c r="H95" s="2">
        <f>+G95+F95</f>
        <v>0</v>
      </c>
      <c r="I95" s="7">
        <v>42760</v>
      </c>
      <c r="J95" s="7">
        <v>42760</v>
      </c>
      <c r="K95" s="12"/>
      <c r="L95" s="3">
        <v>44585</v>
      </c>
      <c r="M95" s="4" t="s">
        <v>54</v>
      </c>
      <c r="N95" s="11" t="s">
        <v>505</v>
      </c>
    </row>
    <row r="96" spans="1:14" s="15" customFormat="1" ht="99.75" customHeight="1">
      <c r="A96" s="10" t="s">
        <v>474</v>
      </c>
      <c r="B96" s="5" t="s">
        <v>475</v>
      </c>
      <c r="C96" s="9" t="s">
        <v>273</v>
      </c>
      <c r="D96" s="4" t="s">
        <v>473</v>
      </c>
      <c r="E96" s="1" t="s">
        <v>476</v>
      </c>
      <c r="F96" s="2">
        <v>178775408</v>
      </c>
      <c r="G96" s="2">
        <v>0</v>
      </c>
      <c r="H96" s="2">
        <f>+G96+F96</f>
        <v>178775408</v>
      </c>
      <c r="I96" s="7">
        <v>42808</v>
      </c>
      <c r="J96" s="7">
        <v>42808</v>
      </c>
      <c r="K96" s="12"/>
      <c r="L96" s="3">
        <v>43172</v>
      </c>
      <c r="M96" s="4" t="s">
        <v>477</v>
      </c>
      <c r="N96" s="11" t="s">
        <v>478</v>
      </c>
    </row>
    <row r="97" spans="1:14" s="15" customFormat="1" ht="67.5">
      <c r="A97" s="10" t="s">
        <v>441</v>
      </c>
      <c r="B97" s="5" t="s">
        <v>15</v>
      </c>
      <c r="C97" s="9" t="s">
        <v>14</v>
      </c>
      <c r="D97" s="4" t="s">
        <v>440</v>
      </c>
      <c r="E97" s="1" t="s">
        <v>442</v>
      </c>
      <c r="F97" s="2">
        <v>15000000</v>
      </c>
      <c r="G97" s="2">
        <v>0</v>
      </c>
      <c r="H97" s="2">
        <f>+G97+F97</f>
        <v>15000000</v>
      </c>
      <c r="I97" s="7">
        <v>42809</v>
      </c>
      <c r="J97" s="7">
        <v>42810</v>
      </c>
      <c r="K97" s="12"/>
      <c r="L97" s="3">
        <v>43100</v>
      </c>
      <c r="M97" s="4" t="s">
        <v>268</v>
      </c>
      <c r="N97" s="11" t="s">
        <v>443</v>
      </c>
    </row>
    <row r="98" spans="1:14" s="15" customFormat="1" ht="56.25">
      <c r="A98" s="10" t="s">
        <v>489</v>
      </c>
      <c r="B98" s="5" t="s">
        <v>15</v>
      </c>
      <c r="C98" s="9" t="s">
        <v>14</v>
      </c>
      <c r="D98" s="4" t="s">
        <v>488</v>
      </c>
      <c r="E98" s="1" t="s">
        <v>490</v>
      </c>
      <c r="F98" s="2">
        <v>13500000</v>
      </c>
      <c r="G98" s="2">
        <v>6750000</v>
      </c>
      <c r="H98" s="2">
        <f>+G98+F98</f>
        <v>20250000</v>
      </c>
      <c r="I98" s="7">
        <v>42810</v>
      </c>
      <c r="J98" s="7">
        <v>42810</v>
      </c>
      <c r="K98" s="12" t="s">
        <v>920</v>
      </c>
      <c r="L98" s="3">
        <v>42999</v>
      </c>
      <c r="M98" s="4" t="s">
        <v>268</v>
      </c>
      <c r="N98" s="11" t="s">
        <v>501</v>
      </c>
    </row>
    <row r="99" spans="1:14" s="15" customFormat="1" ht="56.25">
      <c r="A99" s="10" t="s">
        <v>373</v>
      </c>
      <c r="B99" s="5" t="s">
        <v>15</v>
      </c>
      <c r="C99" s="9" t="s">
        <v>14</v>
      </c>
      <c r="D99" s="4" t="s">
        <v>372</v>
      </c>
      <c r="E99" s="1" t="s">
        <v>374</v>
      </c>
      <c r="F99" s="2">
        <v>18000000</v>
      </c>
      <c r="G99" s="2">
        <v>0</v>
      </c>
      <c r="H99" s="2">
        <f>+F99+G99</f>
        <v>18000000</v>
      </c>
      <c r="I99" s="7">
        <v>42816</v>
      </c>
      <c r="J99" s="7">
        <v>42817</v>
      </c>
      <c r="K99" s="12"/>
      <c r="L99" s="3">
        <v>43091</v>
      </c>
      <c r="M99" s="4" t="s">
        <v>268</v>
      </c>
      <c r="N99" s="11" t="s">
        <v>375</v>
      </c>
    </row>
    <row r="100" spans="1:14" s="15" customFormat="1" ht="45">
      <c r="A100" s="10" t="s">
        <v>401</v>
      </c>
      <c r="B100" s="5" t="s">
        <v>141</v>
      </c>
      <c r="C100" s="9" t="s">
        <v>377</v>
      </c>
      <c r="D100" s="4" t="s">
        <v>400</v>
      </c>
      <c r="E100" s="1" t="s">
        <v>402</v>
      </c>
      <c r="F100" s="2">
        <v>134796101.21</v>
      </c>
      <c r="G100" s="2">
        <v>14850100.8</v>
      </c>
      <c r="H100" s="2">
        <f>+F100+G100</f>
        <v>149646202.01000002</v>
      </c>
      <c r="I100" s="7">
        <v>42816</v>
      </c>
      <c r="J100" s="7">
        <v>42816</v>
      </c>
      <c r="K100" s="12"/>
      <c r="L100" s="3">
        <v>42946</v>
      </c>
      <c r="M100" s="4" t="s">
        <v>403</v>
      </c>
      <c r="N100" s="11" t="s">
        <v>404</v>
      </c>
    </row>
    <row r="101" spans="1:14" s="15" customFormat="1" ht="67.5">
      <c r="A101" s="10" t="s">
        <v>492</v>
      </c>
      <c r="B101" s="5" t="s">
        <v>15</v>
      </c>
      <c r="C101" s="9" t="s">
        <v>14</v>
      </c>
      <c r="D101" s="4" t="s">
        <v>491</v>
      </c>
      <c r="E101" s="1" t="s">
        <v>493</v>
      </c>
      <c r="F101" s="2">
        <v>13500000</v>
      </c>
      <c r="G101" s="2">
        <v>0</v>
      </c>
      <c r="H101" s="2">
        <f>+G101+F101</f>
        <v>13500000</v>
      </c>
      <c r="I101" s="7">
        <v>42818</v>
      </c>
      <c r="J101" s="12">
        <v>42818</v>
      </c>
      <c r="K101" s="6"/>
      <c r="L101" s="3">
        <v>43092</v>
      </c>
      <c r="M101" s="4" t="s">
        <v>268</v>
      </c>
      <c r="N101" s="11" t="s">
        <v>500</v>
      </c>
    </row>
    <row r="102" spans="1:14" s="15" customFormat="1" ht="45">
      <c r="A102" s="10" t="s">
        <v>406</v>
      </c>
      <c r="B102" s="5" t="s">
        <v>141</v>
      </c>
      <c r="C102" s="9" t="s">
        <v>377</v>
      </c>
      <c r="D102" s="4" t="s">
        <v>405</v>
      </c>
      <c r="E102" s="1" t="s">
        <v>407</v>
      </c>
      <c r="F102" s="2">
        <v>117623664</v>
      </c>
      <c r="G102" s="2">
        <v>0</v>
      </c>
      <c r="H102" s="2">
        <f>+G102+F102</f>
        <v>117623664</v>
      </c>
      <c r="I102" s="7">
        <v>42821</v>
      </c>
      <c r="J102" s="7">
        <v>42821</v>
      </c>
      <c r="K102" s="12"/>
      <c r="L102" s="3">
        <v>42892</v>
      </c>
      <c r="M102" s="4" t="s">
        <v>283</v>
      </c>
      <c r="N102" s="11" t="s">
        <v>408</v>
      </c>
    </row>
    <row r="103" spans="1:14" s="15" customFormat="1" ht="45">
      <c r="A103" s="10" t="s">
        <v>410</v>
      </c>
      <c r="B103" s="5" t="s">
        <v>141</v>
      </c>
      <c r="C103" s="9" t="s">
        <v>377</v>
      </c>
      <c r="D103" s="4" t="s">
        <v>409</v>
      </c>
      <c r="E103" s="1" t="s">
        <v>407</v>
      </c>
      <c r="F103" s="2">
        <v>225840000</v>
      </c>
      <c r="G103" s="2">
        <v>0</v>
      </c>
      <c r="H103" s="2">
        <f>+G103+F103</f>
        <v>225840000</v>
      </c>
      <c r="I103" s="7">
        <v>42822</v>
      </c>
      <c r="J103" s="7">
        <v>42822</v>
      </c>
      <c r="K103" s="12"/>
      <c r="L103" s="3">
        <v>42892</v>
      </c>
      <c r="M103" s="4" t="s">
        <v>283</v>
      </c>
      <c r="N103" s="11" t="s">
        <v>411</v>
      </c>
    </row>
    <row r="104" spans="1:14" s="15" customFormat="1" ht="45">
      <c r="A104" s="10" t="s">
        <v>412</v>
      </c>
      <c r="B104" s="5" t="s">
        <v>141</v>
      </c>
      <c r="C104" s="9" t="s">
        <v>377</v>
      </c>
      <c r="D104" s="4" t="s">
        <v>405</v>
      </c>
      <c r="E104" s="1" t="s">
        <v>407</v>
      </c>
      <c r="F104" s="2">
        <v>36953568</v>
      </c>
      <c r="G104" s="2">
        <v>0</v>
      </c>
      <c r="H104" s="2">
        <f>+G104+F104</f>
        <v>36953568</v>
      </c>
      <c r="I104" s="7">
        <v>42822</v>
      </c>
      <c r="J104" s="7">
        <v>42822</v>
      </c>
      <c r="K104" s="12"/>
      <c r="L104" s="3">
        <v>42892</v>
      </c>
      <c r="M104" s="4" t="s">
        <v>283</v>
      </c>
      <c r="N104" s="11" t="s">
        <v>408</v>
      </c>
    </row>
    <row r="105" spans="1:14" s="15" customFormat="1" ht="45">
      <c r="A105" s="10" t="s">
        <v>413</v>
      </c>
      <c r="B105" s="5" t="s">
        <v>141</v>
      </c>
      <c r="C105" s="9" t="s">
        <v>377</v>
      </c>
      <c r="D105" s="4" t="s">
        <v>409</v>
      </c>
      <c r="E105" s="1" t="s">
        <v>407</v>
      </c>
      <c r="F105" s="2">
        <v>50400000</v>
      </c>
      <c r="G105" s="2">
        <v>0</v>
      </c>
      <c r="H105" s="2">
        <f>+G105+F105</f>
        <v>50400000</v>
      </c>
      <c r="I105" s="7">
        <v>42822</v>
      </c>
      <c r="J105" s="7">
        <v>42822</v>
      </c>
      <c r="K105" s="12" t="s">
        <v>1076</v>
      </c>
      <c r="L105" s="3">
        <v>42947</v>
      </c>
      <c r="M105" s="4" t="s">
        <v>283</v>
      </c>
      <c r="N105" s="11" t="s">
        <v>411</v>
      </c>
    </row>
    <row r="106" spans="1:14" s="15" customFormat="1" ht="45">
      <c r="A106" s="10" t="s">
        <v>415</v>
      </c>
      <c r="B106" s="5" t="s">
        <v>141</v>
      </c>
      <c r="C106" s="9" t="s">
        <v>377</v>
      </c>
      <c r="D106" s="4" t="s">
        <v>414</v>
      </c>
      <c r="E106" s="1" t="s">
        <v>407</v>
      </c>
      <c r="F106" s="2">
        <v>19675200</v>
      </c>
      <c r="G106" s="2">
        <v>0</v>
      </c>
      <c r="H106" s="2">
        <f>+G106+F106</f>
        <v>19675200</v>
      </c>
      <c r="I106" s="7">
        <v>42822</v>
      </c>
      <c r="J106" s="7">
        <v>42822</v>
      </c>
      <c r="K106" s="12"/>
      <c r="L106" s="3">
        <v>42892</v>
      </c>
      <c r="M106" s="4" t="s">
        <v>283</v>
      </c>
      <c r="N106" s="11" t="s">
        <v>416</v>
      </c>
    </row>
    <row r="107" spans="1:14" s="15" customFormat="1" ht="45">
      <c r="A107" s="10" t="s">
        <v>417</v>
      </c>
      <c r="B107" s="5" t="s">
        <v>141</v>
      </c>
      <c r="C107" s="9" t="s">
        <v>377</v>
      </c>
      <c r="D107" s="4" t="s">
        <v>405</v>
      </c>
      <c r="E107" s="1" t="s">
        <v>407</v>
      </c>
      <c r="F107" s="2">
        <v>8057376</v>
      </c>
      <c r="G107" s="2">
        <v>0</v>
      </c>
      <c r="H107" s="2">
        <f>+G107+F107</f>
        <v>8057376</v>
      </c>
      <c r="I107" s="7">
        <v>42823</v>
      </c>
      <c r="J107" s="7">
        <v>42823</v>
      </c>
      <c r="K107" s="12"/>
      <c r="L107" s="3">
        <v>42892</v>
      </c>
      <c r="M107" s="4" t="s">
        <v>283</v>
      </c>
      <c r="N107" s="11" t="s">
        <v>408</v>
      </c>
    </row>
    <row r="108" spans="1:14" s="15" customFormat="1" ht="45">
      <c r="A108" s="10" t="s">
        <v>418</v>
      </c>
      <c r="B108" s="5" t="s">
        <v>141</v>
      </c>
      <c r="C108" s="9" t="s">
        <v>377</v>
      </c>
      <c r="D108" s="4" t="s">
        <v>405</v>
      </c>
      <c r="E108" s="1" t="s">
        <v>407</v>
      </c>
      <c r="F108" s="2">
        <v>12230880</v>
      </c>
      <c r="G108" s="2">
        <v>0</v>
      </c>
      <c r="H108" s="2">
        <f>+G108+F108</f>
        <v>12230880</v>
      </c>
      <c r="I108" s="7">
        <v>42822</v>
      </c>
      <c r="J108" s="7">
        <v>42822</v>
      </c>
      <c r="K108" s="12"/>
      <c r="L108" s="3">
        <v>42892</v>
      </c>
      <c r="M108" s="4" t="s">
        <v>283</v>
      </c>
      <c r="N108" s="11" t="s">
        <v>408</v>
      </c>
    </row>
    <row r="109" spans="1:14" s="15" customFormat="1" ht="45">
      <c r="A109" s="10" t="s">
        <v>420</v>
      </c>
      <c r="B109" s="5" t="s">
        <v>141</v>
      </c>
      <c r="C109" s="9" t="s">
        <v>377</v>
      </c>
      <c r="D109" s="4" t="s">
        <v>419</v>
      </c>
      <c r="E109" s="1" t="s">
        <v>407</v>
      </c>
      <c r="F109" s="2">
        <v>33600000</v>
      </c>
      <c r="G109" s="2">
        <v>0</v>
      </c>
      <c r="H109" s="2">
        <f>+G109+F109</f>
        <v>33600000</v>
      </c>
      <c r="I109" s="7">
        <v>42822</v>
      </c>
      <c r="J109" s="7">
        <v>42822</v>
      </c>
      <c r="K109" s="12"/>
      <c r="L109" s="3">
        <v>42892</v>
      </c>
      <c r="M109" s="4" t="s">
        <v>283</v>
      </c>
      <c r="N109" s="11" t="s">
        <v>421</v>
      </c>
    </row>
    <row r="110" spans="1:14" s="15" customFormat="1" ht="45">
      <c r="A110" s="10" t="s">
        <v>423</v>
      </c>
      <c r="B110" s="5" t="s">
        <v>141</v>
      </c>
      <c r="C110" s="9" t="s">
        <v>377</v>
      </c>
      <c r="D110" s="4" t="s">
        <v>422</v>
      </c>
      <c r="E110" s="1" t="s">
        <v>407</v>
      </c>
      <c r="F110" s="2">
        <v>95292312</v>
      </c>
      <c r="G110" s="2">
        <v>0</v>
      </c>
      <c r="H110" s="2">
        <f>+G110+F110</f>
        <v>95292312</v>
      </c>
      <c r="I110" s="7">
        <v>42822</v>
      </c>
      <c r="J110" s="7">
        <v>42822</v>
      </c>
      <c r="K110" s="12"/>
      <c r="L110" s="3">
        <v>42892</v>
      </c>
      <c r="M110" s="4" t="s">
        <v>283</v>
      </c>
      <c r="N110" s="11" t="s">
        <v>424</v>
      </c>
    </row>
    <row r="111" spans="1:14" s="15" customFormat="1" ht="56.25">
      <c r="A111" s="10" t="s">
        <v>469</v>
      </c>
      <c r="B111" s="5" t="s">
        <v>9</v>
      </c>
      <c r="C111" s="9" t="s">
        <v>468</v>
      </c>
      <c r="D111" s="4" t="s">
        <v>467</v>
      </c>
      <c r="E111" s="1" t="s">
        <v>470</v>
      </c>
      <c r="F111" s="2">
        <v>25000000</v>
      </c>
      <c r="G111" s="2">
        <v>0</v>
      </c>
      <c r="H111" s="2">
        <f>+G111+F111</f>
        <v>25000000</v>
      </c>
      <c r="I111" s="7">
        <v>42823</v>
      </c>
      <c r="J111" s="7">
        <v>42823</v>
      </c>
      <c r="K111" s="12"/>
      <c r="L111" s="3">
        <v>43100</v>
      </c>
      <c r="M111" s="4" t="s">
        <v>471</v>
      </c>
      <c r="N111" s="11" t="s">
        <v>472</v>
      </c>
    </row>
    <row r="112" spans="1:14" s="15" customFormat="1" ht="60">
      <c r="A112" s="10" t="s">
        <v>425</v>
      </c>
      <c r="B112" s="5" t="s">
        <v>141</v>
      </c>
      <c r="C112" s="9" t="s">
        <v>377</v>
      </c>
      <c r="D112" s="4" t="s">
        <v>272</v>
      </c>
      <c r="E112" s="1" t="s">
        <v>426</v>
      </c>
      <c r="F112" s="2">
        <v>992262685</v>
      </c>
      <c r="G112" s="2">
        <f>12338995+16697148+19768241+8059907</f>
        <v>56864291</v>
      </c>
      <c r="H112" s="2">
        <f>+G112+F112</f>
        <v>1049126976</v>
      </c>
      <c r="I112" s="7">
        <v>42824</v>
      </c>
      <c r="J112" s="7">
        <v>42824</v>
      </c>
      <c r="K112" s="12"/>
      <c r="L112" s="3">
        <v>43100</v>
      </c>
      <c r="M112" s="4" t="s">
        <v>275</v>
      </c>
      <c r="N112" s="11" t="s">
        <v>427</v>
      </c>
    </row>
    <row r="113" spans="1:14" s="15" customFormat="1" ht="69" customHeight="1">
      <c r="A113" s="10" t="s">
        <v>366</v>
      </c>
      <c r="B113" s="5" t="s">
        <v>15</v>
      </c>
      <c r="C113" s="9" t="s">
        <v>14</v>
      </c>
      <c r="D113" s="4" t="s">
        <v>365</v>
      </c>
      <c r="E113" s="1" t="s">
        <v>367</v>
      </c>
      <c r="F113" s="2">
        <v>25650000</v>
      </c>
      <c r="G113" s="2">
        <v>0</v>
      </c>
      <c r="H113" s="2">
        <f>+F113+G113</f>
        <v>25650000</v>
      </c>
      <c r="I113" s="7">
        <v>42824</v>
      </c>
      <c r="J113" s="7">
        <v>42825</v>
      </c>
      <c r="K113" s="12"/>
      <c r="L113" s="3">
        <v>43100</v>
      </c>
      <c r="M113" s="4" t="s">
        <v>268</v>
      </c>
      <c r="N113" s="11" t="s">
        <v>368</v>
      </c>
    </row>
    <row r="114" spans="1:14" s="15" customFormat="1" ht="84.75" customHeight="1">
      <c r="A114" s="10" t="s">
        <v>495</v>
      </c>
      <c r="B114" s="5" t="s">
        <v>15</v>
      </c>
      <c r="C114" s="9" t="s">
        <v>14</v>
      </c>
      <c r="D114" s="4" t="s">
        <v>494</v>
      </c>
      <c r="E114" s="1" t="s">
        <v>496</v>
      </c>
      <c r="F114" s="2">
        <v>21000000</v>
      </c>
      <c r="G114" s="2">
        <v>0</v>
      </c>
      <c r="H114" s="2">
        <f>+F114+G114</f>
        <v>21000000</v>
      </c>
      <c r="I114" s="7">
        <v>42824</v>
      </c>
      <c r="J114" s="7">
        <v>42825</v>
      </c>
      <c r="K114" s="12" t="s">
        <v>707</v>
      </c>
      <c r="L114" s="3">
        <v>42860</v>
      </c>
      <c r="M114" s="4" t="s">
        <v>268</v>
      </c>
      <c r="N114" s="11" t="s">
        <v>502</v>
      </c>
    </row>
    <row r="115" spans="1:14" s="15" customFormat="1" ht="45">
      <c r="A115" s="10" t="s">
        <v>378</v>
      </c>
      <c r="B115" s="5" t="s">
        <v>141</v>
      </c>
      <c r="C115" s="9" t="s">
        <v>377</v>
      </c>
      <c r="D115" s="4" t="s">
        <v>376</v>
      </c>
      <c r="E115" s="1" t="s">
        <v>384</v>
      </c>
      <c r="F115" s="2">
        <v>5862824</v>
      </c>
      <c r="G115" s="2">
        <v>0</v>
      </c>
      <c r="H115" s="2">
        <f>+G115+F115</f>
        <v>5862824</v>
      </c>
      <c r="I115" s="7">
        <v>42829</v>
      </c>
      <c r="J115" s="7">
        <v>42829</v>
      </c>
      <c r="K115" s="12"/>
      <c r="L115" s="3">
        <v>42867</v>
      </c>
      <c r="M115" s="4" t="s">
        <v>379</v>
      </c>
      <c r="N115" s="11" t="s">
        <v>380</v>
      </c>
    </row>
    <row r="116" spans="1:14" s="15" customFormat="1" ht="60">
      <c r="A116" s="10" t="s">
        <v>382</v>
      </c>
      <c r="B116" s="5" t="s">
        <v>141</v>
      </c>
      <c r="C116" s="9" t="s">
        <v>377</v>
      </c>
      <c r="D116" s="4" t="s">
        <v>381</v>
      </c>
      <c r="E116" s="1" t="s">
        <v>383</v>
      </c>
      <c r="F116" s="2">
        <v>6491520</v>
      </c>
      <c r="G116" s="2">
        <v>0</v>
      </c>
      <c r="H116" s="2">
        <f>+G116+F116</f>
        <v>6491520</v>
      </c>
      <c r="I116" s="7">
        <v>42830</v>
      </c>
      <c r="J116" s="7">
        <v>42830</v>
      </c>
      <c r="K116" s="12"/>
      <c r="L116" s="3">
        <v>42867</v>
      </c>
      <c r="M116" s="4" t="s">
        <v>379</v>
      </c>
      <c r="N116" s="11" t="s">
        <v>385</v>
      </c>
    </row>
    <row r="117" spans="1:14" s="15" customFormat="1" ht="45">
      <c r="A117" s="10" t="s">
        <v>387</v>
      </c>
      <c r="B117" s="5" t="s">
        <v>141</v>
      </c>
      <c r="C117" s="9" t="s">
        <v>377</v>
      </c>
      <c r="D117" s="4" t="s">
        <v>386</v>
      </c>
      <c r="E117" s="1" t="s">
        <v>388</v>
      </c>
      <c r="F117" s="2">
        <v>667678.33</v>
      </c>
      <c r="G117" s="2">
        <v>0</v>
      </c>
      <c r="H117" s="2">
        <f>+G117+F117</f>
        <v>667678.33</v>
      </c>
      <c r="I117" s="7">
        <v>42830</v>
      </c>
      <c r="J117" s="7">
        <v>42830</v>
      </c>
      <c r="K117" s="12"/>
      <c r="L117" s="3">
        <v>42867</v>
      </c>
      <c r="M117" s="4" t="s">
        <v>379</v>
      </c>
      <c r="N117" s="11" t="s">
        <v>389</v>
      </c>
    </row>
    <row r="118" spans="1:14" s="15" customFormat="1" ht="56.25">
      <c r="A118" s="10" t="s">
        <v>498</v>
      </c>
      <c r="B118" s="5" t="s">
        <v>9</v>
      </c>
      <c r="C118" s="9" t="s">
        <v>457</v>
      </c>
      <c r="D118" s="4" t="s">
        <v>497</v>
      </c>
      <c r="E118" s="1" t="s">
        <v>499</v>
      </c>
      <c r="F118" s="2">
        <v>350000000</v>
      </c>
      <c r="G118" s="2">
        <v>0</v>
      </c>
      <c r="H118" s="2">
        <f>+G118+F118</f>
        <v>350000000</v>
      </c>
      <c r="I118" s="7">
        <v>42829</v>
      </c>
      <c r="J118" s="7">
        <v>42831</v>
      </c>
      <c r="K118" s="12"/>
      <c r="L118" s="3">
        <v>43100</v>
      </c>
      <c r="M118" s="4" t="s">
        <v>471</v>
      </c>
      <c r="N118" s="11" t="s">
        <v>504</v>
      </c>
    </row>
    <row r="119" spans="1:14" s="15" customFormat="1" ht="45">
      <c r="A119" s="10" t="s">
        <v>391</v>
      </c>
      <c r="B119" s="5" t="s">
        <v>141</v>
      </c>
      <c r="C119" s="9" t="s">
        <v>377</v>
      </c>
      <c r="D119" s="4" t="s">
        <v>390</v>
      </c>
      <c r="E119" s="1" t="s">
        <v>392</v>
      </c>
      <c r="F119" s="2">
        <v>610470</v>
      </c>
      <c r="G119" s="2">
        <v>0</v>
      </c>
      <c r="H119" s="2">
        <f>+G119+F119</f>
        <v>610470</v>
      </c>
      <c r="I119" s="7">
        <v>42829</v>
      </c>
      <c r="J119" s="7">
        <v>42829</v>
      </c>
      <c r="K119" s="12"/>
      <c r="L119" s="3">
        <v>42867</v>
      </c>
      <c r="M119" s="4" t="s">
        <v>379</v>
      </c>
      <c r="N119" s="11" t="s">
        <v>393</v>
      </c>
    </row>
    <row r="120" spans="1:14" s="15" customFormat="1" ht="60">
      <c r="A120" s="10" t="s">
        <v>458</v>
      </c>
      <c r="B120" s="5" t="s">
        <v>456</v>
      </c>
      <c r="C120" s="9" t="s">
        <v>457</v>
      </c>
      <c r="D120" s="4" t="s">
        <v>455</v>
      </c>
      <c r="E120" s="1" t="s">
        <v>459</v>
      </c>
      <c r="F120" s="2">
        <v>14947424</v>
      </c>
      <c r="G120" s="2">
        <v>0</v>
      </c>
      <c r="H120" s="2">
        <f>+G120+F120</f>
        <v>14947424</v>
      </c>
      <c r="I120" s="7">
        <v>42831</v>
      </c>
      <c r="J120" s="17">
        <v>42842</v>
      </c>
      <c r="K120" s="12"/>
      <c r="L120" s="3">
        <v>43100</v>
      </c>
      <c r="M120" s="4" t="s">
        <v>460</v>
      </c>
      <c r="N120" s="11" t="s">
        <v>461</v>
      </c>
    </row>
    <row r="121" spans="1:14" s="15" customFormat="1" ht="45">
      <c r="A121" s="10" t="s">
        <v>464</v>
      </c>
      <c r="B121" s="5" t="s">
        <v>463</v>
      </c>
      <c r="C121" s="9" t="s">
        <v>457</v>
      </c>
      <c r="D121" s="4" t="s">
        <v>462</v>
      </c>
      <c r="E121" s="1" t="s">
        <v>465</v>
      </c>
      <c r="F121" s="2">
        <v>196000000</v>
      </c>
      <c r="G121" s="2">
        <v>0</v>
      </c>
      <c r="H121" s="2">
        <f>+G121+F121</f>
        <v>196000000</v>
      </c>
      <c r="I121" s="7">
        <v>42832</v>
      </c>
      <c r="J121" s="17">
        <v>42844</v>
      </c>
      <c r="K121" s="12"/>
      <c r="L121" s="3">
        <v>43100</v>
      </c>
      <c r="M121" s="4" t="s">
        <v>466</v>
      </c>
      <c r="N121" s="11" t="s">
        <v>454</v>
      </c>
    </row>
    <row r="122" spans="1:14" s="15" customFormat="1" ht="45">
      <c r="A122" s="10" t="s">
        <v>451</v>
      </c>
      <c r="B122" s="5" t="s">
        <v>450</v>
      </c>
      <c r="C122" s="9" t="s">
        <v>11</v>
      </c>
      <c r="D122" s="4" t="s">
        <v>449</v>
      </c>
      <c r="E122" s="1" t="s">
        <v>452</v>
      </c>
      <c r="F122" s="2">
        <v>98000000</v>
      </c>
      <c r="G122" s="2">
        <v>0</v>
      </c>
      <c r="H122" s="2">
        <f>+G122+F122</f>
        <v>98000000</v>
      </c>
      <c r="I122" s="7">
        <v>42832</v>
      </c>
      <c r="J122" s="17">
        <v>42837</v>
      </c>
      <c r="K122" s="12"/>
      <c r="L122" s="3">
        <v>43100</v>
      </c>
      <c r="M122" s="4" t="s">
        <v>453</v>
      </c>
      <c r="N122" s="11" t="s">
        <v>454</v>
      </c>
    </row>
    <row r="123" spans="1:14" s="15" customFormat="1" ht="78.75">
      <c r="A123" s="10" t="s">
        <v>512</v>
      </c>
      <c r="B123" s="5" t="s">
        <v>9</v>
      </c>
      <c r="C123" s="9" t="s">
        <v>67</v>
      </c>
      <c r="D123" s="4" t="s">
        <v>145</v>
      </c>
      <c r="E123" s="1" t="s">
        <v>513</v>
      </c>
      <c r="F123" s="2">
        <v>336200000</v>
      </c>
      <c r="G123" s="2">
        <v>0</v>
      </c>
      <c r="H123" s="2">
        <f>+G123+F123</f>
        <v>336200000</v>
      </c>
      <c r="I123" s="7">
        <v>42843</v>
      </c>
      <c r="J123" s="17">
        <v>42845</v>
      </c>
      <c r="K123" s="12"/>
      <c r="L123" s="3">
        <v>43088</v>
      </c>
      <c r="M123" s="4" t="s">
        <v>536</v>
      </c>
      <c r="N123" s="11" t="s">
        <v>537</v>
      </c>
    </row>
    <row r="124" spans="1:14" s="15" customFormat="1" ht="45">
      <c r="A124" s="10" t="s">
        <v>515</v>
      </c>
      <c r="B124" s="5" t="s">
        <v>516</v>
      </c>
      <c r="C124" s="9" t="s">
        <v>377</v>
      </c>
      <c r="D124" s="4" t="s">
        <v>514</v>
      </c>
      <c r="E124" s="1" t="s">
        <v>517</v>
      </c>
      <c r="F124" s="2">
        <v>6000000</v>
      </c>
      <c r="G124" s="2">
        <v>0</v>
      </c>
      <c r="H124" s="2">
        <f>+G124+F124</f>
        <v>6000000</v>
      </c>
      <c r="I124" s="7">
        <v>42844</v>
      </c>
      <c r="J124" s="17">
        <v>42845</v>
      </c>
      <c r="K124" s="12"/>
      <c r="L124" s="3">
        <v>42871</v>
      </c>
      <c r="M124" s="4" t="s">
        <v>403</v>
      </c>
      <c r="N124" s="11" t="s">
        <v>535</v>
      </c>
    </row>
    <row r="125" spans="1:14" s="15" customFormat="1" ht="56.25">
      <c r="A125" s="10" t="s">
        <v>518</v>
      </c>
      <c r="B125" s="5" t="s">
        <v>510</v>
      </c>
      <c r="C125" s="9" t="s">
        <v>530</v>
      </c>
      <c r="D125" s="4" t="s">
        <v>529</v>
      </c>
      <c r="E125" s="1" t="s">
        <v>519</v>
      </c>
      <c r="F125" s="2">
        <v>700000000</v>
      </c>
      <c r="G125" s="2">
        <v>0</v>
      </c>
      <c r="H125" s="2">
        <f>+G125+F125</f>
        <v>700000000</v>
      </c>
      <c r="I125" s="7">
        <v>42845</v>
      </c>
      <c r="J125" s="17">
        <v>42849</v>
      </c>
      <c r="K125" s="12"/>
      <c r="L125" s="3">
        <v>43100</v>
      </c>
      <c r="M125" s="4" t="s">
        <v>466</v>
      </c>
      <c r="N125" s="11" t="s">
        <v>533</v>
      </c>
    </row>
    <row r="126" spans="1:14" s="15" customFormat="1" ht="56.25">
      <c r="A126" s="10" t="s">
        <v>521</v>
      </c>
      <c r="B126" s="5" t="s">
        <v>15</v>
      </c>
      <c r="C126" s="9" t="s">
        <v>14</v>
      </c>
      <c r="D126" s="4" t="s">
        <v>520</v>
      </c>
      <c r="E126" s="1" t="s">
        <v>522</v>
      </c>
      <c r="F126" s="2">
        <v>23333333</v>
      </c>
      <c r="G126" s="2">
        <v>0</v>
      </c>
      <c r="H126" s="2">
        <f>+G126+F126</f>
        <v>23333333</v>
      </c>
      <c r="I126" s="7">
        <v>42846</v>
      </c>
      <c r="J126" s="17">
        <v>42846</v>
      </c>
      <c r="K126" s="12"/>
      <c r="L126" s="3">
        <v>43100</v>
      </c>
      <c r="M126" s="4" t="s">
        <v>268</v>
      </c>
      <c r="N126" s="11" t="s">
        <v>534</v>
      </c>
    </row>
    <row r="127" spans="1:14" s="15" customFormat="1" ht="56.25">
      <c r="A127" s="10" t="s">
        <v>524</v>
      </c>
      <c r="B127" s="5" t="s">
        <v>15</v>
      </c>
      <c r="C127" s="9" t="s">
        <v>14</v>
      </c>
      <c r="D127" s="4" t="s">
        <v>523</v>
      </c>
      <c r="E127" s="1" t="s">
        <v>525</v>
      </c>
      <c r="F127" s="2">
        <v>18000000</v>
      </c>
      <c r="G127" s="2">
        <v>0</v>
      </c>
      <c r="H127" s="2">
        <f>+G127+F127</f>
        <v>18000000</v>
      </c>
      <c r="I127" s="7">
        <v>42849</v>
      </c>
      <c r="J127" s="17">
        <v>42850</v>
      </c>
      <c r="K127" s="12"/>
      <c r="L127" s="3">
        <v>43032</v>
      </c>
      <c r="M127" s="4" t="s">
        <v>268</v>
      </c>
      <c r="N127" s="11" t="s">
        <v>538</v>
      </c>
    </row>
    <row r="128" spans="1:14" s="15" customFormat="1" ht="78.75">
      <c r="A128" s="10" t="s">
        <v>527</v>
      </c>
      <c r="B128" s="5" t="s">
        <v>15</v>
      </c>
      <c r="C128" s="9" t="s">
        <v>468</v>
      </c>
      <c r="D128" s="4" t="s">
        <v>526</v>
      </c>
      <c r="E128" s="1" t="s">
        <v>528</v>
      </c>
      <c r="F128" s="2">
        <v>150000000</v>
      </c>
      <c r="G128" s="2">
        <v>0</v>
      </c>
      <c r="H128" s="2">
        <f>+G128+F128</f>
        <v>150000000</v>
      </c>
      <c r="I128" s="7">
        <v>42852</v>
      </c>
      <c r="J128" s="17">
        <v>42857</v>
      </c>
      <c r="K128" s="12"/>
      <c r="L128" s="3">
        <v>43100</v>
      </c>
      <c r="M128" s="4" t="s">
        <v>531</v>
      </c>
      <c r="N128" s="11" t="s">
        <v>532</v>
      </c>
    </row>
    <row r="129" spans="1:14" s="15" customFormat="1" ht="85.5" customHeight="1">
      <c r="A129" s="10" t="s">
        <v>539</v>
      </c>
      <c r="B129" s="5" t="s">
        <v>15</v>
      </c>
      <c r="C129" s="9" t="s">
        <v>468</v>
      </c>
      <c r="D129" s="4" t="s">
        <v>545</v>
      </c>
      <c r="E129" s="1" t="s">
        <v>546</v>
      </c>
      <c r="F129" s="2">
        <v>199203187.25</v>
      </c>
      <c r="G129" s="2">
        <v>0</v>
      </c>
      <c r="H129" s="2">
        <f>+G129+F129</f>
        <v>199203187.25</v>
      </c>
      <c r="I129" s="7">
        <v>42858</v>
      </c>
      <c r="J129" s="17">
        <v>42860</v>
      </c>
      <c r="K129" s="12"/>
      <c r="L129" s="3">
        <v>43100</v>
      </c>
      <c r="M129" s="4" t="s">
        <v>574</v>
      </c>
      <c r="N129" s="11" t="s">
        <v>575</v>
      </c>
    </row>
    <row r="130" spans="1:14" s="15" customFormat="1" ht="45">
      <c r="A130" s="10" t="s">
        <v>540</v>
      </c>
      <c r="B130" s="5" t="s">
        <v>547</v>
      </c>
      <c r="C130" s="9" t="s">
        <v>457</v>
      </c>
      <c r="D130" s="4" t="s">
        <v>576</v>
      </c>
      <c r="E130" s="1" t="s">
        <v>548</v>
      </c>
      <c r="F130" s="2">
        <v>3100000</v>
      </c>
      <c r="G130" s="2">
        <v>0</v>
      </c>
      <c r="H130" s="2">
        <f>+G130+F130</f>
        <v>3100000</v>
      </c>
      <c r="I130" s="7">
        <v>42859</v>
      </c>
      <c r="J130" s="17">
        <v>42864</v>
      </c>
      <c r="K130" s="12"/>
      <c r="L130" s="3">
        <v>42885</v>
      </c>
      <c r="M130" s="4" t="s">
        <v>577</v>
      </c>
      <c r="N130" s="11" t="s">
        <v>578</v>
      </c>
    </row>
    <row r="131" spans="1:14" s="15" customFormat="1" ht="60">
      <c r="A131" s="10" t="s">
        <v>541</v>
      </c>
      <c r="B131" s="5" t="s">
        <v>141</v>
      </c>
      <c r="C131" s="9" t="s">
        <v>550</v>
      </c>
      <c r="D131" s="4" t="s">
        <v>549</v>
      </c>
      <c r="E131" s="1" t="s">
        <v>551</v>
      </c>
      <c r="F131" s="2">
        <v>15700000.49</v>
      </c>
      <c r="G131" s="2">
        <v>0</v>
      </c>
      <c r="H131" s="2">
        <f>+G131+F131</f>
        <v>15700000.49</v>
      </c>
      <c r="I131" s="7">
        <v>42859</v>
      </c>
      <c r="J131" s="17">
        <v>42859</v>
      </c>
      <c r="K131" s="12"/>
      <c r="L131" s="3">
        <v>43098</v>
      </c>
      <c r="M131" s="4" t="s">
        <v>379</v>
      </c>
      <c r="N131" s="11" t="s">
        <v>579</v>
      </c>
    </row>
    <row r="132" spans="1:14" s="15" customFormat="1" ht="67.5">
      <c r="A132" s="10" t="s">
        <v>542</v>
      </c>
      <c r="B132" s="5" t="s">
        <v>9</v>
      </c>
      <c r="C132" s="9" t="s">
        <v>67</v>
      </c>
      <c r="D132" s="4" t="s">
        <v>197</v>
      </c>
      <c r="E132" s="1" t="s">
        <v>552</v>
      </c>
      <c r="F132" s="2">
        <v>0</v>
      </c>
      <c r="G132" s="2">
        <v>0</v>
      </c>
      <c r="H132" s="2">
        <v>0</v>
      </c>
      <c r="I132" s="7">
        <v>42857</v>
      </c>
      <c r="J132" s="17">
        <v>42860</v>
      </c>
      <c r="K132" s="12"/>
      <c r="L132" s="3">
        <v>43955</v>
      </c>
      <c r="M132" s="4" t="s">
        <v>54</v>
      </c>
      <c r="N132" s="11" t="s">
        <v>628</v>
      </c>
    </row>
    <row r="133" spans="1:14" s="15" customFormat="1" ht="56.25">
      <c r="A133" s="10" t="s">
        <v>543</v>
      </c>
      <c r="B133" s="5" t="s">
        <v>9</v>
      </c>
      <c r="C133" s="9" t="s">
        <v>554</v>
      </c>
      <c r="D133" s="4" t="s">
        <v>553</v>
      </c>
      <c r="E133" s="1" t="s">
        <v>555</v>
      </c>
      <c r="F133" s="2">
        <v>100000000</v>
      </c>
      <c r="G133" s="2">
        <v>0</v>
      </c>
      <c r="H133" s="2">
        <f>+F133+G133</f>
        <v>100000000</v>
      </c>
      <c r="I133" s="7">
        <v>42860</v>
      </c>
      <c r="J133" s="17">
        <v>42863</v>
      </c>
      <c r="K133" s="12"/>
      <c r="L133" s="3">
        <v>42916</v>
      </c>
      <c r="M133" s="4" t="s">
        <v>466</v>
      </c>
      <c r="N133" s="11" t="s">
        <v>580</v>
      </c>
    </row>
    <row r="134" spans="1:14" s="15" customFormat="1" ht="45">
      <c r="A134" s="10" t="s">
        <v>544</v>
      </c>
      <c r="B134" s="5" t="s">
        <v>557</v>
      </c>
      <c r="C134" s="9" t="s">
        <v>550</v>
      </c>
      <c r="D134" s="4" t="s">
        <v>556</v>
      </c>
      <c r="E134" s="1" t="s">
        <v>558</v>
      </c>
      <c r="F134" s="2">
        <v>5562000</v>
      </c>
      <c r="G134" s="2">
        <v>0</v>
      </c>
      <c r="H134" s="2">
        <f>+F134+G134</f>
        <v>5562000</v>
      </c>
      <c r="I134" s="7">
        <v>42863</v>
      </c>
      <c r="J134" s="17">
        <v>42866</v>
      </c>
      <c r="K134" s="12"/>
      <c r="L134" s="3">
        <v>42901</v>
      </c>
      <c r="M134" s="4" t="s">
        <v>281</v>
      </c>
      <c r="N134" s="11" t="s">
        <v>581</v>
      </c>
    </row>
    <row r="135" spans="1:14" s="15" customFormat="1" ht="78.75">
      <c r="A135" s="10" t="s">
        <v>559</v>
      </c>
      <c r="B135" s="5" t="s">
        <v>9</v>
      </c>
      <c r="C135" s="9" t="s">
        <v>14</v>
      </c>
      <c r="D135" s="4" t="s">
        <v>630</v>
      </c>
      <c r="E135" s="1" t="s">
        <v>608</v>
      </c>
      <c r="F135" s="2">
        <v>12000000</v>
      </c>
      <c r="G135" s="2">
        <v>0</v>
      </c>
      <c r="H135" s="2">
        <f>+F135+G135</f>
        <v>12000000</v>
      </c>
      <c r="I135" s="7">
        <v>42866</v>
      </c>
      <c r="J135" s="17">
        <v>42872</v>
      </c>
      <c r="K135" s="12" t="s">
        <v>918</v>
      </c>
      <c r="L135" s="3">
        <v>42912</v>
      </c>
      <c r="M135" s="4" t="s">
        <v>268</v>
      </c>
      <c r="N135" s="11" t="s">
        <v>609</v>
      </c>
    </row>
    <row r="136" spans="1:14" s="15" customFormat="1" ht="60">
      <c r="A136" s="10" t="s">
        <v>562</v>
      </c>
      <c r="B136" s="5" t="s">
        <v>561</v>
      </c>
      <c r="C136" s="9" t="s">
        <v>550</v>
      </c>
      <c r="D136" s="4" t="s">
        <v>560</v>
      </c>
      <c r="E136" s="1" t="s">
        <v>563</v>
      </c>
      <c r="F136" s="2">
        <v>973000</v>
      </c>
      <c r="G136" s="2">
        <v>0</v>
      </c>
      <c r="H136" s="2">
        <f>+F136+G136</f>
        <v>973000</v>
      </c>
      <c r="I136" s="7">
        <v>42871</v>
      </c>
      <c r="J136" s="17">
        <v>42878</v>
      </c>
      <c r="K136" s="12"/>
      <c r="L136" s="3">
        <v>42902</v>
      </c>
      <c r="M136" s="4" t="s">
        <v>611</v>
      </c>
      <c r="N136" s="11" t="s">
        <v>610</v>
      </c>
    </row>
    <row r="137" spans="1:14" s="15" customFormat="1" ht="75">
      <c r="A137" s="10" t="s">
        <v>565</v>
      </c>
      <c r="B137" s="5" t="s">
        <v>564</v>
      </c>
      <c r="C137" s="9" t="s">
        <v>550</v>
      </c>
      <c r="D137" s="5" t="s">
        <v>612</v>
      </c>
      <c r="E137" s="1" t="s">
        <v>566</v>
      </c>
      <c r="F137" s="2">
        <v>28245000</v>
      </c>
      <c r="G137" s="2">
        <v>0</v>
      </c>
      <c r="H137" s="2">
        <f>+F137+G137</f>
        <v>28245000</v>
      </c>
      <c r="I137" s="7">
        <v>42872</v>
      </c>
      <c r="J137" s="17">
        <v>42873</v>
      </c>
      <c r="K137" s="12"/>
      <c r="L137" s="3">
        <v>42978</v>
      </c>
      <c r="M137" s="4" t="s">
        <v>614</v>
      </c>
      <c r="N137" s="11" t="s">
        <v>613</v>
      </c>
    </row>
    <row r="138" spans="1:14" s="15" customFormat="1" ht="67.5">
      <c r="A138" s="10" t="s">
        <v>569</v>
      </c>
      <c r="B138" s="5" t="s">
        <v>9</v>
      </c>
      <c r="C138" s="9" t="s">
        <v>568</v>
      </c>
      <c r="D138" s="4" t="s">
        <v>567</v>
      </c>
      <c r="E138" s="1" t="s">
        <v>570</v>
      </c>
      <c r="F138" s="2">
        <v>0</v>
      </c>
      <c r="G138" s="2">
        <v>0</v>
      </c>
      <c r="H138" s="2">
        <v>0</v>
      </c>
      <c r="I138" s="7">
        <v>42867</v>
      </c>
      <c r="J138" s="7">
        <v>42867</v>
      </c>
      <c r="K138" s="12"/>
      <c r="L138" s="3">
        <v>43617</v>
      </c>
      <c r="M138" s="4" t="s">
        <v>54</v>
      </c>
      <c r="N138" s="11" t="s">
        <v>629</v>
      </c>
    </row>
    <row r="139" spans="1:14" s="15" customFormat="1" ht="56.25">
      <c r="A139" s="10" t="s">
        <v>572</v>
      </c>
      <c r="B139" s="5" t="s">
        <v>9</v>
      </c>
      <c r="C139" s="9" t="s">
        <v>17</v>
      </c>
      <c r="D139" s="4" t="s">
        <v>571</v>
      </c>
      <c r="E139" s="1" t="s">
        <v>573</v>
      </c>
      <c r="F139" s="2">
        <v>1440000</v>
      </c>
      <c r="G139" s="2">
        <v>0</v>
      </c>
      <c r="H139" s="2">
        <f>+G139+F139</f>
        <v>1440000</v>
      </c>
      <c r="I139" s="7">
        <v>42872</v>
      </c>
      <c r="J139" s="17">
        <v>42888</v>
      </c>
      <c r="K139" s="12"/>
      <c r="L139" s="3">
        <v>43236</v>
      </c>
      <c r="M139" s="4" t="s">
        <v>54</v>
      </c>
      <c r="N139" s="11" t="s">
        <v>615</v>
      </c>
    </row>
    <row r="140" spans="1:14" s="15" customFormat="1" ht="67.5">
      <c r="A140" s="10" t="s">
        <v>583</v>
      </c>
      <c r="B140" s="5" t="s">
        <v>9</v>
      </c>
      <c r="C140" s="9" t="s">
        <v>457</v>
      </c>
      <c r="D140" s="4" t="s">
        <v>582</v>
      </c>
      <c r="E140" s="1" t="s">
        <v>584</v>
      </c>
      <c r="F140" s="19">
        <v>88411587</v>
      </c>
      <c r="G140" s="19">
        <v>0</v>
      </c>
      <c r="H140" s="19">
        <f>+F140+G140</f>
        <v>88411587</v>
      </c>
      <c r="I140" s="7">
        <v>42874</v>
      </c>
      <c r="J140" s="17">
        <v>42886</v>
      </c>
      <c r="K140" s="20"/>
      <c r="L140" s="21">
        <v>43100</v>
      </c>
      <c r="M140" s="4" t="s">
        <v>616</v>
      </c>
      <c r="N140" s="11" t="s">
        <v>617</v>
      </c>
    </row>
    <row r="141" spans="1:14" s="15" customFormat="1" ht="79.5">
      <c r="A141" s="10" t="s">
        <v>586</v>
      </c>
      <c r="B141" s="5" t="s">
        <v>9</v>
      </c>
      <c r="C141" s="9" t="s">
        <v>457</v>
      </c>
      <c r="D141" s="4" t="s">
        <v>585</v>
      </c>
      <c r="E141" s="1" t="s">
        <v>587</v>
      </c>
      <c r="F141" s="19">
        <v>246748000</v>
      </c>
      <c r="G141" s="19">
        <v>0</v>
      </c>
      <c r="H141" s="19">
        <f>+F141+G141</f>
        <v>246748000</v>
      </c>
      <c r="I141" s="7">
        <v>42874</v>
      </c>
      <c r="J141" s="17">
        <v>42886</v>
      </c>
      <c r="K141" s="20"/>
      <c r="L141" s="21">
        <v>43100</v>
      </c>
      <c r="M141" s="31" t="s">
        <v>531</v>
      </c>
      <c r="N141" s="11" t="s">
        <v>618</v>
      </c>
    </row>
    <row r="142" spans="1:14" s="15" customFormat="1" ht="67.5">
      <c r="A142" s="10" t="s">
        <v>589</v>
      </c>
      <c r="B142" s="5" t="s">
        <v>9</v>
      </c>
      <c r="C142" s="9" t="s">
        <v>485</v>
      </c>
      <c r="D142" s="4" t="s">
        <v>588</v>
      </c>
      <c r="E142" s="1" t="s">
        <v>590</v>
      </c>
      <c r="F142" s="19">
        <v>57601310</v>
      </c>
      <c r="G142" s="19">
        <v>0</v>
      </c>
      <c r="H142" s="19">
        <f>+F142+G142</f>
        <v>57601310</v>
      </c>
      <c r="I142" s="7">
        <v>42877</v>
      </c>
      <c r="J142" s="17">
        <v>42881</v>
      </c>
      <c r="K142" s="20"/>
      <c r="L142" s="21">
        <v>43008</v>
      </c>
      <c r="M142" s="4" t="s">
        <v>471</v>
      </c>
      <c r="N142" s="11" t="s">
        <v>619</v>
      </c>
    </row>
    <row r="143" spans="1:14" s="15" customFormat="1" ht="78.75">
      <c r="A143" s="10" t="s">
        <v>592</v>
      </c>
      <c r="B143" s="5" t="s">
        <v>9</v>
      </c>
      <c r="C143" s="9" t="s">
        <v>485</v>
      </c>
      <c r="D143" s="4" t="s">
        <v>591</v>
      </c>
      <c r="E143" s="1" t="s">
        <v>593</v>
      </c>
      <c r="F143" s="19">
        <v>0</v>
      </c>
      <c r="G143" s="19">
        <v>0</v>
      </c>
      <c r="H143" s="19">
        <v>0</v>
      </c>
      <c r="I143" s="7">
        <v>42878</v>
      </c>
      <c r="J143" s="7">
        <v>42878</v>
      </c>
      <c r="K143" s="20"/>
      <c r="L143" s="21">
        <v>43100</v>
      </c>
      <c r="M143" s="4" t="s">
        <v>54</v>
      </c>
      <c r="N143" s="11" t="s">
        <v>620</v>
      </c>
    </row>
    <row r="144" spans="1:14" s="15" customFormat="1" ht="56.25">
      <c r="A144" s="10" t="s">
        <v>595</v>
      </c>
      <c r="B144" s="5" t="s">
        <v>9</v>
      </c>
      <c r="C144" s="9" t="s">
        <v>14</v>
      </c>
      <c r="D144" s="4" t="s">
        <v>594</v>
      </c>
      <c r="E144" s="1" t="s">
        <v>596</v>
      </c>
      <c r="F144" s="19">
        <v>19600000</v>
      </c>
      <c r="G144" s="19">
        <v>0</v>
      </c>
      <c r="H144" s="19">
        <f>+F144+G144</f>
        <v>19600000</v>
      </c>
      <c r="I144" s="7">
        <v>42878</v>
      </c>
      <c r="J144" s="17">
        <v>42887</v>
      </c>
      <c r="K144" s="20"/>
      <c r="L144" s="21">
        <v>43100</v>
      </c>
      <c r="M144" s="4" t="s">
        <v>268</v>
      </c>
      <c r="N144" s="11" t="s">
        <v>621</v>
      </c>
    </row>
    <row r="145" spans="1:14" s="15" customFormat="1" ht="85.5" customHeight="1">
      <c r="A145" s="10" t="s">
        <v>598</v>
      </c>
      <c r="B145" s="5" t="s">
        <v>9</v>
      </c>
      <c r="C145" s="9" t="s">
        <v>485</v>
      </c>
      <c r="D145" s="4" t="s">
        <v>597</v>
      </c>
      <c r="E145" s="1" t="s">
        <v>599</v>
      </c>
      <c r="F145" s="19">
        <v>0</v>
      </c>
      <c r="G145" s="19">
        <v>0</v>
      </c>
      <c r="H145" s="19">
        <f>+F145+G145</f>
        <v>0</v>
      </c>
      <c r="I145" s="7">
        <v>42881</v>
      </c>
      <c r="J145" s="17">
        <v>42885</v>
      </c>
      <c r="K145" s="20"/>
      <c r="L145" s="21">
        <v>43976</v>
      </c>
      <c r="M145" s="4" t="s">
        <v>54</v>
      </c>
      <c r="N145" s="11" t="s">
        <v>622</v>
      </c>
    </row>
    <row r="146" spans="1:14" s="15" customFormat="1" ht="67.5">
      <c r="A146" s="10" t="s">
        <v>601</v>
      </c>
      <c r="B146" s="5" t="s">
        <v>9</v>
      </c>
      <c r="C146" s="9" t="s">
        <v>457</v>
      </c>
      <c r="D146" s="4" t="s">
        <v>600</v>
      </c>
      <c r="E146" s="1" t="s">
        <v>602</v>
      </c>
      <c r="F146" s="19">
        <v>66644160</v>
      </c>
      <c r="G146" s="19">
        <v>0</v>
      </c>
      <c r="H146" s="19">
        <f>+F146+G146</f>
        <v>66644160</v>
      </c>
      <c r="I146" s="7">
        <v>42885</v>
      </c>
      <c r="J146" s="17">
        <v>42891</v>
      </c>
      <c r="K146" s="20"/>
      <c r="L146" s="21">
        <v>43100</v>
      </c>
      <c r="M146" s="4" t="s">
        <v>623</v>
      </c>
      <c r="N146" s="11" t="s">
        <v>624</v>
      </c>
    </row>
    <row r="147" spans="1:14" s="15" customFormat="1" ht="67.5">
      <c r="A147" s="10" t="s">
        <v>604</v>
      </c>
      <c r="B147" s="5" t="s">
        <v>9</v>
      </c>
      <c r="C147" s="9" t="s">
        <v>67</v>
      </c>
      <c r="D147" s="4" t="s">
        <v>603</v>
      </c>
      <c r="E147" s="1" t="s">
        <v>632</v>
      </c>
      <c r="F147" s="19">
        <v>55000000</v>
      </c>
      <c r="G147" s="19">
        <v>0</v>
      </c>
      <c r="H147" s="19">
        <f>+F147+G147</f>
        <v>55000000</v>
      </c>
      <c r="I147" s="7">
        <v>42886</v>
      </c>
      <c r="J147" s="7">
        <v>42886</v>
      </c>
      <c r="K147" s="20"/>
      <c r="L147" s="21">
        <v>43100</v>
      </c>
      <c r="M147" s="4" t="s">
        <v>471</v>
      </c>
      <c r="N147" s="11" t="s">
        <v>631</v>
      </c>
    </row>
    <row r="148" spans="1:14" s="15" customFormat="1" ht="60">
      <c r="A148" s="10" t="s">
        <v>606</v>
      </c>
      <c r="B148" s="5" t="s">
        <v>605</v>
      </c>
      <c r="C148" s="9" t="s">
        <v>468</v>
      </c>
      <c r="D148" s="4" t="s">
        <v>625</v>
      </c>
      <c r="E148" s="1" t="s">
        <v>607</v>
      </c>
      <c r="F148" s="19">
        <v>485000000</v>
      </c>
      <c r="G148" s="19">
        <v>0</v>
      </c>
      <c r="H148" s="19">
        <f>+F148+G148</f>
        <v>485000000</v>
      </c>
      <c r="I148" s="7">
        <v>42887</v>
      </c>
      <c r="J148" s="17">
        <v>42888</v>
      </c>
      <c r="K148" s="20"/>
      <c r="L148" s="21">
        <v>43100</v>
      </c>
      <c r="M148" s="4" t="s">
        <v>626</v>
      </c>
      <c r="N148" s="11" t="s">
        <v>627</v>
      </c>
    </row>
    <row r="149" spans="1:14" s="15" customFormat="1" ht="45">
      <c r="A149" s="10">
        <v>147</v>
      </c>
      <c r="B149" s="5" t="s">
        <v>9</v>
      </c>
      <c r="C149" s="9" t="s">
        <v>468</v>
      </c>
      <c r="D149" s="4" t="s">
        <v>641</v>
      </c>
      <c r="E149" s="1" t="s">
        <v>633</v>
      </c>
      <c r="F149" s="19">
        <v>9514966</v>
      </c>
      <c r="G149" s="19">
        <v>0</v>
      </c>
      <c r="H149" s="19">
        <f>+F149+G149</f>
        <v>9514966</v>
      </c>
      <c r="I149" s="7">
        <v>42908</v>
      </c>
      <c r="J149" s="17">
        <v>42913</v>
      </c>
      <c r="K149" s="20"/>
      <c r="L149" s="20">
        <v>43080</v>
      </c>
      <c r="M149" s="4" t="s">
        <v>616</v>
      </c>
      <c r="N149" s="11" t="s">
        <v>640</v>
      </c>
    </row>
    <row r="150" spans="1:14" s="15" customFormat="1" ht="67.5">
      <c r="A150" s="10">
        <v>148</v>
      </c>
      <c r="B150" s="5" t="s">
        <v>1080</v>
      </c>
      <c r="C150" s="9" t="s">
        <v>140</v>
      </c>
      <c r="D150" s="4" t="s">
        <v>634</v>
      </c>
      <c r="E150" s="1" t="s">
        <v>635</v>
      </c>
      <c r="F150" s="19">
        <v>80076961</v>
      </c>
      <c r="G150" s="19">
        <v>0</v>
      </c>
      <c r="H150" s="19">
        <f>+F150+G150</f>
        <v>80076961</v>
      </c>
      <c r="I150" s="7">
        <v>42913</v>
      </c>
      <c r="J150" s="17">
        <v>42914</v>
      </c>
      <c r="K150" s="20"/>
      <c r="L150" s="21">
        <v>42959</v>
      </c>
      <c r="M150" s="4" t="s">
        <v>283</v>
      </c>
      <c r="N150" s="11" t="s">
        <v>642</v>
      </c>
    </row>
    <row r="151" spans="1:14" s="15" customFormat="1" ht="67.5">
      <c r="A151" s="10">
        <v>149</v>
      </c>
      <c r="B151" s="5" t="s">
        <v>1080</v>
      </c>
      <c r="C151" s="9" t="s">
        <v>140</v>
      </c>
      <c r="D151" s="4" t="s">
        <v>636</v>
      </c>
      <c r="E151" s="1" t="s">
        <v>635</v>
      </c>
      <c r="F151" s="19">
        <v>236000000</v>
      </c>
      <c r="G151" s="19">
        <v>0</v>
      </c>
      <c r="H151" s="19">
        <f>+F151+G151</f>
        <v>236000000</v>
      </c>
      <c r="I151" s="7">
        <v>42913</v>
      </c>
      <c r="J151" s="17">
        <v>42915</v>
      </c>
      <c r="K151" s="20"/>
      <c r="L151" s="21">
        <v>42960</v>
      </c>
      <c r="M151" s="4" t="s">
        <v>283</v>
      </c>
      <c r="N151" s="11" t="s">
        <v>643</v>
      </c>
    </row>
    <row r="152" spans="1:14" s="15" customFormat="1" ht="60">
      <c r="A152" s="10">
        <v>150</v>
      </c>
      <c r="B152" s="5" t="s">
        <v>141</v>
      </c>
      <c r="C152" s="9" t="s">
        <v>550</v>
      </c>
      <c r="D152" s="4" t="s">
        <v>637</v>
      </c>
      <c r="E152" s="1" t="s">
        <v>638</v>
      </c>
      <c r="F152" s="19">
        <v>607164.33</v>
      </c>
      <c r="G152" s="19">
        <v>0</v>
      </c>
      <c r="H152" s="19">
        <f>+F152+G152</f>
        <v>607164.33</v>
      </c>
      <c r="I152" s="7">
        <v>42914</v>
      </c>
      <c r="J152" s="17">
        <v>42914</v>
      </c>
      <c r="K152" s="20"/>
      <c r="L152" s="21">
        <v>42947</v>
      </c>
      <c r="M152" s="4" t="s">
        <v>379</v>
      </c>
      <c r="N152" s="11" t="s">
        <v>644</v>
      </c>
    </row>
    <row r="153" spans="1:14" s="15" customFormat="1" ht="60">
      <c r="A153" s="10">
        <v>151</v>
      </c>
      <c r="B153" s="5" t="s">
        <v>141</v>
      </c>
      <c r="C153" s="9" t="s">
        <v>550</v>
      </c>
      <c r="D153" s="4" t="s">
        <v>645</v>
      </c>
      <c r="E153" s="1" t="s">
        <v>638</v>
      </c>
      <c r="F153" s="19">
        <v>2094412.32</v>
      </c>
      <c r="G153" s="19">
        <v>0</v>
      </c>
      <c r="H153" s="19">
        <f>+F153+G153</f>
        <v>2094412.32</v>
      </c>
      <c r="I153" s="7">
        <v>42914</v>
      </c>
      <c r="J153" s="17">
        <v>42914</v>
      </c>
      <c r="K153" s="20"/>
      <c r="L153" s="21">
        <v>42947</v>
      </c>
      <c r="M153" s="4" t="s">
        <v>379</v>
      </c>
      <c r="N153" s="11" t="s">
        <v>579</v>
      </c>
    </row>
    <row r="154" spans="1:14" s="15" customFormat="1" ht="45">
      <c r="A154" s="10">
        <v>152</v>
      </c>
      <c r="B154" s="5" t="s">
        <v>141</v>
      </c>
      <c r="C154" s="9" t="s">
        <v>550</v>
      </c>
      <c r="D154" s="4" t="s">
        <v>639</v>
      </c>
      <c r="E154" s="1" t="s">
        <v>638</v>
      </c>
      <c r="F154" s="19">
        <v>28027373.25</v>
      </c>
      <c r="G154" s="19">
        <v>0</v>
      </c>
      <c r="H154" s="19">
        <f>+F154+G154</f>
        <v>28027373.25</v>
      </c>
      <c r="I154" s="7">
        <v>42914</v>
      </c>
      <c r="J154" s="17">
        <v>42914</v>
      </c>
      <c r="K154" s="20"/>
      <c r="L154" s="21">
        <v>42947</v>
      </c>
      <c r="M154" s="4" t="s">
        <v>379</v>
      </c>
      <c r="N154" s="11" t="s">
        <v>646</v>
      </c>
    </row>
    <row r="155" spans="1:14" s="15" customFormat="1" ht="45">
      <c r="A155" s="10">
        <v>153</v>
      </c>
      <c r="B155" s="5" t="s">
        <v>141</v>
      </c>
      <c r="C155" s="9" t="s">
        <v>550</v>
      </c>
      <c r="D155" s="4" t="s">
        <v>639</v>
      </c>
      <c r="E155" s="1" t="s">
        <v>638</v>
      </c>
      <c r="F155" s="19">
        <v>58181615.67</v>
      </c>
      <c r="G155" s="19">
        <v>0</v>
      </c>
      <c r="H155" s="19">
        <f>+F155+G155</f>
        <v>58181615.67</v>
      </c>
      <c r="I155" s="7">
        <v>42914</v>
      </c>
      <c r="J155" s="7">
        <v>42914</v>
      </c>
      <c r="K155" s="20"/>
      <c r="L155" s="21">
        <v>42947</v>
      </c>
      <c r="M155" s="4" t="s">
        <v>379</v>
      </c>
      <c r="N155" s="11" t="s">
        <v>646</v>
      </c>
    </row>
    <row r="156" spans="1:14" s="15" customFormat="1" ht="60">
      <c r="A156" s="10">
        <v>154</v>
      </c>
      <c r="B156" s="5" t="s">
        <v>141</v>
      </c>
      <c r="C156" s="9" t="s">
        <v>550</v>
      </c>
      <c r="D156" s="4" t="s">
        <v>637</v>
      </c>
      <c r="E156" s="1" t="s">
        <v>638</v>
      </c>
      <c r="F156" s="19">
        <v>1030750.95</v>
      </c>
      <c r="G156" s="19">
        <v>0</v>
      </c>
      <c r="H156" s="19">
        <f>+F156+G156</f>
        <v>1030750.95</v>
      </c>
      <c r="I156" s="7">
        <v>42915</v>
      </c>
      <c r="J156" s="17">
        <v>42915</v>
      </c>
      <c r="K156" s="20"/>
      <c r="L156" s="21">
        <v>42946</v>
      </c>
      <c r="M156" s="4" t="s">
        <v>379</v>
      </c>
      <c r="N156" s="11" t="s">
        <v>644</v>
      </c>
    </row>
    <row r="157" spans="1:14" s="15" customFormat="1" ht="56.25">
      <c r="A157" s="10" t="s">
        <v>650</v>
      </c>
      <c r="B157" s="5" t="s">
        <v>141</v>
      </c>
      <c r="C157" s="9" t="s">
        <v>649</v>
      </c>
      <c r="D157" s="4" t="s">
        <v>648</v>
      </c>
      <c r="E157" s="1" t="s">
        <v>647</v>
      </c>
      <c r="F157" s="19">
        <v>7616000</v>
      </c>
      <c r="G157" s="19">
        <v>0</v>
      </c>
      <c r="H157" s="19">
        <f>+F157+G157</f>
        <v>7616000</v>
      </c>
      <c r="I157" s="7">
        <v>42916</v>
      </c>
      <c r="J157" s="17">
        <v>42920</v>
      </c>
      <c r="K157" s="20"/>
      <c r="L157" s="21">
        <v>42933</v>
      </c>
      <c r="M157" s="32" t="s">
        <v>577</v>
      </c>
      <c r="N157" s="11" t="s">
        <v>651</v>
      </c>
    </row>
    <row r="158" spans="1:14" s="15" customFormat="1" ht="101.25">
      <c r="A158" s="10" t="s">
        <v>653</v>
      </c>
      <c r="B158" s="5" t="s">
        <v>9</v>
      </c>
      <c r="C158" s="9" t="s">
        <v>14</v>
      </c>
      <c r="D158" s="4" t="s">
        <v>652</v>
      </c>
      <c r="E158" s="1" t="s">
        <v>654</v>
      </c>
      <c r="F158" s="19">
        <v>27000000</v>
      </c>
      <c r="G158" s="19">
        <v>0</v>
      </c>
      <c r="H158" s="19">
        <f>+F158+G158</f>
        <v>27000000</v>
      </c>
      <c r="I158" s="7">
        <v>42920</v>
      </c>
      <c r="J158" s="17">
        <v>42922</v>
      </c>
      <c r="K158" s="20"/>
      <c r="L158" s="21">
        <v>43100</v>
      </c>
      <c r="M158" s="4" t="s">
        <v>268</v>
      </c>
      <c r="N158" s="11" t="s">
        <v>681</v>
      </c>
    </row>
    <row r="159" spans="1:14" s="15" customFormat="1" ht="67.5">
      <c r="A159" s="10" t="s">
        <v>656</v>
      </c>
      <c r="B159" s="5" t="s">
        <v>1081</v>
      </c>
      <c r="C159" s="9" t="s">
        <v>377</v>
      </c>
      <c r="D159" s="4" t="s">
        <v>655</v>
      </c>
      <c r="E159" s="1" t="s">
        <v>657</v>
      </c>
      <c r="F159" s="19">
        <v>1449000000</v>
      </c>
      <c r="G159" s="19">
        <v>363000000</v>
      </c>
      <c r="H159" s="19">
        <f>+F159+G159</f>
        <v>1812000000</v>
      </c>
      <c r="I159" s="7">
        <v>42923</v>
      </c>
      <c r="J159" s="17">
        <v>42930</v>
      </c>
      <c r="K159" s="20" t="s">
        <v>1075</v>
      </c>
      <c r="L159" s="21">
        <v>43100</v>
      </c>
      <c r="M159" s="4" t="s">
        <v>283</v>
      </c>
      <c r="N159" s="11" t="s">
        <v>683</v>
      </c>
    </row>
    <row r="160" spans="1:14" s="15" customFormat="1" ht="56.25">
      <c r="A160" s="10" t="s">
        <v>658</v>
      </c>
      <c r="B160" s="5" t="s">
        <v>9</v>
      </c>
      <c r="C160" s="9" t="s">
        <v>17</v>
      </c>
      <c r="D160" s="4" t="s">
        <v>684</v>
      </c>
      <c r="E160" s="1" t="s">
        <v>685</v>
      </c>
      <c r="F160" s="19">
        <v>16643340</v>
      </c>
      <c r="G160" s="19">
        <v>0</v>
      </c>
      <c r="H160" s="19">
        <f>+F160+G160</f>
        <v>16643340</v>
      </c>
      <c r="I160" s="7">
        <v>42929</v>
      </c>
      <c r="J160" s="7">
        <v>42929</v>
      </c>
      <c r="K160" s="20"/>
      <c r="L160" s="21">
        <v>42995</v>
      </c>
      <c r="M160" s="4" t="s">
        <v>471</v>
      </c>
      <c r="N160" s="11" t="s">
        <v>686</v>
      </c>
    </row>
    <row r="161" spans="1:14" s="15" customFormat="1" ht="56.25">
      <c r="A161" s="10" t="s">
        <v>660</v>
      </c>
      <c r="B161" s="5" t="s">
        <v>9</v>
      </c>
      <c r="C161" s="9" t="s">
        <v>14</v>
      </c>
      <c r="D161" s="4" t="s">
        <v>659</v>
      </c>
      <c r="E161" s="1" t="s">
        <v>661</v>
      </c>
      <c r="F161" s="19">
        <v>15000000</v>
      </c>
      <c r="G161" s="19">
        <v>0</v>
      </c>
      <c r="H161" s="19">
        <f>+F161+G161</f>
        <v>15000000</v>
      </c>
      <c r="I161" s="7">
        <v>42929</v>
      </c>
      <c r="J161" s="7">
        <v>42929</v>
      </c>
      <c r="K161" s="20"/>
      <c r="L161" s="21">
        <v>43100</v>
      </c>
      <c r="M161" s="4" t="s">
        <v>268</v>
      </c>
      <c r="N161" s="11" t="s">
        <v>682</v>
      </c>
    </row>
    <row r="162" spans="1:14" s="15" customFormat="1" ht="56.25">
      <c r="A162" s="10" t="s">
        <v>663</v>
      </c>
      <c r="B162" s="5" t="s">
        <v>510</v>
      </c>
      <c r="C162" s="9" t="s">
        <v>485</v>
      </c>
      <c r="D162" s="4" t="s">
        <v>662</v>
      </c>
      <c r="E162" s="1" t="s">
        <v>689</v>
      </c>
      <c r="F162" s="19">
        <v>0</v>
      </c>
      <c r="G162" s="19">
        <v>0</v>
      </c>
      <c r="H162" s="19">
        <f>+F162+G162</f>
        <v>0</v>
      </c>
      <c r="I162" s="7">
        <v>42930</v>
      </c>
      <c r="J162" s="7">
        <v>42940</v>
      </c>
      <c r="K162" s="20"/>
      <c r="L162" s="21">
        <v>44035</v>
      </c>
      <c r="M162" s="4" t="s">
        <v>54</v>
      </c>
      <c r="N162" s="11" t="s">
        <v>690</v>
      </c>
    </row>
    <row r="163" spans="1:14" s="15" customFormat="1" ht="129" customHeight="1">
      <c r="A163" s="10" t="s">
        <v>664</v>
      </c>
      <c r="B163" s="5" t="s">
        <v>9</v>
      </c>
      <c r="C163" s="9" t="s">
        <v>14</v>
      </c>
      <c r="D163" s="4" t="s">
        <v>691</v>
      </c>
      <c r="E163" s="1" t="s">
        <v>665</v>
      </c>
      <c r="F163" s="19">
        <v>28500000</v>
      </c>
      <c r="G163" s="19">
        <v>0</v>
      </c>
      <c r="H163" s="19">
        <f>+F163+G163</f>
        <v>28500000</v>
      </c>
      <c r="I163" s="7">
        <v>42937</v>
      </c>
      <c r="J163" s="7">
        <v>42937</v>
      </c>
      <c r="K163" s="20" t="s">
        <v>693</v>
      </c>
      <c r="L163" s="21">
        <v>42955</v>
      </c>
      <c r="M163" s="4" t="s">
        <v>268</v>
      </c>
      <c r="N163" s="11" t="s">
        <v>692</v>
      </c>
    </row>
    <row r="164" spans="1:14" s="15" customFormat="1" ht="45">
      <c r="A164" s="10" t="s">
        <v>668</v>
      </c>
      <c r="B164" s="5" t="s">
        <v>141</v>
      </c>
      <c r="C164" s="9" t="s">
        <v>667</v>
      </c>
      <c r="D164" s="4" t="s">
        <v>666</v>
      </c>
      <c r="E164" s="1" t="s">
        <v>669</v>
      </c>
      <c r="F164" s="19">
        <v>40446789.24</v>
      </c>
      <c r="G164" s="19">
        <v>0</v>
      </c>
      <c r="H164" s="19">
        <f>+F164+G164</f>
        <v>40446789.24</v>
      </c>
      <c r="I164" s="7">
        <v>42941</v>
      </c>
      <c r="J164" s="7">
        <v>42941</v>
      </c>
      <c r="K164" s="20"/>
      <c r="L164" s="21">
        <v>43100</v>
      </c>
      <c r="M164" s="4" t="s">
        <v>283</v>
      </c>
      <c r="N164" s="11" t="s">
        <v>679</v>
      </c>
    </row>
    <row r="165" spans="1:14" s="15" customFormat="1" ht="45">
      <c r="A165" s="10" t="s">
        <v>672</v>
      </c>
      <c r="B165" s="5" t="s">
        <v>141</v>
      </c>
      <c r="C165" s="9" t="s">
        <v>667</v>
      </c>
      <c r="D165" s="4" t="s">
        <v>666</v>
      </c>
      <c r="E165" s="1" t="s">
        <v>669</v>
      </c>
      <c r="F165" s="19">
        <v>73092585.96</v>
      </c>
      <c r="G165" s="19">
        <v>0</v>
      </c>
      <c r="H165" s="19">
        <f>+F165+G165</f>
        <v>73092585.96</v>
      </c>
      <c r="I165" s="7">
        <v>42941</v>
      </c>
      <c r="J165" s="7">
        <v>42941</v>
      </c>
      <c r="K165" s="20"/>
      <c r="L165" s="21">
        <v>43100</v>
      </c>
      <c r="M165" s="4" t="s">
        <v>283</v>
      </c>
      <c r="N165" s="11" t="s">
        <v>679</v>
      </c>
    </row>
    <row r="166" spans="1:14" s="15" customFormat="1" ht="45">
      <c r="A166" s="10" t="s">
        <v>673</v>
      </c>
      <c r="B166" s="5" t="s">
        <v>141</v>
      </c>
      <c r="C166" s="9" t="s">
        <v>667</v>
      </c>
      <c r="D166" s="4" t="s">
        <v>670</v>
      </c>
      <c r="E166" s="1" t="s">
        <v>669</v>
      </c>
      <c r="F166" s="19">
        <v>247590777.72</v>
      </c>
      <c r="G166" s="19">
        <v>0</v>
      </c>
      <c r="H166" s="19">
        <f>+F166+G166</f>
        <v>247590777.72</v>
      </c>
      <c r="I166" s="7">
        <v>42941</v>
      </c>
      <c r="J166" s="7">
        <v>42941</v>
      </c>
      <c r="K166" s="20"/>
      <c r="L166" s="21">
        <v>43100</v>
      </c>
      <c r="M166" s="4" t="s">
        <v>283</v>
      </c>
      <c r="N166" s="11" t="s">
        <v>284</v>
      </c>
    </row>
    <row r="167" spans="1:14" s="15" customFormat="1" ht="45">
      <c r="A167" s="10" t="s">
        <v>674</v>
      </c>
      <c r="B167" s="5" t="s">
        <v>141</v>
      </c>
      <c r="C167" s="9" t="s">
        <v>667</v>
      </c>
      <c r="D167" s="4" t="s">
        <v>671</v>
      </c>
      <c r="E167" s="1" t="s">
        <v>669</v>
      </c>
      <c r="F167" s="19">
        <v>375715997.22</v>
      </c>
      <c r="G167" s="19">
        <v>0</v>
      </c>
      <c r="H167" s="19">
        <f>+F167+G167</f>
        <v>375715997.22</v>
      </c>
      <c r="I167" s="7">
        <v>42941</v>
      </c>
      <c r="J167" s="7">
        <v>42941</v>
      </c>
      <c r="K167" s="20"/>
      <c r="L167" s="21">
        <v>43100</v>
      </c>
      <c r="M167" s="4" t="s">
        <v>283</v>
      </c>
      <c r="N167" s="11" t="s">
        <v>680</v>
      </c>
    </row>
    <row r="168" spans="1:14" s="15" customFormat="1" ht="45">
      <c r="A168" s="10" t="s">
        <v>677</v>
      </c>
      <c r="B168" s="5" t="s">
        <v>676</v>
      </c>
      <c r="C168" s="9" t="s">
        <v>667</v>
      </c>
      <c r="D168" s="4" t="s">
        <v>675</v>
      </c>
      <c r="E168" s="1" t="s">
        <v>678</v>
      </c>
      <c r="F168" s="19">
        <v>109670000</v>
      </c>
      <c r="G168" s="19">
        <v>0</v>
      </c>
      <c r="H168" s="19">
        <f>+F168+G168</f>
        <v>109670000</v>
      </c>
      <c r="I168" s="7">
        <v>42941</v>
      </c>
      <c r="J168" s="17"/>
      <c r="K168" s="20" t="s">
        <v>1074</v>
      </c>
      <c r="L168" s="21">
        <v>43023</v>
      </c>
      <c r="M168" s="4" t="s">
        <v>687</v>
      </c>
      <c r="N168" s="11" t="s">
        <v>688</v>
      </c>
    </row>
    <row r="169" spans="1:14" s="15" customFormat="1" ht="56.25">
      <c r="A169" s="10" t="s">
        <v>694</v>
      </c>
      <c r="B169" s="5" t="s">
        <v>708</v>
      </c>
      <c r="C169" s="9" t="s">
        <v>457</v>
      </c>
      <c r="D169" s="4" t="s">
        <v>713</v>
      </c>
      <c r="E169" s="1" t="s">
        <v>709</v>
      </c>
      <c r="F169" s="19">
        <v>12066600</v>
      </c>
      <c r="G169" s="19">
        <v>0</v>
      </c>
      <c r="H169" s="19">
        <f>+F169+G169</f>
        <v>12066600</v>
      </c>
      <c r="I169" s="7">
        <v>42955</v>
      </c>
      <c r="J169" s="17">
        <v>42957</v>
      </c>
      <c r="K169" s="20"/>
      <c r="L169" s="21">
        <v>43039</v>
      </c>
      <c r="M169" s="4" t="s">
        <v>714</v>
      </c>
      <c r="N169" s="11" t="s">
        <v>715</v>
      </c>
    </row>
    <row r="170" spans="1:14" s="15" customFormat="1" ht="78.75">
      <c r="A170" s="10" t="s">
        <v>695</v>
      </c>
      <c r="B170" s="5" t="s">
        <v>9</v>
      </c>
      <c r="C170" s="9" t="s">
        <v>14</v>
      </c>
      <c r="D170" s="4" t="s">
        <v>710</v>
      </c>
      <c r="E170" s="1" t="s">
        <v>711</v>
      </c>
      <c r="F170" s="19">
        <v>14000000</v>
      </c>
      <c r="G170" s="19">
        <v>0</v>
      </c>
      <c r="H170" s="19">
        <f>+F170+G170</f>
        <v>14000000</v>
      </c>
      <c r="I170" s="7">
        <v>42961</v>
      </c>
      <c r="J170" s="17">
        <v>42961</v>
      </c>
      <c r="K170" s="20" t="s">
        <v>919</v>
      </c>
      <c r="L170" s="21">
        <v>42986</v>
      </c>
      <c r="M170" s="4" t="s">
        <v>268</v>
      </c>
      <c r="N170" s="11" t="s">
        <v>712</v>
      </c>
    </row>
    <row r="171" spans="1:14" s="15" customFormat="1" ht="56.25">
      <c r="A171" s="10" t="s">
        <v>696</v>
      </c>
      <c r="B171" s="5" t="s">
        <v>717</v>
      </c>
      <c r="C171" s="9" t="s">
        <v>485</v>
      </c>
      <c r="D171" s="4" t="s">
        <v>716</v>
      </c>
      <c r="E171" s="1" t="s">
        <v>718</v>
      </c>
      <c r="F171" s="19">
        <v>0</v>
      </c>
      <c r="G171" s="19">
        <v>0</v>
      </c>
      <c r="H171" s="19">
        <v>0</v>
      </c>
      <c r="I171" s="7">
        <v>42962</v>
      </c>
      <c r="J171" s="17">
        <v>42975</v>
      </c>
      <c r="K171" s="20"/>
      <c r="L171" s="21">
        <v>44800</v>
      </c>
      <c r="M171" s="4" t="s">
        <v>54</v>
      </c>
      <c r="N171" s="11" t="s">
        <v>719</v>
      </c>
    </row>
    <row r="172" spans="1:14" s="15" customFormat="1" ht="45">
      <c r="A172" s="10" t="s">
        <v>697</v>
      </c>
      <c r="B172" s="5" t="s">
        <v>722</v>
      </c>
      <c r="C172" s="9" t="s">
        <v>377</v>
      </c>
      <c r="D172" s="4" t="s">
        <v>720</v>
      </c>
      <c r="E172" s="1" t="s">
        <v>721</v>
      </c>
      <c r="F172" s="19">
        <v>15315500</v>
      </c>
      <c r="G172" s="19">
        <v>0</v>
      </c>
      <c r="H172" s="19">
        <f>+F172+G172</f>
        <v>15315500</v>
      </c>
      <c r="I172" s="7">
        <v>42964</v>
      </c>
      <c r="J172" s="17">
        <v>42976</v>
      </c>
      <c r="K172" s="20"/>
      <c r="L172" s="21">
        <v>42986</v>
      </c>
      <c r="M172" s="4" t="s">
        <v>723</v>
      </c>
      <c r="N172" s="11" t="s">
        <v>724</v>
      </c>
    </row>
    <row r="173" spans="1:14" s="15" customFormat="1" ht="56.25">
      <c r="A173" s="10" t="s">
        <v>698</v>
      </c>
      <c r="B173" s="5" t="s">
        <v>9</v>
      </c>
      <c r="C173" s="9" t="s">
        <v>14</v>
      </c>
      <c r="D173" s="4" t="s">
        <v>798</v>
      </c>
      <c r="E173" s="1" t="s">
        <v>725</v>
      </c>
      <c r="F173" s="19">
        <v>7706656</v>
      </c>
      <c r="G173" s="19">
        <v>0</v>
      </c>
      <c r="H173" s="19">
        <f>+F173+G173</f>
        <v>7706656</v>
      </c>
      <c r="I173" s="7">
        <v>42964</v>
      </c>
      <c r="J173" s="17">
        <v>42975</v>
      </c>
      <c r="K173" s="20"/>
      <c r="L173" s="21">
        <v>43100</v>
      </c>
      <c r="M173" s="4" t="s">
        <v>268</v>
      </c>
      <c r="N173" s="11" t="s">
        <v>799</v>
      </c>
    </row>
    <row r="174" spans="1:14" s="15" customFormat="1" ht="56.25">
      <c r="A174" s="10" t="s">
        <v>699</v>
      </c>
      <c r="B174" s="5" t="s">
        <v>510</v>
      </c>
      <c r="C174" s="9" t="s">
        <v>485</v>
      </c>
      <c r="D174" s="4" t="s">
        <v>726</v>
      </c>
      <c r="E174" s="1" t="s">
        <v>727</v>
      </c>
      <c r="F174" s="19">
        <v>0</v>
      </c>
      <c r="G174" s="19">
        <v>0</v>
      </c>
      <c r="H174" s="19">
        <f>+F174+G174</f>
        <v>0</v>
      </c>
      <c r="I174" s="7">
        <v>42964</v>
      </c>
      <c r="J174" s="17">
        <v>42969</v>
      </c>
      <c r="K174" s="20"/>
      <c r="L174" s="21">
        <v>44064</v>
      </c>
      <c r="M174" s="4" t="s">
        <v>54</v>
      </c>
      <c r="N174" s="11" t="s">
        <v>808</v>
      </c>
    </row>
    <row r="175" spans="1:14" s="15" customFormat="1" ht="45">
      <c r="A175" s="10" t="s">
        <v>700</v>
      </c>
      <c r="B175" s="5" t="s">
        <v>9</v>
      </c>
      <c r="C175" s="9" t="s">
        <v>67</v>
      </c>
      <c r="D175" s="4" t="s">
        <v>728</v>
      </c>
      <c r="E175" s="1" t="s">
        <v>729</v>
      </c>
      <c r="F175" s="19">
        <v>564180000</v>
      </c>
      <c r="G175" s="19">
        <v>0</v>
      </c>
      <c r="H175" s="19">
        <f>+F175+G175</f>
        <v>564180000</v>
      </c>
      <c r="I175" s="7">
        <v>42965</v>
      </c>
      <c r="J175" s="17">
        <v>42970</v>
      </c>
      <c r="K175" s="20"/>
      <c r="L175" s="21">
        <v>43084</v>
      </c>
      <c r="M175" s="4" t="s">
        <v>794</v>
      </c>
      <c r="N175" s="11" t="s">
        <v>795</v>
      </c>
    </row>
    <row r="176" spans="1:14" s="15" customFormat="1" ht="56.25">
      <c r="A176" s="10" t="s">
        <v>701</v>
      </c>
      <c r="B176" s="5" t="s">
        <v>717</v>
      </c>
      <c r="C176" s="9" t="s">
        <v>485</v>
      </c>
      <c r="D176" s="4" t="s">
        <v>730</v>
      </c>
      <c r="E176" s="1" t="s">
        <v>731</v>
      </c>
      <c r="F176" s="19">
        <v>0</v>
      </c>
      <c r="G176" s="19">
        <v>0</v>
      </c>
      <c r="H176" s="19">
        <f>+F176+G176</f>
        <v>0</v>
      </c>
      <c r="I176" s="7">
        <v>42965</v>
      </c>
      <c r="J176" s="7">
        <v>42965</v>
      </c>
      <c r="K176" s="20"/>
      <c r="L176" s="21">
        <v>44790</v>
      </c>
      <c r="M176" s="4" t="s">
        <v>54</v>
      </c>
      <c r="N176" s="11" t="s">
        <v>806</v>
      </c>
    </row>
    <row r="177" spans="1:14" s="15" customFormat="1" ht="56.25">
      <c r="A177" s="10" t="s">
        <v>702</v>
      </c>
      <c r="B177" s="5" t="s">
        <v>9</v>
      </c>
      <c r="C177" s="9" t="s">
        <v>14</v>
      </c>
      <c r="D177" s="4" t="s">
        <v>112</v>
      </c>
      <c r="E177" s="1" t="s">
        <v>732</v>
      </c>
      <c r="F177" s="19">
        <v>6500000</v>
      </c>
      <c r="G177" s="19">
        <v>0</v>
      </c>
      <c r="H177" s="19">
        <f>+F177+G177</f>
        <v>6500000</v>
      </c>
      <c r="I177" s="7">
        <v>42970</v>
      </c>
      <c r="J177" s="17">
        <v>42970</v>
      </c>
      <c r="K177" s="20"/>
      <c r="L177" s="21">
        <v>43100</v>
      </c>
      <c r="M177" s="4" t="s">
        <v>268</v>
      </c>
      <c r="N177" s="11" t="s">
        <v>334</v>
      </c>
    </row>
    <row r="178" spans="1:14" s="15" customFormat="1" ht="56.25">
      <c r="A178" s="10" t="s">
        <v>734</v>
      </c>
      <c r="B178" s="5" t="s">
        <v>510</v>
      </c>
      <c r="C178" s="9" t="s">
        <v>485</v>
      </c>
      <c r="D178" s="4" t="s">
        <v>733</v>
      </c>
      <c r="E178" s="1" t="s">
        <v>735</v>
      </c>
      <c r="F178" s="19">
        <v>0</v>
      </c>
      <c r="G178" s="19">
        <v>0</v>
      </c>
      <c r="H178" s="19">
        <f>+F178+G178</f>
        <v>0</v>
      </c>
      <c r="I178" s="7">
        <v>42976</v>
      </c>
      <c r="J178" s="7">
        <v>42976</v>
      </c>
      <c r="K178" s="20"/>
      <c r="L178" s="21">
        <v>44802</v>
      </c>
      <c r="M178" s="4" t="s">
        <v>54</v>
      </c>
      <c r="N178" s="11" t="s">
        <v>807</v>
      </c>
    </row>
    <row r="179" spans="1:14" s="15" customFormat="1" ht="56.25">
      <c r="A179" s="10" t="s">
        <v>736</v>
      </c>
      <c r="B179" s="5" t="s">
        <v>9</v>
      </c>
      <c r="C179" s="9" t="s">
        <v>14</v>
      </c>
      <c r="D179" s="4" t="s">
        <v>127</v>
      </c>
      <c r="E179" s="1" t="s">
        <v>737</v>
      </c>
      <c r="F179" s="19">
        <v>7500000</v>
      </c>
      <c r="G179" s="19">
        <v>0</v>
      </c>
      <c r="H179" s="19">
        <f>+F179+G179</f>
        <v>7500000</v>
      </c>
      <c r="I179" s="7">
        <v>42963</v>
      </c>
      <c r="J179" s="17">
        <v>42977</v>
      </c>
      <c r="K179" s="20"/>
      <c r="L179" s="21">
        <v>43100</v>
      </c>
      <c r="M179" s="4" t="s">
        <v>268</v>
      </c>
      <c r="N179" s="11" t="s">
        <v>355</v>
      </c>
    </row>
    <row r="180" spans="1:14" s="15" customFormat="1" ht="33.75">
      <c r="A180" s="10" t="s">
        <v>738</v>
      </c>
      <c r="B180" s="5" t="s">
        <v>9</v>
      </c>
      <c r="C180" s="9" t="s">
        <v>67</v>
      </c>
      <c r="D180" s="4" t="s">
        <v>529</v>
      </c>
      <c r="E180" s="1" t="s">
        <v>739</v>
      </c>
      <c r="F180" s="19">
        <v>5087997300</v>
      </c>
      <c r="G180" s="19">
        <v>0</v>
      </c>
      <c r="H180" s="19">
        <f>+F180+G180</f>
        <v>5087997300</v>
      </c>
      <c r="I180" s="7">
        <v>42977</v>
      </c>
      <c r="J180" s="17">
        <v>42979</v>
      </c>
      <c r="K180" s="20"/>
      <c r="L180" s="21">
        <v>43091</v>
      </c>
      <c r="M180" s="4" t="s">
        <v>283</v>
      </c>
      <c r="N180" s="11" t="s">
        <v>796</v>
      </c>
    </row>
    <row r="181" spans="1:14" s="15" customFormat="1" ht="45">
      <c r="A181" s="10" t="s">
        <v>741</v>
      </c>
      <c r="B181" s="5" t="s">
        <v>743</v>
      </c>
      <c r="C181" s="9" t="s">
        <v>11</v>
      </c>
      <c r="D181" s="4" t="s">
        <v>740</v>
      </c>
      <c r="E181" s="1" t="s">
        <v>744</v>
      </c>
      <c r="F181" s="19">
        <v>4346475</v>
      </c>
      <c r="G181" s="19">
        <v>0</v>
      </c>
      <c r="H181" s="19">
        <f>+G181+F181</f>
        <v>4346475</v>
      </c>
      <c r="I181" s="7">
        <v>42979</v>
      </c>
      <c r="J181" s="17">
        <v>42990</v>
      </c>
      <c r="K181" s="20"/>
      <c r="L181" s="21">
        <v>43069</v>
      </c>
      <c r="M181" s="4" t="s">
        <v>577</v>
      </c>
      <c r="N181" s="11" t="s">
        <v>793</v>
      </c>
    </row>
    <row r="182" spans="1:14" s="15" customFormat="1" ht="78.75">
      <c r="A182" s="10" t="s">
        <v>742</v>
      </c>
      <c r="B182" s="5" t="s">
        <v>9</v>
      </c>
      <c r="C182" s="9" t="s">
        <v>457</v>
      </c>
      <c r="D182" s="4" t="s">
        <v>804</v>
      </c>
      <c r="E182" s="1" t="s">
        <v>745</v>
      </c>
      <c r="F182" s="19">
        <v>18600000</v>
      </c>
      <c r="G182" s="19">
        <v>0</v>
      </c>
      <c r="H182" s="19">
        <f>+G182+F182</f>
        <v>18600000</v>
      </c>
      <c r="I182" s="7">
        <v>42979</v>
      </c>
      <c r="J182" s="7">
        <v>42979</v>
      </c>
      <c r="K182" s="20"/>
      <c r="L182" s="21">
        <v>43100</v>
      </c>
      <c r="M182" s="4" t="s">
        <v>268</v>
      </c>
      <c r="N182" s="11" t="s">
        <v>805</v>
      </c>
    </row>
    <row r="183" spans="1:14" s="15" customFormat="1" ht="67.5">
      <c r="A183" s="10" t="s">
        <v>747</v>
      </c>
      <c r="B183" s="5" t="s">
        <v>1082</v>
      </c>
      <c r="C183" s="9" t="s">
        <v>377</v>
      </c>
      <c r="D183" s="4" t="s">
        <v>746</v>
      </c>
      <c r="E183" s="1" t="s">
        <v>748</v>
      </c>
      <c r="F183" s="19">
        <v>14736615.04</v>
      </c>
      <c r="G183" s="19">
        <v>0</v>
      </c>
      <c r="H183" s="19">
        <f>+G183+F183</f>
        <v>14736615.04</v>
      </c>
      <c r="I183" s="7">
        <v>42984</v>
      </c>
      <c r="J183" s="17">
        <v>42989</v>
      </c>
      <c r="K183" s="20"/>
      <c r="L183" s="21">
        <v>43007</v>
      </c>
      <c r="M183" s="4" t="s">
        <v>614</v>
      </c>
      <c r="N183" s="11" t="s">
        <v>797</v>
      </c>
    </row>
    <row r="184" spans="1:14" s="15" customFormat="1" ht="90">
      <c r="A184" s="10" t="s">
        <v>760</v>
      </c>
      <c r="B184" s="5" t="s">
        <v>1082</v>
      </c>
      <c r="C184" s="9" t="s">
        <v>377</v>
      </c>
      <c r="D184" s="4" t="s">
        <v>749</v>
      </c>
      <c r="E184" s="1" t="s">
        <v>776</v>
      </c>
      <c r="F184" s="19">
        <f>5839424.76+26672606.61</f>
        <v>32512031.369999997</v>
      </c>
      <c r="G184" s="19">
        <f>1337063.6+12321703.8</f>
        <v>13658767.4</v>
      </c>
      <c r="H184" s="19">
        <f>+G184+F184</f>
        <v>46170798.769999996</v>
      </c>
      <c r="I184" s="7">
        <v>42989</v>
      </c>
      <c r="J184" s="17">
        <v>42991</v>
      </c>
      <c r="K184" s="20" t="s">
        <v>850</v>
      </c>
      <c r="L184" s="21">
        <v>43035</v>
      </c>
      <c r="M184" s="4" t="s">
        <v>814</v>
      </c>
      <c r="N184" s="11" t="s">
        <v>849</v>
      </c>
    </row>
    <row r="185" spans="1:14" s="15" customFormat="1" ht="56.25">
      <c r="A185" s="10" t="s">
        <v>761</v>
      </c>
      <c r="B185" s="5" t="s">
        <v>9</v>
      </c>
      <c r="C185" s="9" t="s">
        <v>14</v>
      </c>
      <c r="D185" s="4" t="s">
        <v>791</v>
      </c>
      <c r="E185" s="1" t="s">
        <v>777</v>
      </c>
      <c r="F185" s="19">
        <v>10000000</v>
      </c>
      <c r="G185" s="19">
        <v>0</v>
      </c>
      <c r="H185" s="19">
        <f>+G185+F185</f>
        <v>10000000</v>
      </c>
      <c r="I185" s="7" t="s">
        <v>800</v>
      </c>
      <c r="J185" s="7" t="s">
        <v>800</v>
      </c>
      <c r="K185" s="20"/>
      <c r="L185" s="21">
        <v>43100</v>
      </c>
      <c r="M185" s="4" t="s">
        <v>268</v>
      </c>
      <c r="N185" s="11" t="s">
        <v>801</v>
      </c>
    </row>
    <row r="186" spans="1:14" s="15" customFormat="1" ht="94.5" customHeight="1">
      <c r="A186" s="10" t="s">
        <v>762</v>
      </c>
      <c r="B186" s="5" t="s">
        <v>1082</v>
      </c>
      <c r="C186" s="9" t="s">
        <v>377</v>
      </c>
      <c r="D186" s="4" t="s">
        <v>792</v>
      </c>
      <c r="E186" s="1" t="s">
        <v>778</v>
      </c>
      <c r="F186" s="19">
        <f>36350037.85+3604158.69</f>
        <v>39954196.54</v>
      </c>
      <c r="G186" s="19">
        <f>16003585.5+1237397.1</f>
        <v>17240982.6</v>
      </c>
      <c r="H186" s="19">
        <f>+G186+F186</f>
        <v>57195179.14</v>
      </c>
      <c r="I186" s="7">
        <v>42992</v>
      </c>
      <c r="J186" s="17">
        <v>42992</v>
      </c>
      <c r="K186" s="20"/>
      <c r="L186" s="21">
        <v>43007</v>
      </c>
      <c r="M186" s="4" t="s">
        <v>614</v>
      </c>
      <c r="N186" s="11" t="s">
        <v>812</v>
      </c>
    </row>
    <row r="187" spans="1:14" s="15" customFormat="1" ht="30">
      <c r="A187" s="10" t="s">
        <v>763</v>
      </c>
      <c r="B187" s="5" t="s">
        <v>810</v>
      </c>
      <c r="C187" s="9" t="s">
        <v>377</v>
      </c>
      <c r="D187" s="4" t="s">
        <v>809</v>
      </c>
      <c r="E187" s="1" t="s">
        <v>779</v>
      </c>
      <c r="F187" s="19">
        <v>11542000</v>
      </c>
      <c r="G187" s="19">
        <v>0</v>
      </c>
      <c r="H187" s="19">
        <f>+G187+F187</f>
        <v>11542000</v>
      </c>
      <c r="I187" s="7">
        <v>42991</v>
      </c>
      <c r="J187" s="17">
        <v>43005</v>
      </c>
      <c r="K187" s="20"/>
      <c r="L187" s="21">
        <v>43007</v>
      </c>
      <c r="M187" s="4" t="s">
        <v>723</v>
      </c>
      <c r="N187" s="11" t="s">
        <v>811</v>
      </c>
    </row>
    <row r="188" spans="1:14" s="15" customFormat="1" ht="45">
      <c r="A188" s="10" t="s">
        <v>764</v>
      </c>
      <c r="B188" s="5" t="s">
        <v>852</v>
      </c>
      <c r="C188" s="9" t="s">
        <v>377</v>
      </c>
      <c r="D188" s="4" t="s">
        <v>851</v>
      </c>
      <c r="E188" s="1" t="s">
        <v>780</v>
      </c>
      <c r="F188" s="19">
        <v>54600000</v>
      </c>
      <c r="G188" s="19">
        <v>0</v>
      </c>
      <c r="H188" s="19">
        <f>+G188+F188</f>
        <v>54600000</v>
      </c>
      <c r="I188" s="7">
        <v>42992</v>
      </c>
      <c r="J188" s="17">
        <v>42999</v>
      </c>
      <c r="K188" s="20"/>
      <c r="L188" s="21">
        <v>43007</v>
      </c>
      <c r="M188" s="4" t="s">
        <v>853</v>
      </c>
      <c r="N188" s="11" t="s">
        <v>854</v>
      </c>
    </row>
    <row r="189" spans="1:14" s="15" customFormat="1" ht="225">
      <c r="A189" s="10" t="s">
        <v>765</v>
      </c>
      <c r="B189" s="5" t="s">
        <v>141</v>
      </c>
      <c r="C189" s="9" t="s">
        <v>377</v>
      </c>
      <c r="D189" s="4" t="s">
        <v>782</v>
      </c>
      <c r="E189" s="1" t="s">
        <v>781</v>
      </c>
      <c r="F189" s="19">
        <v>401755498.6</v>
      </c>
      <c r="G189" s="19">
        <v>0</v>
      </c>
      <c r="H189" s="19">
        <f>+G189+F189</f>
        <v>401755498.6</v>
      </c>
      <c r="I189" s="7">
        <v>42998</v>
      </c>
      <c r="J189" s="7">
        <v>42998</v>
      </c>
      <c r="K189" s="20"/>
      <c r="L189" s="21">
        <v>43097</v>
      </c>
      <c r="M189" s="4" t="s">
        <v>824</v>
      </c>
      <c r="N189" s="11" t="s">
        <v>825</v>
      </c>
    </row>
    <row r="190" spans="1:14" s="15" customFormat="1" ht="225">
      <c r="A190" s="10" t="s">
        <v>766</v>
      </c>
      <c r="B190" s="5" t="s">
        <v>141</v>
      </c>
      <c r="C190" s="9" t="s">
        <v>377</v>
      </c>
      <c r="D190" s="4" t="s">
        <v>827</v>
      </c>
      <c r="E190" s="1" t="s">
        <v>783</v>
      </c>
      <c r="F190" s="19">
        <v>154796008.4</v>
      </c>
      <c r="G190" s="19">
        <v>0</v>
      </c>
      <c r="H190" s="19">
        <f>+G190+F190</f>
        <v>154796008.4</v>
      </c>
      <c r="I190" s="7">
        <v>42998</v>
      </c>
      <c r="J190" s="7">
        <v>42998</v>
      </c>
      <c r="K190" s="20"/>
      <c r="L190" s="21">
        <v>43097</v>
      </c>
      <c r="M190" s="4" t="s">
        <v>824</v>
      </c>
      <c r="N190" s="11" t="s">
        <v>828</v>
      </c>
    </row>
    <row r="191" spans="1:14" s="15" customFormat="1" ht="225">
      <c r="A191" s="10" t="s">
        <v>767</v>
      </c>
      <c r="B191" s="5" t="s">
        <v>141</v>
      </c>
      <c r="C191" s="9" t="s">
        <v>377</v>
      </c>
      <c r="D191" s="4" t="s">
        <v>822</v>
      </c>
      <c r="E191" s="1" t="s">
        <v>783</v>
      </c>
      <c r="F191" s="19">
        <v>546223475.01</v>
      </c>
      <c r="G191" s="19">
        <v>70347009</v>
      </c>
      <c r="H191" s="19">
        <f>+G191+F191</f>
        <v>616570484.01</v>
      </c>
      <c r="I191" s="7">
        <v>42998</v>
      </c>
      <c r="J191" s="7">
        <v>42998</v>
      </c>
      <c r="K191" s="20"/>
      <c r="L191" s="21">
        <v>43097</v>
      </c>
      <c r="M191" s="4" t="s">
        <v>826</v>
      </c>
      <c r="N191" s="11" t="s">
        <v>823</v>
      </c>
    </row>
    <row r="192" spans="1:14" s="15" customFormat="1" ht="90">
      <c r="A192" s="10" t="s">
        <v>768</v>
      </c>
      <c r="B192" s="5" t="s">
        <v>856</v>
      </c>
      <c r="C192" s="9" t="s">
        <v>857</v>
      </c>
      <c r="D192" s="4" t="s">
        <v>855</v>
      </c>
      <c r="E192" s="1" t="s">
        <v>784</v>
      </c>
      <c r="F192" s="19">
        <v>7500000</v>
      </c>
      <c r="G192" s="19">
        <v>0</v>
      </c>
      <c r="H192" s="19">
        <f>+G192+F192</f>
        <v>7500000</v>
      </c>
      <c r="I192" s="7">
        <v>42999</v>
      </c>
      <c r="J192" s="17">
        <v>43007</v>
      </c>
      <c r="K192" s="20" t="s">
        <v>1073</v>
      </c>
      <c r="L192" s="21">
        <v>43100</v>
      </c>
      <c r="M192" s="4" t="s">
        <v>859</v>
      </c>
      <c r="N192" s="11" t="s">
        <v>858</v>
      </c>
    </row>
    <row r="193" spans="1:14" s="15" customFormat="1" ht="78.75">
      <c r="A193" s="10" t="s">
        <v>769</v>
      </c>
      <c r="B193" s="5" t="s">
        <v>9</v>
      </c>
      <c r="C193" s="9" t="s">
        <v>14</v>
      </c>
      <c r="D193" s="4" t="s">
        <v>802</v>
      </c>
      <c r="E193" s="1" t="s">
        <v>785</v>
      </c>
      <c r="F193" s="19">
        <v>8750000</v>
      </c>
      <c r="G193" s="19">
        <v>0</v>
      </c>
      <c r="H193" s="19">
        <f>+G193+F193</f>
        <v>8750000</v>
      </c>
      <c r="I193" s="7">
        <v>43000</v>
      </c>
      <c r="J193" s="17">
        <v>43003</v>
      </c>
      <c r="K193" s="20"/>
      <c r="L193" s="21">
        <v>43100</v>
      </c>
      <c r="M193" s="4" t="s">
        <v>268</v>
      </c>
      <c r="N193" s="11" t="s">
        <v>803</v>
      </c>
    </row>
    <row r="194" spans="1:14" s="15" customFormat="1" ht="78.75" customHeight="1">
      <c r="A194" s="10" t="s">
        <v>770</v>
      </c>
      <c r="B194" s="5" t="s">
        <v>1083</v>
      </c>
      <c r="C194" s="9" t="s">
        <v>377</v>
      </c>
      <c r="D194" s="4" t="s">
        <v>816</v>
      </c>
      <c r="E194" s="1" t="s">
        <v>786</v>
      </c>
      <c r="F194" s="19">
        <v>6570173.76</v>
      </c>
      <c r="G194" s="19">
        <v>0</v>
      </c>
      <c r="H194" s="19">
        <f>+G194+F194</f>
        <v>6570173.76</v>
      </c>
      <c r="I194" s="7">
        <v>43000</v>
      </c>
      <c r="J194" s="17">
        <v>43004</v>
      </c>
      <c r="K194" s="20"/>
      <c r="L194" s="21">
        <v>43054</v>
      </c>
      <c r="M194" s="4" t="s">
        <v>817</v>
      </c>
      <c r="N194" s="11" t="s">
        <v>818</v>
      </c>
    </row>
    <row r="195" spans="1:14" s="15" customFormat="1" ht="69">
      <c r="A195" s="10" t="s">
        <v>771</v>
      </c>
      <c r="B195" s="5" t="s">
        <v>1083</v>
      </c>
      <c r="C195" s="9" t="s">
        <v>377</v>
      </c>
      <c r="D195" s="4" t="s">
        <v>819</v>
      </c>
      <c r="E195" s="1" t="s">
        <v>787</v>
      </c>
      <c r="F195" s="19">
        <v>91258380</v>
      </c>
      <c r="G195" s="19">
        <v>0</v>
      </c>
      <c r="H195" s="19">
        <f>+G195+F195</f>
        <v>91258380</v>
      </c>
      <c r="I195" s="7">
        <v>43000</v>
      </c>
      <c r="J195" s="17">
        <v>43004</v>
      </c>
      <c r="K195" s="20"/>
      <c r="L195" s="21">
        <v>43054</v>
      </c>
      <c r="M195" s="4" t="s">
        <v>820</v>
      </c>
      <c r="N195" s="11" t="s">
        <v>821</v>
      </c>
    </row>
    <row r="196" spans="1:14" s="15" customFormat="1" ht="90">
      <c r="A196" s="10" t="s">
        <v>772</v>
      </c>
      <c r="B196" s="5" t="s">
        <v>1083</v>
      </c>
      <c r="C196" s="9" t="s">
        <v>377</v>
      </c>
      <c r="D196" s="4" t="s">
        <v>813</v>
      </c>
      <c r="E196" s="1" t="s">
        <v>788</v>
      </c>
      <c r="F196" s="19">
        <v>54246017</v>
      </c>
      <c r="G196" s="19">
        <v>15612099</v>
      </c>
      <c r="H196" s="19">
        <f>+G196+F196</f>
        <v>69858116</v>
      </c>
      <c r="I196" s="7">
        <v>43000</v>
      </c>
      <c r="J196" s="17">
        <v>43000</v>
      </c>
      <c r="K196" s="20" t="s">
        <v>1072</v>
      </c>
      <c r="L196" s="21">
        <v>43079</v>
      </c>
      <c r="M196" s="4" t="s">
        <v>814</v>
      </c>
      <c r="N196" s="11" t="s">
        <v>815</v>
      </c>
    </row>
    <row r="197" spans="1:14" s="15" customFormat="1" ht="67.5">
      <c r="A197" s="10" t="s">
        <v>773</v>
      </c>
      <c r="B197" s="5" t="s">
        <v>9</v>
      </c>
      <c r="C197" s="9" t="s">
        <v>67</v>
      </c>
      <c r="D197" s="4" t="s">
        <v>829</v>
      </c>
      <c r="E197" s="1" t="s">
        <v>789</v>
      </c>
      <c r="F197" s="19">
        <v>153974304</v>
      </c>
      <c r="G197" s="19">
        <v>0</v>
      </c>
      <c r="H197" s="19">
        <f>+G197+F197</f>
        <v>153974304</v>
      </c>
      <c r="I197" s="7">
        <v>43003</v>
      </c>
      <c r="J197" s="17">
        <v>43011</v>
      </c>
      <c r="K197" s="20"/>
      <c r="L197" s="21">
        <v>43069</v>
      </c>
      <c r="M197" s="4" t="s">
        <v>861</v>
      </c>
      <c r="N197" s="11" t="s">
        <v>860</v>
      </c>
    </row>
    <row r="198" spans="1:14" s="15" customFormat="1" ht="56.25">
      <c r="A198" s="10" t="s">
        <v>774</v>
      </c>
      <c r="B198" s="5" t="s">
        <v>9</v>
      </c>
      <c r="C198" s="9" t="s">
        <v>67</v>
      </c>
      <c r="D198" s="4" t="s">
        <v>829</v>
      </c>
      <c r="E198" s="1" t="s">
        <v>790</v>
      </c>
      <c r="F198" s="19">
        <v>138616394</v>
      </c>
      <c r="G198" s="19">
        <v>0</v>
      </c>
      <c r="H198" s="19">
        <f>+G198+F198</f>
        <v>138616394</v>
      </c>
      <c r="I198" s="7">
        <v>43000</v>
      </c>
      <c r="J198" s="17">
        <v>43007</v>
      </c>
      <c r="K198" s="20"/>
      <c r="L198" s="21">
        <v>43084</v>
      </c>
      <c r="M198" s="4" t="s">
        <v>830</v>
      </c>
      <c r="N198" s="11" t="s">
        <v>831</v>
      </c>
    </row>
    <row r="199" spans="1:14" s="15" customFormat="1" ht="67.5">
      <c r="A199" s="10" t="s">
        <v>775</v>
      </c>
      <c r="B199" s="5" t="s">
        <v>1083</v>
      </c>
      <c r="C199" s="9" t="s">
        <v>377</v>
      </c>
      <c r="D199" s="4" t="s">
        <v>862</v>
      </c>
      <c r="E199" s="1" t="s">
        <v>863</v>
      </c>
      <c r="F199" s="19">
        <v>251228149.96</v>
      </c>
      <c r="G199" s="19">
        <v>125533405.72</v>
      </c>
      <c r="H199" s="19">
        <f>+G199+F199</f>
        <v>376761555.68</v>
      </c>
      <c r="I199" s="7">
        <v>43004</v>
      </c>
      <c r="J199" s="17">
        <v>43018</v>
      </c>
      <c r="K199" s="20" t="s">
        <v>1071</v>
      </c>
      <c r="L199" s="21">
        <v>43084</v>
      </c>
      <c r="M199" s="4" t="s">
        <v>471</v>
      </c>
      <c r="N199" s="11" t="s">
        <v>864</v>
      </c>
    </row>
    <row r="200" spans="1:14" s="15" customFormat="1" ht="45">
      <c r="A200" s="10">
        <v>198</v>
      </c>
      <c r="B200" s="5" t="s">
        <v>9</v>
      </c>
      <c r="C200" s="9" t="s">
        <v>457</v>
      </c>
      <c r="D200" s="4" t="s">
        <v>840</v>
      </c>
      <c r="E200" s="1" t="s">
        <v>842</v>
      </c>
      <c r="F200" s="19">
        <v>45998914.5</v>
      </c>
      <c r="G200" s="19">
        <v>0</v>
      </c>
      <c r="H200" s="19">
        <f>+G200+F200</f>
        <v>45998914.5</v>
      </c>
      <c r="I200" s="7">
        <v>43005</v>
      </c>
      <c r="J200" s="17">
        <v>43017</v>
      </c>
      <c r="K200" s="20"/>
      <c r="L200" s="21">
        <v>43100</v>
      </c>
      <c r="M200" s="4" t="s">
        <v>841</v>
      </c>
      <c r="N200" s="11" t="s">
        <v>843</v>
      </c>
    </row>
    <row r="201" spans="1:14" s="15" customFormat="1" ht="45">
      <c r="A201" s="10" t="s">
        <v>832</v>
      </c>
      <c r="B201" s="5" t="s">
        <v>845</v>
      </c>
      <c r="C201" s="9" t="s">
        <v>377</v>
      </c>
      <c r="D201" s="4" t="s">
        <v>844</v>
      </c>
      <c r="E201" s="1" t="s">
        <v>846</v>
      </c>
      <c r="F201" s="19">
        <v>7065105</v>
      </c>
      <c r="G201" s="19">
        <v>0</v>
      </c>
      <c r="H201" s="19">
        <f>+G201+F201</f>
        <v>7065105</v>
      </c>
      <c r="I201" s="7">
        <v>43007</v>
      </c>
      <c r="J201" s="17">
        <v>43012</v>
      </c>
      <c r="K201" s="20"/>
      <c r="L201" s="21">
        <v>43038</v>
      </c>
      <c r="M201" s="4" t="s">
        <v>847</v>
      </c>
      <c r="N201" s="11" t="s">
        <v>848</v>
      </c>
    </row>
    <row r="202" spans="1:14" s="15" customFormat="1" ht="93.75" customHeight="1">
      <c r="A202" s="10" t="s">
        <v>833</v>
      </c>
      <c r="B202" s="5" t="s">
        <v>869</v>
      </c>
      <c r="C202" s="9" t="s">
        <v>457</v>
      </c>
      <c r="D202" s="4" t="s">
        <v>867</v>
      </c>
      <c r="E202" s="1" t="s">
        <v>866</v>
      </c>
      <c r="F202" s="19">
        <v>598640000</v>
      </c>
      <c r="G202" s="19">
        <v>0</v>
      </c>
      <c r="H202" s="19">
        <f>+G202+F202</f>
        <v>598640000</v>
      </c>
      <c r="I202" s="7">
        <v>43007</v>
      </c>
      <c r="J202" s="17">
        <v>43013</v>
      </c>
      <c r="K202" s="20"/>
      <c r="L202" s="21">
        <v>43100</v>
      </c>
      <c r="M202" s="4" t="s">
        <v>865</v>
      </c>
      <c r="N202" s="11" t="s">
        <v>868</v>
      </c>
    </row>
    <row r="203" spans="1:14" s="15" customFormat="1" ht="78.75">
      <c r="A203" s="10" t="s">
        <v>834</v>
      </c>
      <c r="B203" s="5" t="s">
        <v>869</v>
      </c>
      <c r="C203" s="9" t="s">
        <v>836</v>
      </c>
      <c r="D203" s="4" t="s">
        <v>835</v>
      </c>
      <c r="E203" s="1" t="s">
        <v>837</v>
      </c>
      <c r="F203" s="19">
        <v>397498000</v>
      </c>
      <c r="G203" s="19">
        <v>0</v>
      </c>
      <c r="H203" s="19">
        <f>+G203+F203</f>
        <v>397498000</v>
      </c>
      <c r="I203" s="7">
        <v>43007</v>
      </c>
      <c r="J203" s="17" t="s">
        <v>870</v>
      </c>
      <c r="K203" s="20"/>
      <c r="L203" s="21">
        <v>43100</v>
      </c>
      <c r="M203" s="4" t="s">
        <v>839</v>
      </c>
      <c r="N203" s="11" t="s">
        <v>838</v>
      </c>
    </row>
    <row r="204" spans="1:14" s="15" customFormat="1" ht="60">
      <c r="A204" s="10" t="s">
        <v>872</v>
      </c>
      <c r="B204" s="5" t="s">
        <v>717</v>
      </c>
      <c r="C204" s="9" t="s">
        <v>485</v>
      </c>
      <c r="D204" s="4" t="s">
        <v>871</v>
      </c>
      <c r="E204" s="1" t="s">
        <v>873</v>
      </c>
      <c r="F204" s="19">
        <v>0</v>
      </c>
      <c r="G204" s="19">
        <v>0</v>
      </c>
      <c r="H204" s="19">
        <v>0</v>
      </c>
      <c r="I204" s="7">
        <v>43010</v>
      </c>
      <c r="J204" s="17">
        <v>43017</v>
      </c>
      <c r="K204" s="20"/>
      <c r="L204" s="21">
        <v>44842</v>
      </c>
      <c r="M204" s="4" t="s">
        <v>54</v>
      </c>
      <c r="N204" s="11" t="s">
        <v>874</v>
      </c>
    </row>
    <row r="205" spans="1:14" s="15" customFormat="1" ht="45">
      <c r="A205" s="10" t="s">
        <v>877</v>
      </c>
      <c r="B205" s="5" t="s">
        <v>876</v>
      </c>
      <c r="C205" s="9" t="s">
        <v>377</v>
      </c>
      <c r="D205" s="4" t="s">
        <v>875</v>
      </c>
      <c r="E205" s="1" t="s">
        <v>878</v>
      </c>
      <c r="F205" s="19">
        <v>11131500</v>
      </c>
      <c r="G205" s="19">
        <v>0</v>
      </c>
      <c r="H205" s="19">
        <f>+G205+F205</f>
        <v>11131500</v>
      </c>
      <c r="I205" s="7">
        <v>43012</v>
      </c>
      <c r="J205" s="17">
        <v>43018</v>
      </c>
      <c r="K205" s="20"/>
      <c r="L205" s="21">
        <v>43038</v>
      </c>
      <c r="M205" s="4" t="s">
        <v>723</v>
      </c>
      <c r="N205" s="11" t="s">
        <v>879</v>
      </c>
    </row>
    <row r="206" spans="1:14" s="15" customFormat="1" ht="60">
      <c r="A206" s="10" t="s">
        <v>881</v>
      </c>
      <c r="B206" s="5" t="s">
        <v>9</v>
      </c>
      <c r="C206" s="9" t="s">
        <v>457</v>
      </c>
      <c r="D206" s="4" t="s">
        <v>880</v>
      </c>
      <c r="E206" s="1" t="s">
        <v>882</v>
      </c>
      <c r="F206" s="19">
        <v>15000000</v>
      </c>
      <c r="G206" s="19">
        <v>0</v>
      </c>
      <c r="H206" s="19">
        <f>+G206+F206</f>
        <v>15000000</v>
      </c>
      <c r="I206" s="7">
        <v>43017</v>
      </c>
      <c r="J206" s="17">
        <v>43020</v>
      </c>
      <c r="K206" s="20"/>
      <c r="L206" s="21">
        <v>43100</v>
      </c>
      <c r="M206" s="4" t="s">
        <v>577</v>
      </c>
      <c r="N206" s="11" t="s">
        <v>883</v>
      </c>
    </row>
    <row r="207" spans="1:14" s="15" customFormat="1" ht="45">
      <c r="A207" s="10" t="s">
        <v>885</v>
      </c>
      <c r="B207" s="5" t="s">
        <v>9</v>
      </c>
      <c r="C207" s="9" t="s">
        <v>17</v>
      </c>
      <c r="D207" s="4" t="s">
        <v>884</v>
      </c>
      <c r="E207" s="1" t="s">
        <v>886</v>
      </c>
      <c r="F207" s="19">
        <v>6212220</v>
      </c>
      <c r="G207" s="19">
        <v>0</v>
      </c>
      <c r="H207" s="19">
        <f>+G207+F207</f>
        <v>6212220</v>
      </c>
      <c r="I207" s="7">
        <v>43018</v>
      </c>
      <c r="J207" s="17">
        <v>43059</v>
      </c>
      <c r="K207" s="20"/>
      <c r="L207" s="21">
        <v>43088</v>
      </c>
      <c r="M207" s="4" t="s">
        <v>471</v>
      </c>
      <c r="N207" s="11" t="s">
        <v>686</v>
      </c>
    </row>
    <row r="208" spans="1:14" s="15" customFormat="1" ht="75">
      <c r="A208" s="10" t="s">
        <v>888</v>
      </c>
      <c r="B208" s="5" t="s">
        <v>9</v>
      </c>
      <c r="C208" s="9" t="s">
        <v>67</v>
      </c>
      <c r="D208" s="4" t="s">
        <v>887</v>
      </c>
      <c r="E208" s="1" t="s">
        <v>889</v>
      </c>
      <c r="F208" s="19">
        <v>160000000</v>
      </c>
      <c r="G208" s="19">
        <v>0</v>
      </c>
      <c r="H208" s="19">
        <f>+G208+F208</f>
        <v>160000000</v>
      </c>
      <c r="I208" s="7">
        <v>43018</v>
      </c>
      <c r="J208" s="7">
        <v>43018</v>
      </c>
      <c r="K208" s="20"/>
      <c r="L208" s="21">
        <v>43100</v>
      </c>
      <c r="M208" s="4" t="s">
        <v>54</v>
      </c>
      <c r="N208" s="11" t="s">
        <v>890</v>
      </c>
    </row>
    <row r="209" spans="1:14" s="15" customFormat="1" ht="56.25">
      <c r="A209" s="10" t="s">
        <v>892</v>
      </c>
      <c r="B209" s="5" t="s">
        <v>9</v>
      </c>
      <c r="C209" s="9" t="s">
        <v>14</v>
      </c>
      <c r="D209" s="4" t="s">
        <v>891</v>
      </c>
      <c r="E209" s="1" t="s">
        <v>893</v>
      </c>
      <c r="F209" s="19">
        <v>7500000</v>
      </c>
      <c r="G209" s="19">
        <v>0</v>
      </c>
      <c r="H209" s="19">
        <f>+G209+F209</f>
        <v>7500000</v>
      </c>
      <c r="I209" s="7">
        <v>43021</v>
      </c>
      <c r="J209" s="17">
        <v>43021</v>
      </c>
      <c r="K209" s="20"/>
      <c r="L209" s="21">
        <v>43100</v>
      </c>
      <c r="M209" s="4" t="s">
        <v>268</v>
      </c>
      <c r="N209" s="11" t="s">
        <v>894</v>
      </c>
    </row>
    <row r="210" spans="1:14" s="15" customFormat="1" ht="56.25">
      <c r="A210" s="10" t="s">
        <v>896</v>
      </c>
      <c r="B210" s="5" t="s">
        <v>895</v>
      </c>
      <c r="C210" s="9" t="s">
        <v>377</v>
      </c>
      <c r="D210" s="4" t="s">
        <v>898</v>
      </c>
      <c r="E210" s="1" t="s">
        <v>897</v>
      </c>
      <c r="F210" s="19">
        <v>8233260</v>
      </c>
      <c r="G210" s="19">
        <v>0</v>
      </c>
      <c r="H210" s="19">
        <f>+G210+F210</f>
        <v>8233260</v>
      </c>
      <c r="I210" s="7">
        <v>43021</v>
      </c>
      <c r="J210" s="17">
        <v>43025</v>
      </c>
      <c r="K210" s="20"/>
      <c r="L210" s="21">
        <v>43084</v>
      </c>
      <c r="M210" s="4" t="s">
        <v>899</v>
      </c>
      <c r="N210" s="11" t="s">
        <v>900</v>
      </c>
    </row>
    <row r="211" spans="1:14" s="15" customFormat="1" ht="45">
      <c r="A211" s="10" t="s">
        <v>903</v>
      </c>
      <c r="B211" s="5" t="s">
        <v>902</v>
      </c>
      <c r="C211" s="9" t="s">
        <v>377</v>
      </c>
      <c r="D211" s="4" t="s">
        <v>901</v>
      </c>
      <c r="E211" s="1" t="s">
        <v>904</v>
      </c>
      <c r="F211" s="19">
        <v>4067800</v>
      </c>
      <c r="G211" s="19">
        <v>0</v>
      </c>
      <c r="H211" s="19">
        <f>+G211+F211</f>
        <v>4067800</v>
      </c>
      <c r="I211" s="7">
        <v>43021</v>
      </c>
      <c r="J211" s="17">
        <v>43025</v>
      </c>
      <c r="K211" s="20"/>
      <c r="L211" s="21">
        <v>43054</v>
      </c>
      <c r="M211" s="4" t="s">
        <v>614</v>
      </c>
      <c r="N211" s="11" t="s">
        <v>905</v>
      </c>
    </row>
    <row r="212" spans="1:14" s="15" customFormat="1" ht="73.5" customHeight="1">
      <c r="A212" s="10" t="s">
        <v>908</v>
      </c>
      <c r="B212" s="5" t="s">
        <v>9</v>
      </c>
      <c r="C212" s="9" t="s">
        <v>14</v>
      </c>
      <c r="D212" s="4" t="s">
        <v>907</v>
      </c>
      <c r="E212" s="1" t="s">
        <v>906</v>
      </c>
      <c r="F212" s="19">
        <v>6250000</v>
      </c>
      <c r="G212" s="19">
        <v>0</v>
      </c>
      <c r="H212" s="19">
        <f>+G212+F212</f>
        <v>6250000</v>
      </c>
      <c r="I212" s="7">
        <v>43027</v>
      </c>
      <c r="J212" s="7">
        <v>43027</v>
      </c>
      <c r="K212" s="20"/>
      <c r="L212" s="21">
        <v>43100</v>
      </c>
      <c r="M212" s="4" t="s">
        <v>268</v>
      </c>
      <c r="N212" s="11" t="s">
        <v>909</v>
      </c>
    </row>
    <row r="213" spans="1:14" s="15" customFormat="1" ht="101.25" customHeight="1">
      <c r="A213" s="10" t="s">
        <v>911</v>
      </c>
      <c r="B213" s="5" t="s">
        <v>9</v>
      </c>
      <c r="C213" s="9" t="s">
        <v>14</v>
      </c>
      <c r="D213" s="4" t="s">
        <v>910</v>
      </c>
      <c r="E213" s="1" t="s">
        <v>912</v>
      </c>
      <c r="F213" s="19">
        <v>10606667</v>
      </c>
      <c r="G213" s="19">
        <v>0</v>
      </c>
      <c r="H213" s="19">
        <f>+G213+F213</f>
        <v>10606667</v>
      </c>
      <c r="I213" s="7">
        <v>43027</v>
      </c>
      <c r="J213" s="7">
        <v>43027</v>
      </c>
      <c r="K213" s="20"/>
      <c r="L213" s="21">
        <v>43100</v>
      </c>
      <c r="M213" s="4" t="s">
        <v>268</v>
      </c>
      <c r="N213" s="11" t="s">
        <v>913</v>
      </c>
    </row>
    <row r="214" spans="1:14" s="15" customFormat="1" ht="56.25">
      <c r="A214" s="10" t="s">
        <v>914</v>
      </c>
      <c r="B214" s="5" t="s">
        <v>510</v>
      </c>
      <c r="C214" s="9" t="s">
        <v>485</v>
      </c>
      <c r="D214" s="4" t="s">
        <v>467</v>
      </c>
      <c r="E214" s="1" t="s">
        <v>915</v>
      </c>
      <c r="F214" s="19">
        <v>0</v>
      </c>
      <c r="G214" s="19">
        <v>0</v>
      </c>
      <c r="H214" s="19">
        <f>+G214+F214</f>
        <v>0</v>
      </c>
      <c r="I214" s="7">
        <v>43027</v>
      </c>
      <c r="J214" s="7">
        <v>43027</v>
      </c>
      <c r="K214" s="20"/>
      <c r="L214" s="21">
        <v>44852</v>
      </c>
      <c r="M214" s="4" t="s">
        <v>54</v>
      </c>
      <c r="N214" s="11" t="s">
        <v>472</v>
      </c>
    </row>
    <row r="215" spans="1:14" s="15" customFormat="1" ht="60">
      <c r="A215" s="10" t="s">
        <v>921</v>
      </c>
      <c r="B215" s="5" t="s">
        <v>922</v>
      </c>
      <c r="C215" s="9" t="s">
        <v>377</v>
      </c>
      <c r="D215" s="4" t="s">
        <v>637</v>
      </c>
      <c r="E215" s="1" t="s">
        <v>923</v>
      </c>
      <c r="F215" s="19">
        <v>29104020</v>
      </c>
      <c r="G215" s="19">
        <v>0</v>
      </c>
      <c r="H215" s="19">
        <f>+G215+F215</f>
        <v>29104020</v>
      </c>
      <c r="I215" s="7">
        <v>43034</v>
      </c>
      <c r="J215" s="17">
        <v>43039</v>
      </c>
      <c r="K215" s="20"/>
      <c r="L215" s="21">
        <v>43076</v>
      </c>
      <c r="M215" s="4" t="s">
        <v>379</v>
      </c>
      <c r="N215" s="11" t="s">
        <v>924</v>
      </c>
    </row>
    <row r="216" spans="1:14" s="15" customFormat="1" ht="45">
      <c r="A216" s="10" t="s">
        <v>926</v>
      </c>
      <c r="B216" s="5" t="s">
        <v>9</v>
      </c>
      <c r="C216" s="9" t="s">
        <v>17</v>
      </c>
      <c r="D216" s="4" t="s">
        <v>925</v>
      </c>
      <c r="E216" s="1" t="s">
        <v>927</v>
      </c>
      <c r="F216" s="19">
        <v>4926600</v>
      </c>
      <c r="G216" s="19">
        <v>0</v>
      </c>
      <c r="H216" s="19">
        <f>+G216+F216</f>
        <v>4926600</v>
      </c>
      <c r="I216" s="7">
        <v>43040</v>
      </c>
      <c r="J216" s="17">
        <v>43041</v>
      </c>
      <c r="K216" s="20"/>
      <c r="L216" s="21">
        <v>43045</v>
      </c>
      <c r="M216" s="4" t="s">
        <v>471</v>
      </c>
      <c r="N216" s="11" t="s">
        <v>928</v>
      </c>
    </row>
    <row r="217" spans="1:14" s="15" customFormat="1" ht="75">
      <c r="A217" s="10" t="s">
        <v>931</v>
      </c>
      <c r="B217" s="5" t="s">
        <v>930</v>
      </c>
      <c r="C217" s="9" t="s">
        <v>377</v>
      </c>
      <c r="D217" s="4" t="s">
        <v>929</v>
      </c>
      <c r="E217" s="1" t="s">
        <v>932</v>
      </c>
      <c r="F217" s="19">
        <v>911140</v>
      </c>
      <c r="G217" s="19">
        <v>0</v>
      </c>
      <c r="H217" s="19">
        <f>+G217+F217</f>
        <v>911140</v>
      </c>
      <c r="I217" s="7">
        <v>43041</v>
      </c>
      <c r="J217" s="17">
        <v>43047</v>
      </c>
      <c r="K217" s="20"/>
      <c r="L217" s="21">
        <v>43069</v>
      </c>
      <c r="M217" s="4" t="s">
        <v>611</v>
      </c>
      <c r="N217" s="11" t="s">
        <v>933</v>
      </c>
    </row>
    <row r="218" spans="1:14" s="15" customFormat="1" ht="45">
      <c r="A218" s="10" t="s">
        <v>934</v>
      </c>
      <c r="B218" s="5" t="s">
        <v>1078</v>
      </c>
      <c r="C218" s="9" t="s">
        <v>377</v>
      </c>
      <c r="D218" s="4" t="s">
        <v>675</v>
      </c>
      <c r="E218" s="1" t="s">
        <v>935</v>
      </c>
      <c r="F218" s="19">
        <v>399999999</v>
      </c>
      <c r="G218" s="19">
        <v>0</v>
      </c>
      <c r="H218" s="19">
        <f>+G218+F218</f>
        <v>399999999</v>
      </c>
      <c r="I218" s="7">
        <v>43039</v>
      </c>
      <c r="J218" s="17">
        <v>43053</v>
      </c>
      <c r="K218" s="20"/>
      <c r="L218" s="21">
        <v>43084</v>
      </c>
      <c r="M218" s="4" t="s">
        <v>471</v>
      </c>
      <c r="N218" s="11" t="s">
        <v>936</v>
      </c>
    </row>
    <row r="219" spans="1:14" s="15" customFormat="1" ht="56.25">
      <c r="A219" s="10" t="s">
        <v>938</v>
      </c>
      <c r="B219" s="5" t="s">
        <v>1079</v>
      </c>
      <c r="C219" s="9" t="s">
        <v>937</v>
      </c>
      <c r="D219" s="4" t="s">
        <v>1056</v>
      </c>
      <c r="E219" s="1" t="s">
        <v>939</v>
      </c>
      <c r="F219" s="19">
        <v>113180932.11</v>
      </c>
      <c r="G219" s="19">
        <v>0</v>
      </c>
      <c r="H219" s="19">
        <f>+G219+F219</f>
        <v>113180932.11</v>
      </c>
      <c r="I219" s="7">
        <v>43042</v>
      </c>
      <c r="J219" s="17">
        <v>43047</v>
      </c>
      <c r="K219" s="20" t="s">
        <v>1070</v>
      </c>
      <c r="L219" s="21">
        <v>43098</v>
      </c>
      <c r="M219" s="4" t="s">
        <v>859</v>
      </c>
      <c r="N219" s="11" t="s">
        <v>688</v>
      </c>
    </row>
    <row r="220" spans="1:14" s="15" customFormat="1" ht="67.5">
      <c r="A220" s="10" t="s">
        <v>940</v>
      </c>
      <c r="B220" s="5" t="s">
        <v>978</v>
      </c>
      <c r="C220" s="9" t="s">
        <v>377</v>
      </c>
      <c r="D220" s="4" t="s">
        <v>959</v>
      </c>
      <c r="E220" s="1" t="s">
        <v>979</v>
      </c>
      <c r="F220" s="19">
        <v>39556000</v>
      </c>
      <c r="G220" s="19">
        <v>0</v>
      </c>
      <c r="H220" s="19">
        <f>+G220+F220</f>
        <v>39556000</v>
      </c>
      <c r="I220" s="7">
        <v>43047</v>
      </c>
      <c r="J220" s="17">
        <v>43049</v>
      </c>
      <c r="K220" s="20" t="s">
        <v>1069</v>
      </c>
      <c r="L220" s="21">
        <v>43080</v>
      </c>
      <c r="M220" s="4" t="s">
        <v>980</v>
      </c>
      <c r="N220" s="11" t="s">
        <v>981</v>
      </c>
    </row>
    <row r="221" spans="1:14" s="15" customFormat="1" ht="67.5">
      <c r="A221" s="10" t="s">
        <v>941</v>
      </c>
      <c r="B221" s="5" t="s">
        <v>1077</v>
      </c>
      <c r="C221" s="9" t="s">
        <v>140</v>
      </c>
      <c r="D221" s="4" t="s">
        <v>746</v>
      </c>
      <c r="E221" s="1" t="s">
        <v>960</v>
      </c>
      <c r="F221" s="19">
        <v>70889500</v>
      </c>
      <c r="G221" s="19">
        <v>0</v>
      </c>
      <c r="H221" s="19">
        <f>+G221+F221</f>
        <v>70889500</v>
      </c>
      <c r="I221" s="7">
        <v>43048</v>
      </c>
      <c r="J221" s="17">
        <v>43056</v>
      </c>
      <c r="K221" s="20"/>
      <c r="L221" s="21">
        <v>43084</v>
      </c>
      <c r="M221" s="4" t="s">
        <v>283</v>
      </c>
      <c r="N221" s="11" t="s">
        <v>797</v>
      </c>
    </row>
    <row r="222" spans="1:14" s="15" customFormat="1" ht="45">
      <c r="A222" s="10" t="s">
        <v>942</v>
      </c>
      <c r="B222" s="5" t="s">
        <v>9</v>
      </c>
      <c r="C222" s="9" t="s">
        <v>457</v>
      </c>
      <c r="D222" s="4" t="s">
        <v>961</v>
      </c>
      <c r="E222" s="1" t="s">
        <v>982</v>
      </c>
      <c r="F222" s="19">
        <v>4000000</v>
      </c>
      <c r="G222" s="19">
        <v>0</v>
      </c>
      <c r="H222" s="19">
        <f>+G222+F222</f>
        <v>4000000</v>
      </c>
      <c r="I222" s="7">
        <v>43053</v>
      </c>
      <c r="J222" s="17">
        <v>43055</v>
      </c>
      <c r="K222" s="20"/>
      <c r="L222" s="21">
        <v>43100</v>
      </c>
      <c r="M222" s="4" t="s">
        <v>268</v>
      </c>
      <c r="N222" s="11" t="s">
        <v>983</v>
      </c>
    </row>
    <row r="223" spans="1:14" s="15" customFormat="1" ht="90">
      <c r="A223" s="10" t="s">
        <v>943</v>
      </c>
      <c r="B223" s="5" t="s">
        <v>1042</v>
      </c>
      <c r="C223" s="9" t="s">
        <v>377</v>
      </c>
      <c r="D223" s="4" t="s">
        <v>1044</v>
      </c>
      <c r="E223" s="1" t="s">
        <v>962</v>
      </c>
      <c r="F223" s="19">
        <v>27003741</v>
      </c>
      <c r="G223" s="19">
        <v>0</v>
      </c>
      <c r="H223" s="19">
        <f>+G223+F223</f>
        <v>27003741</v>
      </c>
      <c r="I223" s="7">
        <v>43055</v>
      </c>
      <c r="J223" s="17">
        <v>43055</v>
      </c>
      <c r="K223" s="20"/>
      <c r="L223" s="21">
        <v>43096</v>
      </c>
      <c r="M223" s="4" t="s">
        <v>985</v>
      </c>
      <c r="N223" s="11" t="s">
        <v>984</v>
      </c>
    </row>
    <row r="224" spans="1:14" s="15" customFormat="1" ht="90">
      <c r="A224" s="10" t="s">
        <v>944</v>
      </c>
      <c r="B224" s="5" t="s">
        <v>986</v>
      </c>
      <c r="C224" s="9" t="s">
        <v>11</v>
      </c>
      <c r="D224" s="4" t="s">
        <v>675</v>
      </c>
      <c r="E224" s="1" t="s">
        <v>963</v>
      </c>
      <c r="F224" s="19">
        <v>94241593</v>
      </c>
      <c r="G224" s="19">
        <v>0</v>
      </c>
      <c r="H224" s="19">
        <f>+G224+F224</f>
        <v>94241593</v>
      </c>
      <c r="I224" s="7">
        <v>43055</v>
      </c>
      <c r="J224" s="17">
        <v>43062</v>
      </c>
      <c r="K224" s="20"/>
      <c r="L224" s="21">
        <v>43084</v>
      </c>
      <c r="M224" s="4" t="s">
        <v>577</v>
      </c>
      <c r="N224" s="11" t="s">
        <v>936</v>
      </c>
    </row>
    <row r="225" spans="1:14" s="15" customFormat="1" ht="83.25" customHeight="1">
      <c r="A225" s="10" t="s">
        <v>945</v>
      </c>
      <c r="B225" s="5" t="s">
        <v>964</v>
      </c>
      <c r="C225" s="9" t="s">
        <v>377</v>
      </c>
      <c r="D225" s="4" t="s">
        <v>987</v>
      </c>
      <c r="E225" s="1" t="s">
        <v>988</v>
      </c>
      <c r="F225" s="19">
        <v>439018689.5</v>
      </c>
      <c r="G225" s="19">
        <v>0</v>
      </c>
      <c r="H225" s="19">
        <f>+G225+F225</f>
        <v>439018689.5</v>
      </c>
      <c r="I225" s="7">
        <v>43055</v>
      </c>
      <c r="J225" s="17">
        <v>43059</v>
      </c>
      <c r="K225" s="20"/>
      <c r="L225" s="21">
        <v>43100</v>
      </c>
      <c r="M225" s="4" t="s">
        <v>471</v>
      </c>
      <c r="N225" s="11" t="s">
        <v>989</v>
      </c>
    </row>
    <row r="226" spans="1:14" s="15" customFormat="1" ht="67.5">
      <c r="A226" s="10" t="s">
        <v>946</v>
      </c>
      <c r="B226" s="5" t="s">
        <v>964</v>
      </c>
      <c r="C226" s="9" t="s">
        <v>377</v>
      </c>
      <c r="D226" s="4" t="s">
        <v>990</v>
      </c>
      <c r="E226" s="1" t="s">
        <v>991</v>
      </c>
      <c r="F226" s="19">
        <v>267952446</v>
      </c>
      <c r="G226" s="19">
        <v>0</v>
      </c>
      <c r="H226" s="19">
        <f>+G226+F226</f>
        <v>267952446</v>
      </c>
      <c r="I226" s="7">
        <v>43055</v>
      </c>
      <c r="J226" s="17">
        <v>43061</v>
      </c>
      <c r="K226" s="20"/>
      <c r="L226" s="21">
        <v>43100</v>
      </c>
      <c r="M226" s="4" t="s">
        <v>471</v>
      </c>
      <c r="N226" s="11" t="s">
        <v>992</v>
      </c>
    </row>
    <row r="227" spans="1:14" s="15" customFormat="1" ht="56.25">
      <c r="A227" s="10" t="s">
        <v>947</v>
      </c>
      <c r="B227" s="5" t="s">
        <v>1042</v>
      </c>
      <c r="C227" s="9" t="s">
        <v>377</v>
      </c>
      <c r="D227" s="4" t="s">
        <v>1043</v>
      </c>
      <c r="E227" s="1" t="s">
        <v>965</v>
      </c>
      <c r="F227" s="19">
        <v>8948991</v>
      </c>
      <c r="G227" s="19">
        <v>0</v>
      </c>
      <c r="H227" s="19">
        <f>+G227+F227</f>
        <v>8948991</v>
      </c>
      <c r="I227" s="7">
        <v>43055</v>
      </c>
      <c r="J227" s="7">
        <v>43055</v>
      </c>
      <c r="K227" s="20"/>
      <c r="L227" s="21">
        <v>43096</v>
      </c>
      <c r="M227" s="4" t="s">
        <v>993</v>
      </c>
      <c r="N227" s="11" t="s">
        <v>994</v>
      </c>
    </row>
    <row r="228" spans="1:14" s="15" customFormat="1" ht="123.75">
      <c r="A228" s="10" t="s">
        <v>948</v>
      </c>
      <c r="B228" s="5" t="s">
        <v>967</v>
      </c>
      <c r="C228" s="9" t="s">
        <v>377</v>
      </c>
      <c r="D228" s="4" t="s">
        <v>966</v>
      </c>
      <c r="E228" s="1" t="s">
        <v>995</v>
      </c>
      <c r="F228" s="19">
        <v>217802946</v>
      </c>
      <c r="G228" s="19">
        <v>0</v>
      </c>
      <c r="H228" s="19">
        <f>+G228+F228</f>
        <v>217802946</v>
      </c>
      <c r="I228" s="7">
        <v>43056</v>
      </c>
      <c r="J228" s="17">
        <v>43062</v>
      </c>
      <c r="K228" s="20" t="s">
        <v>1045</v>
      </c>
      <c r="L228" s="21">
        <v>43098</v>
      </c>
      <c r="M228" s="4" t="s">
        <v>996</v>
      </c>
      <c r="N228" s="11" t="s">
        <v>997</v>
      </c>
    </row>
    <row r="229" spans="1:14" s="15" customFormat="1" ht="78.75">
      <c r="A229" s="10" t="s">
        <v>949</v>
      </c>
      <c r="B229" s="5" t="s">
        <v>1042</v>
      </c>
      <c r="C229" s="9" t="s">
        <v>377</v>
      </c>
      <c r="D229" s="4" t="s">
        <v>998</v>
      </c>
      <c r="E229" s="1" t="s">
        <v>965</v>
      </c>
      <c r="F229" s="19">
        <v>9308400</v>
      </c>
      <c r="G229" s="19">
        <v>0</v>
      </c>
      <c r="H229" s="19">
        <f>+G229+F229</f>
        <v>9308400</v>
      </c>
      <c r="I229" s="7">
        <v>43059</v>
      </c>
      <c r="J229" s="7">
        <v>43059</v>
      </c>
      <c r="K229" s="20"/>
      <c r="L229" s="21">
        <v>43096</v>
      </c>
      <c r="M229" s="4" t="s">
        <v>985</v>
      </c>
      <c r="N229" s="11" t="s">
        <v>999</v>
      </c>
    </row>
    <row r="230" spans="1:14" s="15" customFormat="1" ht="67.5">
      <c r="A230" s="10" t="s">
        <v>950</v>
      </c>
      <c r="B230" s="5" t="s">
        <v>967</v>
      </c>
      <c r="C230" s="9" t="s">
        <v>377</v>
      </c>
      <c r="D230" s="4" t="s">
        <v>968</v>
      </c>
      <c r="E230" s="1" t="s">
        <v>969</v>
      </c>
      <c r="F230" s="19">
        <v>10869988</v>
      </c>
      <c r="G230" s="19">
        <v>0</v>
      </c>
      <c r="H230" s="19">
        <f>+G230+F230</f>
        <v>10869988</v>
      </c>
      <c r="I230" s="7">
        <v>43059</v>
      </c>
      <c r="J230" s="17">
        <v>43061</v>
      </c>
      <c r="K230" s="20"/>
      <c r="L230" s="21">
        <v>43084</v>
      </c>
      <c r="M230" s="4" t="s">
        <v>1000</v>
      </c>
      <c r="N230" s="11" t="s">
        <v>1001</v>
      </c>
    </row>
    <row r="231" spans="1:14" s="15" customFormat="1" ht="90">
      <c r="A231" s="10" t="s">
        <v>951</v>
      </c>
      <c r="B231" s="5" t="s">
        <v>971</v>
      </c>
      <c r="C231" s="9" t="s">
        <v>377</v>
      </c>
      <c r="D231" s="4" t="s">
        <v>970</v>
      </c>
      <c r="E231" s="1" t="s">
        <v>1003</v>
      </c>
      <c r="F231" s="19">
        <v>2248000</v>
      </c>
      <c r="G231" s="19">
        <v>0</v>
      </c>
      <c r="H231" s="19">
        <f>+G231+F231</f>
        <v>2248000</v>
      </c>
      <c r="I231" s="7">
        <v>43059</v>
      </c>
      <c r="J231" s="17">
        <v>43061</v>
      </c>
      <c r="K231" s="20"/>
      <c r="L231" s="21">
        <v>43084</v>
      </c>
      <c r="M231" s="4" t="s">
        <v>379</v>
      </c>
      <c r="N231" s="11" t="s">
        <v>1002</v>
      </c>
    </row>
    <row r="232" spans="1:14" s="15" customFormat="1" ht="56.25">
      <c r="A232" s="10" t="s">
        <v>952</v>
      </c>
      <c r="B232" s="5" t="s">
        <v>964</v>
      </c>
      <c r="C232" s="9" t="s">
        <v>377</v>
      </c>
      <c r="D232" s="4" t="s">
        <v>655</v>
      </c>
      <c r="E232" s="1" t="s">
        <v>972</v>
      </c>
      <c r="F232" s="19">
        <v>112385520</v>
      </c>
      <c r="G232" s="19">
        <v>0</v>
      </c>
      <c r="H232" s="19">
        <f>+G232+F232</f>
        <v>112385520</v>
      </c>
      <c r="I232" s="7">
        <v>43059</v>
      </c>
      <c r="J232" s="17">
        <v>43059</v>
      </c>
      <c r="K232" s="20"/>
      <c r="L232" s="21">
        <v>43100</v>
      </c>
      <c r="M232" s="4" t="s">
        <v>471</v>
      </c>
      <c r="N232" s="11" t="s">
        <v>683</v>
      </c>
    </row>
    <row r="233" spans="1:14" s="15" customFormat="1" ht="67.5">
      <c r="A233" s="10" t="s">
        <v>953</v>
      </c>
      <c r="B233" s="5" t="s">
        <v>964</v>
      </c>
      <c r="C233" s="9" t="s">
        <v>377</v>
      </c>
      <c r="D233" s="4" t="s">
        <v>1004</v>
      </c>
      <c r="E233" s="1" t="s">
        <v>1006</v>
      </c>
      <c r="F233" s="19">
        <v>1418003550</v>
      </c>
      <c r="G233" s="19">
        <v>0</v>
      </c>
      <c r="H233" s="19">
        <f>+G233+F233</f>
        <v>1418003550</v>
      </c>
      <c r="I233" s="7">
        <v>43059</v>
      </c>
      <c r="J233" s="17">
        <v>43062</v>
      </c>
      <c r="K233" s="20"/>
      <c r="L233" s="21">
        <v>43084</v>
      </c>
      <c r="M233" s="4" t="s">
        <v>471</v>
      </c>
      <c r="N233" s="11" t="s">
        <v>1005</v>
      </c>
    </row>
    <row r="234" spans="1:14" s="15" customFormat="1" ht="56.25">
      <c r="A234" s="10" t="s">
        <v>954</v>
      </c>
      <c r="B234" s="5" t="s">
        <v>973</v>
      </c>
      <c r="C234" s="9" t="s">
        <v>377</v>
      </c>
      <c r="D234" s="4" t="s">
        <v>1007</v>
      </c>
      <c r="E234" s="1" t="s">
        <v>1008</v>
      </c>
      <c r="F234" s="19">
        <v>25981040</v>
      </c>
      <c r="G234" s="19">
        <v>0</v>
      </c>
      <c r="H234" s="19">
        <f>+G234+F234</f>
        <v>25981040</v>
      </c>
      <c r="I234" s="7">
        <v>43059</v>
      </c>
      <c r="J234" s="17">
        <v>43061</v>
      </c>
      <c r="K234" s="20"/>
      <c r="L234" s="21">
        <v>43084</v>
      </c>
      <c r="M234" s="4" t="s">
        <v>1009</v>
      </c>
      <c r="N234" s="11" t="s">
        <v>1010</v>
      </c>
    </row>
    <row r="235" spans="1:14" s="15" customFormat="1" ht="67.5" customHeight="1">
      <c r="A235" s="10" t="s">
        <v>955</v>
      </c>
      <c r="B235" s="5" t="s">
        <v>9</v>
      </c>
      <c r="C235" s="9" t="s">
        <v>17</v>
      </c>
      <c r="D235" s="4" t="s">
        <v>1011</v>
      </c>
      <c r="E235" s="1" t="s">
        <v>974</v>
      </c>
      <c r="F235" s="19">
        <v>5015850</v>
      </c>
      <c r="G235" s="19">
        <v>0</v>
      </c>
      <c r="H235" s="19">
        <f>+G235+F235</f>
        <v>5015850</v>
      </c>
      <c r="I235" s="7">
        <v>43060</v>
      </c>
      <c r="J235" s="17">
        <v>43060</v>
      </c>
      <c r="K235" s="20"/>
      <c r="L235" s="21">
        <v>43063</v>
      </c>
      <c r="M235" s="4" t="s">
        <v>471</v>
      </c>
      <c r="N235" s="11" t="s">
        <v>686</v>
      </c>
    </row>
    <row r="236" spans="1:14" s="15" customFormat="1" ht="69" customHeight="1">
      <c r="A236" s="10" t="s">
        <v>956</v>
      </c>
      <c r="B236" s="5" t="s">
        <v>967</v>
      </c>
      <c r="C236" s="9" t="s">
        <v>377</v>
      </c>
      <c r="D236" s="4" t="s">
        <v>1012</v>
      </c>
      <c r="E236" s="1" t="s">
        <v>975</v>
      </c>
      <c r="F236" s="19">
        <v>36288000</v>
      </c>
      <c r="G236" s="19">
        <v>0</v>
      </c>
      <c r="H236" s="19">
        <f>+G236+F236</f>
        <v>36288000</v>
      </c>
      <c r="I236" s="7">
        <v>43061</v>
      </c>
      <c r="J236" s="17">
        <v>43068</v>
      </c>
      <c r="K236" s="20"/>
      <c r="L236" s="21" t="s">
        <v>976</v>
      </c>
      <c r="M236" s="4" t="s">
        <v>1013</v>
      </c>
      <c r="N236" s="11" t="s">
        <v>1014</v>
      </c>
    </row>
    <row r="237" spans="1:14" s="15" customFormat="1" ht="45">
      <c r="A237" s="10" t="s">
        <v>957</v>
      </c>
      <c r="B237" s="5" t="s">
        <v>977</v>
      </c>
      <c r="C237" s="9" t="s">
        <v>377</v>
      </c>
      <c r="D237" s="4" t="s">
        <v>1015</v>
      </c>
      <c r="E237" s="1" t="s">
        <v>1016</v>
      </c>
      <c r="F237" s="19">
        <v>9099929</v>
      </c>
      <c r="G237" s="19">
        <v>0</v>
      </c>
      <c r="H237" s="19">
        <f>+G237+F237</f>
        <v>9099929</v>
      </c>
      <c r="I237" s="7">
        <v>43062</v>
      </c>
      <c r="J237" s="17">
        <v>43070</v>
      </c>
      <c r="K237" s="20"/>
      <c r="L237" s="21" t="s">
        <v>976</v>
      </c>
      <c r="M237" s="4" t="s">
        <v>723</v>
      </c>
      <c r="N237" s="11" t="s">
        <v>1017</v>
      </c>
    </row>
    <row r="238" spans="1:14" s="15" customFormat="1" ht="68.25" customHeight="1">
      <c r="A238" s="10" t="s">
        <v>958</v>
      </c>
      <c r="B238" s="5" t="s">
        <v>1019</v>
      </c>
      <c r="C238" s="23" t="s">
        <v>457</v>
      </c>
      <c r="D238" s="5" t="s">
        <v>111</v>
      </c>
      <c r="E238" s="1" t="s">
        <v>1018</v>
      </c>
      <c r="F238" s="19">
        <v>2500000</v>
      </c>
      <c r="G238" s="19">
        <v>0</v>
      </c>
      <c r="H238" s="19">
        <f>+G238+F238</f>
        <v>2500000</v>
      </c>
      <c r="I238" s="7">
        <v>43066</v>
      </c>
      <c r="J238" s="7">
        <v>43066</v>
      </c>
      <c r="K238" s="20"/>
      <c r="L238" s="21">
        <v>43100</v>
      </c>
      <c r="M238" s="5" t="s">
        <v>268</v>
      </c>
      <c r="N238" s="11" t="s">
        <v>362</v>
      </c>
    </row>
    <row r="239" spans="1:14" s="15" customFormat="1" ht="56.25">
      <c r="A239" s="10" t="s">
        <v>1020</v>
      </c>
      <c r="B239" s="5" t="s">
        <v>15</v>
      </c>
      <c r="C239" s="9" t="s">
        <v>14</v>
      </c>
      <c r="D239" s="4" t="s">
        <v>94</v>
      </c>
      <c r="E239" s="1" t="s">
        <v>175</v>
      </c>
      <c r="F239" s="2">
        <v>7000000</v>
      </c>
      <c r="G239" s="19">
        <v>0</v>
      </c>
      <c r="H239" s="2">
        <f>+G239+F239</f>
        <v>7000000</v>
      </c>
      <c r="I239" s="7">
        <v>43066</v>
      </c>
      <c r="J239" s="7">
        <v>43067</v>
      </c>
      <c r="K239" s="12"/>
      <c r="L239" s="7">
        <v>43100</v>
      </c>
      <c r="M239" s="4" t="s">
        <v>268</v>
      </c>
      <c r="N239" s="11" t="s">
        <v>323</v>
      </c>
    </row>
    <row r="240" spans="1:14" s="15" customFormat="1" ht="68.25" customHeight="1">
      <c r="A240" s="10" t="s">
        <v>1021</v>
      </c>
      <c r="B240" s="5" t="s">
        <v>15</v>
      </c>
      <c r="C240" s="9" t="s">
        <v>14</v>
      </c>
      <c r="D240" s="4" t="s">
        <v>120</v>
      </c>
      <c r="E240" s="1" t="s">
        <v>196</v>
      </c>
      <c r="F240" s="2">
        <v>2500000</v>
      </c>
      <c r="G240" s="19">
        <v>0</v>
      </c>
      <c r="H240" s="2">
        <f>+G240+F240</f>
        <v>2500000</v>
      </c>
      <c r="I240" s="7">
        <v>43066</v>
      </c>
      <c r="J240" s="7">
        <v>43066</v>
      </c>
      <c r="K240" s="12"/>
      <c r="L240" s="7">
        <v>43100</v>
      </c>
      <c r="M240" s="4" t="s">
        <v>268</v>
      </c>
      <c r="N240" s="11" t="s">
        <v>448</v>
      </c>
    </row>
    <row r="241" spans="1:14" s="15" customFormat="1" ht="66" customHeight="1">
      <c r="A241" s="10" t="s">
        <v>1022</v>
      </c>
      <c r="B241" s="5" t="s">
        <v>15</v>
      </c>
      <c r="C241" s="9" t="s">
        <v>14</v>
      </c>
      <c r="D241" s="4" t="s">
        <v>121</v>
      </c>
      <c r="E241" s="1" t="s">
        <v>1023</v>
      </c>
      <c r="F241" s="2">
        <v>2500000</v>
      </c>
      <c r="G241" s="19">
        <v>0</v>
      </c>
      <c r="H241" s="2">
        <f>+G241+F241</f>
        <v>2500000</v>
      </c>
      <c r="I241" s="7">
        <v>43066</v>
      </c>
      <c r="J241" s="7">
        <v>43066</v>
      </c>
      <c r="K241" s="12"/>
      <c r="L241" s="7">
        <v>43100</v>
      </c>
      <c r="M241" s="4" t="s">
        <v>268</v>
      </c>
      <c r="N241" s="11" t="s">
        <v>326</v>
      </c>
    </row>
    <row r="242" spans="1:14" s="15" customFormat="1" ht="45">
      <c r="A242" s="10" t="s">
        <v>1024</v>
      </c>
      <c r="B242" s="5" t="s">
        <v>1030</v>
      </c>
      <c r="C242" s="9" t="s">
        <v>244</v>
      </c>
      <c r="D242" s="4" t="s">
        <v>1036</v>
      </c>
      <c r="E242" s="1" t="s">
        <v>1038</v>
      </c>
      <c r="F242" s="2">
        <v>13506500</v>
      </c>
      <c r="G242" s="19">
        <v>0</v>
      </c>
      <c r="H242" s="2">
        <f>+G242+F242</f>
        <v>13506500</v>
      </c>
      <c r="I242" s="7">
        <v>43067</v>
      </c>
      <c r="J242" s="7">
        <v>43069</v>
      </c>
      <c r="K242" s="12"/>
      <c r="L242" s="7">
        <v>43084</v>
      </c>
      <c r="M242" s="4" t="s">
        <v>471</v>
      </c>
      <c r="N242" s="11" t="s">
        <v>1037</v>
      </c>
    </row>
    <row r="243" spans="1:14" s="15" customFormat="1" ht="45">
      <c r="A243" s="10" t="s">
        <v>1025</v>
      </c>
      <c r="B243" s="5" t="s">
        <v>1031</v>
      </c>
      <c r="C243" s="9" t="s">
        <v>244</v>
      </c>
      <c r="D243" s="4" t="s">
        <v>1057</v>
      </c>
      <c r="E243" s="1" t="s">
        <v>1032</v>
      </c>
      <c r="F243" s="2">
        <v>16200000</v>
      </c>
      <c r="G243" s="19">
        <v>0</v>
      </c>
      <c r="H243" s="2">
        <f>+G243+F243</f>
        <v>16200000</v>
      </c>
      <c r="I243" s="7">
        <v>43069</v>
      </c>
      <c r="J243" s="7">
        <v>43070</v>
      </c>
      <c r="K243" s="12"/>
      <c r="L243" s="7">
        <v>43084</v>
      </c>
      <c r="M243" s="4" t="s">
        <v>1040</v>
      </c>
      <c r="N243" s="11" t="s">
        <v>1039</v>
      </c>
    </row>
    <row r="244" spans="1:14" s="15" customFormat="1" ht="90">
      <c r="A244" s="10" t="s">
        <v>1026</v>
      </c>
      <c r="B244" s="5" t="s">
        <v>1034</v>
      </c>
      <c r="C244" s="9" t="s">
        <v>244</v>
      </c>
      <c r="D244" s="4" t="s">
        <v>1033</v>
      </c>
      <c r="E244" s="1" t="s">
        <v>1035</v>
      </c>
      <c r="F244" s="2">
        <v>22710000</v>
      </c>
      <c r="G244" s="19">
        <v>0</v>
      </c>
      <c r="H244" s="2">
        <f>+G244+F244</f>
        <v>22710000</v>
      </c>
      <c r="I244" s="7">
        <v>43069</v>
      </c>
      <c r="J244" s="7">
        <v>43073</v>
      </c>
      <c r="K244" s="12" t="s">
        <v>1068</v>
      </c>
      <c r="L244" s="7">
        <v>43095</v>
      </c>
      <c r="M244" s="4" t="s">
        <v>814</v>
      </c>
      <c r="N244" s="11" t="s">
        <v>1041</v>
      </c>
    </row>
    <row r="245" spans="1:14" s="15" customFormat="1" ht="67.5">
      <c r="A245" s="10" t="s">
        <v>1027</v>
      </c>
      <c r="B245" s="5" t="s">
        <v>15</v>
      </c>
      <c r="C245" s="9" t="s">
        <v>14</v>
      </c>
      <c r="D245" s="4" t="s">
        <v>122</v>
      </c>
      <c r="E245" s="1" t="s">
        <v>1060</v>
      </c>
      <c r="F245" s="2">
        <v>3500000</v>
      </c>
      <c r="G245" s="2">
        <v>0</v>
      </c>
      <c r="H245" s="2">
        <f>+G245+F245</f>
        <v>3500000</v>
      </c>
      <c r="I245" s="7">
        <v>43070</v>
      </c>
      <c r="J245" s="7">
        <v>43070</v>
      </c>
      <c r="K245" s="12"/>
      <c r="L245" s="7">
        <v>43100</v>
      </c>
      <c r="M245" s="4" t="s">
        <v>268</v>
      </c>
      <c r="N245" s="11" t="s">
        <v>436</v>
      </c>
    </row>
    <row r="246" spans="1:14" s="15" customFormat="1" ht="67.5">
      <c r="A246" s="10" t="s">
        <v>1028</v>
      </c>
      <c r="B246" s="5" t="s">
        <v>15</v>
      </c>
      <c r="C246" s="9" t="s">
        <v>14</v>
      </c>
      <c r="D246" s="4" t="s">
        <v>113</v>
      </c>
      <c r="E246" s="1" t="s">
        <v>208</v>
      </c>
      <c r="F246" s="2">
        <v>1100000</v>
      </c>
      <c r="G246" s="2">
        <v>0</v>
      </c>
      <c r="H246" s="2">
        <f>+G246+F246</f>
        <v>1100000</v>
      </c>
      <c r="I246" s="7">
        <v>43070</v>
      </c>
      <c r="J246" s="7">
        <v>43070</v>
      </c>
      <c r="K246" s="12"/>
      <c r="L246" s="3">
        <v>43100</v>
      </c>
      <c r="M246" s="4" t="s">
        <v>268</v>
      </c>
      <c r="N246" s="11" t="s">
        <v>357</v>
      </c>
    </row>
    <row r="247" spans="1:14" s="15" customFormat="1" ht="68.25" customHeight="1">
      <c r="A247" s="10" t="s">
        <v>1029</v>
      </c>
      <c r="B247" s="5" t="s">
        <v>15</v>
      </c>
      <c r="C247" s="9" t="s">
        <v>1066</v>
      </c>
      <c r="D247" s="4" t="s">
        <v>1061</v>
      </c>
      <c r="E247" s="1" t="s">
        <v>1067</v>
      </c>
      <c r="F247" s="2">
        <v>0</v>
      </c>
      <c r="G247" s="19">
        <v>0</v>
      </c>
      <c r="H247" s="2">
        <f>+G247+F247</f>
        <v>0</v>
      </c>
      <c r="I247" s="7">
        <v>43070</v>
      </c>
      <c r="J247" s="7">
        <v>43070</v>
      </c>
      <c r="K247" s="12"/>
      <c r="L247" s="7">
        <v>43434</v>
      </c>
      <c r="M247" s="4" t="s">
        <v>54</v>
      </c>
      <c r="N247" s="11" t="s">
        <v>1084</v>
      </c>
    </row>
    <row r="248" spans="1:14" s="15" customFormat="1" ht="67.5">
      <c r="A248" s="10" t="s">
        <v>1046</v>
      </c>
      <c r="B248" s="5" t="s">
        <v>15</v>
      </c>
      <c r="C248" s="9" t="s">
        <v>14</v>
      </c>
      <c r="D248" s="4" t="s">
        <v>126</v>
      </c>
      <c r="E248" s="1" t="s">
        <v>225</v>
      </c>
      <c r="F248" s="2">
        <v>2500000</v>
      </c>
      <c r="G248" s="2">
        <v>0</v>
      </c>
      <c r="H248" s="2">
        <f>+G248+F248</f>
        <v>2500000</v>
      </c>
      <c r="I248" s="7">
        <v>43070</v>
      </c>
      <c r="J248" s="7">
        <v>43070</v>
      </c>
      <c r="K248" s="12"/>
      <c r="L248" s="3">
        <v>43100</v>
      </c>
      <c r="M248" s="4" t="s">
        <v>268</v>
      </c>
      <c r="N248" s="11" t="s">
        <v>333</v>
      </c>
    </row>
    <row r="249" spans="1:14" s="15" customFormat="1" ht="56.25">
      <c r="A249" s="10" t="s">
        <v>1047</v>
      </c>
      <c r="B249" s="5" t="s">
        <v>15</v>
      </c>
      <c r="C249" s="9" t="s">
        <v>14</v>
      </c>
      <c r="D249" s="4" t="s">
        <v>1058</v>
      </c>
      <c r="E249" s="1" t="s">
        <v>1059</v>
      </c>
      <c r="F249" s="2">
        <v>2500000</v>
      </c>
      <c r="G249" s="19">
        <v>0</v>
      </c>
      <c r="H249" s="2">
        <f>+G249+F249</f>
        <v>2500000</v>
      </c>
      <c r="I249" s="7">
        <v>43070</v>
      </c>
      <c r="J249" s="7">
        <v>43070</v>
      </c>
      <c r="K249" s="12"/>
      <c r="L249" s="7">
        <v>43100</v>
      </c>
      <c r="M249" s="4" t="s">
        <v>268</v>
      </c>
      <c r="N249" s="11" t="s">
        <v>398</v>
      </c>
    </row>
    <row r="250" spans="1:14" s="15" customFormat="1" ht="64.5" customHeight="1">
      <c r="A250" s="10" t="s">
        <v>1048</v>
      </c>
      <c r="B250" s="5" t="s">
        <v>15</v>
      </c>
      <c r="C250" s="9" t="s">
        <v>14</v>
      </c>
      <c r="D250" s="4" t="s">
        <v>345</v>
      </c>
      <c r="E250" s="1" t="s">
        <v>1062</v>
      </c>
      <c r="F250" s="2">
        <v>1400000</v>
      </c>
      <c r="G250" s="19">
        <v>0</v>
      </c>
      <c r="H250" s="2">
        <f>+G250+F250</f>
        <v>1400000</v>
      </c>
      <c r="I250" s="7">
        <v>43070</v>
      </c>
      <c r="J250" s="7">
        <v>43070</v>
      </c>
      <c r="K250" s="12"/>
      <c r="L250" s="7">
        <v>43100</v>
      </c>
      <c r="M250" s="4" t="s">
        <v>268</v>
      </c>
      <c r="N250" s="11" t="s">
        <v>349</v>
      </c>
    </row>
    <row r="251" spans="1:14" s="15" customFormat="1" ht="56.25">
      <c r="A251" s="10" t="s">
        <v>1049</v>
      </c>
      <c r="B251" s="5" t="s">
        <v>15</v>
      </c>
      <c r="C251" s="9" t="s">
        <v>17</v>
      </c>
      <c r="D251" s="4" t="s">
        <v>1063</v>
      </c>
      <c r="E251" s="1" t="s">
        <v>1064</v>
      </c>
      <c r="F251" s="2">
        <v>3840000</v>
      </c>
      <c r="G251" s="19">
        <v>0</v>
      </c>
      <c r="H251" s="2">
        <f>+G251+F251</f>
        <v>3840000</v>
      </c>
      <c r="I251" s="7">
        <v>43073</v>
      </c>
      <c r="J251" s="7">
        <v>43077</v>
      </c>
      <c r="K251" s="12"/>
      <c r="L251" s="7">
        <v>43441</v>
      </c>
      <c r="M251" s="22" t="s">
        <v>54</v>
      </c>
      <c r="N251" s="11" t="s">
        <v>1085</v>
      </c>
    </row>
    <row r="252" spans="1:14" s="15" customFormat="1" ht="45">
      <c r="A252" s="10" t="s">
        <v>1050</v>
      </c>
      <c r="B252" s="5" t="s">
        <v>1052</v>
      </c>
      <c r="C252" s="9" t="s">
        <v>457</v>
      </c>
      <c r="D252" s="4" t="s">
        <v>1051</v>
      </c>
      <c r="E252" s="1" t="s">
        <v>1053</v>
      </c>
      <c r="F252" s="2">
        <v>199703816</v>
      </c>
      <c r="G252" s="19">
        <v>0</v>
      </c>
      <c r="H252" s="2">
        <f>+G252+F252</f>
        <v>199703816</v>
      </c>
      <c r="I252" s="7">
        <v>43075</v>
      </c>
      <c r="J252" s="7">
        <v>43076</v>
      </c>
      <c r="K252" s="12"/>
      <c r="L252" s="7">
        <v>43084</v>
      </c>
      <c r="M252" s="4" t="s">
        <v>1054</v>
      </c>
      <c r="N252" s="11" t="s">
        <v>1055</v>
      </c>
    </row>
    <row r="253" spans="1:14" s="15" customFormat="1" ht="60.75" thickBot="1">
      <c r="A253" s="10" t="s">
        <v>1065</v>
      </c>
      <c r="B253" s="5" t="s">
        <v>1042</v>
      </c>
      <c r="C253" s="9" t="s">
        <v>377</v>
      </c>
      <c r="D253" s="4" t="s">
        <v>1044</v>
      </c>
      <c r="E253" s="1" t="s">
        <v>1086</v>
      </c>
      <c r="F253" s="2">
        <v>4691932</v>
      </c>
      <c r="G253" s="19">
        <v>0</v>
      </c>
      <c r="H253" s="18">
        <f>+G253+F253</f>
        <v>4691932</v>
      </c>
      <c r="I253" s="7">
        <v>43084</v>
      </c>
      <c r="J253" s="7">
        <v>43084</v>
      </c>
      <c r="K253" s="12"/>
      <c r="L253" s="7">
        <v>43098</v>
      </c>
      <c r="M253" s="4" t="s">
        <v>687</v>
      </c>
      <c r="N253" s="11" t="s">
        <v>984</v>
      </c>
    </row>
    <row r="254" ht="15.75" thickBot="1">
      <c r="H254" s="30">
        <f>SUM(H3:H253)</f>
        <v>33143678000.010002</v>
      </c>
    </row>
  </sheetData>
  <sheetProtection/>
  <mergeCells count="1">
    <mergeCell ref="A1:N1"/>
  </mergeCells>
  <hyperlinks>
    <hyperlink ref="N3" r:id="rId1" display="gloria.lamo@inpec.gov.co"/>
    <hyperlink ref="N9" r:id="rId2" display="yeimmy.rojas@terpel.com"/>
    <hyperlink ref="N8" r:id="rId3" display="andres.fernandez@caminosdelibertad.org"/>
    <hyperlink ref="N29" r:id="rId4" display="isamon27@hotmail.com"/>
    <hyperlink ref="N32" r:id="rId5" display="anedzama@yahoo.com"/>
    <hyperlink ref="N46" r:id="rId6" display="gilmapizaestrada@hotmail.com"/>
    <hyperlink ref="N37" r:id="rId7" display="previsoracolombiacompra@gmail.com"/>
    <hyperlink ref="N26" r:id="rId8" display="dirpilar@goldtoursas.com"/>
    <hyperlink ref="N50" r:id="rId9" display="olgachaparra@hotmail.com"/>
    <hyperlink ref="N78" r:id="rId10" display="ventas@andesscd.com.co"/>
    <hyperlink ref="N74" r:id="rId11" display="diego.cortes@confepaez.com"/>
    <hyperlink ref="N73" r:id="rId12" display="diego.cortes@confepaez.com"/>
    <hyperlink ref="N10" r:id="rId13" display="humbertomunoz@hotmail.com"/>
    <hyperlink ref="N11" r:id="rId14" display="mariaibetancourt@hotmail.com"/>
    <hyperlink ref="N12" r:id="rId15" display="luisaf09@gmail.com"/>
    <hyperlink ref="N13" r:id="rId16" display="mabernardaurrego@gmail.com"/>
    <hyperlink ref="N14" r:id="rId17" display="Karo31077@gmail.com"/>
    <hyperlink ref="N21" r:id="rId18" display="johannaperez15@hotmail.com"/>
    <hyperlink ref="N15" r:id="rId19" display="xepapipa@hotmail.com"/>
    <hyperlink ref="N16" r:id="rId20" display="oso5329@gmail.com"/>
    <hyperlink ref="N17" r:id="rId21" display="cecilia.camargo1106@gmail.com"/>
    <hyperlink ref="N18" r:id="rId22" display="patricia.palacios@4-72.com.co"/>
    <hyperlink ref="N19" r:id="rId23" display="herme601@hotmail.com"/>
    <hyperlink ref="N20" r:id="rId24" display="oscaralexander1990@hotmail.com.com"/>
    <hyperlink ref="N22" r:id="rId25" display="emilsenabogado@hotmail.com"/>
    <hyperlink ref="N23" r:id="rId26" display="camigueherran@gmail.com"/>
    <hyperlink ref="N24" r:id="rId27" display="astridsierraco@yahoo.com"/>
    <hyperlink ref="N25" r:id="rId28" display="mariac_osorio8@hotmail.com"/>
    <hyperlink ref="N27" r:id="rId29" display="rector@pedagogica.edu.co"/>
    <hyperlink ref="N28" r:id="rId30" display="leonardomillos13@gamil.com"/>
    <hyperlink ref="N30" r:id="rId31" display="jessiquina_14@hotmail.com"/>
    <hyperlink ref="N31" r:id="rId32" display="myriamoliverosn@hotmail.com"/>
    <hyperlink ref="N6" r:id="rId33" display="cristinafandino@hotmail.com"/>
    <hyperlink ref="N7" r:id="rId34" display="info@pyzservicios.com"/>
    <hyperlink ref="N5" r:id="rId35" display="gloriacgarcia@hotmail.com"/>
    <hyperlink ref="N34" r:id="rId36" display="yandrez1025@gmail.com"/>
    <hyperlink ref="N33" r:id="rId37" display="jrcneteork@gmail.com"/>
    <hyperlink ref="N35" r:id="rId38" display="james.villamil@gmail.com"/>
    <hyperlink ref="N36" r:id="rId39" display="patty.sa.ro07@gmail.com"/>
    <hyperlink ref="N38" r:id="rId40" display="marcelagualt@hotmail.com"/>
    <hyperlink ref="N44" r:id="rId41" display="lfgaitanp@hotmail.com"/>
    <hyperlink ref="N45" r:id="rId42" display="andreagonzalezlopez@yahoo.es"/>
    <hyperlink ref="N53" r:id="rId43" display="siabrilc@hotmail.com"/>
    <hyperlink ref="N57" r:id="rId44" display="vivic.011@hotmail.com"/>
    <hyperlink ref="N59" r:id="rId45" display="riguzmanen@hotmail.com"/>
    <hyperlink ref="N62" r:id="rId46" display="bibianagonzalez@gmail.com"/>
    <hyperlink ref="N64" r:id="rId47" display="lilito8@yahoo.com"/>
    <hyperlink ref="N65" r:id="rId48" display="paolitapinto.consultores@gmail.com"/>
    <hyperlink ref="N68" r:id="rId49" display="adrianagodu@msn.com"/>
    <hyperlink ref="N69" r:id="rId50" display="jayuvi27@hotmail.com"/>
    <hyperlink ref="N70" r:id="rId51" display="nigapa62@gmail.com"/>
    <hyperlink ref="N72" r:id="rId52" display="galeonfb@hotmail.com"/>
    <hyperlink ref="N79" r:id="rId53" display="alejandra_9104@yahoo.es"/>
    <hyperlink ref="N81" r:id="rId54" display="katherinemillan@yahoo.es"/>
    <hyperlink ref="N82" r:id="rId55" display="danielredrodriguez@gmail.com"/>
    <hyperlink ref="N84" r:id="rId56" display="dianadpuertoh@gmail.com"/>
    <hyperlink ref="N89" r:id="rId57" display="juancchapt@hotmail.com"/>
    <hyperlink ref="N91" r:id="rId58" display="crisramirez103@gmail.com"/>
    <hyperlink ref="N93" r:id="rId59" display="juansebasvel@hotmail.com"/>
    <hyperlink ref="N80" r:id="rId60" display="nellysar@gmail.com"/>
    <hyperlink ref="N48" r:id="rId61" display="sofia.velasquez.n@hotmail.com"/>
    <hyperlink ref="N60" r:id="rId62" display="sancrisrey@hotmail.com"/>
    <hyperlink ref="N49" r:id="rId63" display="alejamendoza05@hotmail.com"/>
    <hyperlink ref="N90" r:id="rId64" display="insa8409@yahoo.com"/>
    <hyperlink ref="N66" r:id="rId65" display="alarconbyv1803@hotmail.es"/>
    <hyperlink ref="N63" r:id="rId66" display="dianluis2601@hotmail.com"/>
    <hyperlink ref="N113" r:id="rId67" display="andrea_ruiz150@hotmail.com"/>
    <hyperlink ref="N86" r:id="rId68" display="adavelasquez2609@gmail.com"/>
    <hyperlink ref="N85" r:id="rId69" display="juliethpaola1986@gmail.com"/>
    <hyperlink ref="N75" r:id="rId70" display="luisalbeiro1978@hotmail.com"/>
    <hyperlink ref="N99" r:id="rId71" display="pochohse@gmail.com"/>
    <hyperlink ref="N115" r:id="rId72" display="fannyguevara@gmail.com"/>
    <hyperlink ref="N116" r:id="rId73" display="alianzaestrategicasas@hotmail.com"/>
    <hyperlink ref="N117" r:id="rId74" display="gobierno@ofi.com.co"/>
    <hyperlink ref="N119" r:id="rId75" display="a.pineros@imcorpsa.com"/>
    <hyperlink ref="N61" r:id="rId76" display="claudiamarcela.ramirez@hotmail.com"/>
    <hyperlink ref="N83" r:id="rId77" display="dmc198_87@hotmail.com"/>
    <hyperlink ref="N42" r:id="rId78" display="amanda.serrano.bulla@gmail.com"/>
    <hyperlink ref="N71" r:id="rId79" display="santiago.spinel@gmail.com"/>
    <hyperlink ref="N56" r:id="rId80" display="vivianlire@hotmail.com"/>
    <hyperlink ref="N40" r:id="rId81" display="angelaesanchezm@hotmail.com"/>
    <hyperlink ref="N100" r:id="rId82" display="amarquez@coem.co"/>
    <hyperlink ref="N102" r:id="rId83" display="juridica@derca.com.co"/>
    <hyperlink ref="N103" r:id="rId84" display="licitaciones@jemsupplies.com"/>
    <hyperlink ref="N104" r:id="rId85" display="juridica@derca.com.co"/>
    <hyperlink ref="N105" r:id="rId86" display="licitaciones@jemsupplies.com"/>
    <hyperlink ref="N106" r:id="rId87" display="claudia.navarro@protela.com"/>
    <hyperlink ref="N107" r:id="rId88" display="juridica@derca.com.co"/>
    <hyperlink ref="N108" r:id="rId89" display="juridica@derca.com.co"/>
    <hyperlink ref="N109" r:id="rId90" display="jcprieto@saradecolombia.com"/>
    <hyperlink ref="N110" r:id="rId91" display="consorcioisa@gmail.com"/>
    <hyperlink ref="N112" r:id="rId92" display="previsoracolombiaacompra@gmail.com"/>
    <hyperlink ref="N92" r:id="rId93" display="rectoria@ufps.edu.co"/>
    <hyperlink ref="N87" r:id="rId94" display="periodistasegura@gmail.com"/>
    <hyperlink ref="N43" r:id="rId95" display="marelyaguirre09@gmail.com"/>
    <hyperlink ref="N58" r:id="rId96" display="irmaramirez18@hotmail.com"/>
    <hyperlink ref="N51" r:id="rId97" display="javier.gomezt@gmail.com"/>
    <hyperlink ref="N47" r:id="rId98" display="fernandosalazarjal@yahoo.es"/>
    <hyperlink ref="N41" r:id="rId99" display="carmenguerrero@yahoo.com"/>
    <hyperlink ref="N76" r:id="rId100" display="anderson1984_1@hotmail.com"/>
    <hyperlink ref="N97" r:id="rId101" display="magdinis-78@hotmail.com"/>
    <hyperlink ref="N77" r:id="rId102" display="nani.arias18@hotmail.com"/>
    <hyperlink ref="N67" r:id="rId103" display="jpablo1001@hotmail.com"/>
    <hyperlink ref="N52" r:id="rId104" display="hercrikev@gmail.com"/>
    <hyperlink ref="N54" r:id="rId105" display="jmgc1311@hotmail.com"/>
    <hyperlink ref="N122" r:id="rId106" display="gerencia@viacoltur.com"/>
    <hyperlink ref="N120" r:id="rId107" display="gerenciacyp@accesodirecto.com.co"/>
    <hyperlink ref="N121" r:id="rId108" display="gerencia@viacoltur.com"/>
    <hyperlink ref="N111" r:id="rId109" display="kulloa@uniminuto.edo.co"/>
    <hyperlink ref="N96" r:id="rId110" display="licitacionestatal@previsora.gov.co"/>
    <hyperlink ref="N101" r:id="rId111" display="ramirezerikan27@hotmail.com"/>
    <hyperlink ref="N98" r:id="rId112" display="troncosoeconomista@gmail.com"/>
    <hyperlink ref="N114" r:id="rId113" display="etcastillo_372@hotmail.com"/>
    <hyperlink ref="N94" r:id="rId114" display="a12lejandro@hotmail.com"/>
    <hyperlink ref="N118" r:id="rId115" display="colcec@cec.org.co"/>
    <hyperlink ref="N95" r:id="rId116" display="hernan.perez@ucc,edu.co"/>
    <hyperlink ref="N39" r:id="rId117" display="fucslastetik@hotmail.es"/>
    <hyperlink ref="N128" r:id="rId118" display="john.ferro@it-nova.co"/>
    <hyperlink ref="N125" r:id="rId119" display="forpo@forpo.gov.vo"/>
    <hyperlink ref="N126" r:id="rId120" display="lamigupi@hotmail.com"/>
    <hyperlink ref="N124" r:id="rId121" display="walter4809@hotmail.com"/>
    <hyperlink ref="N123" r:id="rId122" display="dcmarin@pedagogica.edu .co"/>
    <hyperlink ref="N127" r:id="rId123" display="floralba.duarte@yahoo.com"/>
    <hyperlink ref="N129" r:id="rId124" display="xduenas@icfes.gov.co"/>
    <hyperlink ref="N130" r:id="rId125" display="megaservicegvm@hotmail.com"/>
    <hyperlink ref="N131" r:id="rId126" display="servicioalcliente@grupoloslagos.com.co"/>
    <hyperlink ref="N133" r:id="rId127" display="presidencia@satena.com"/>
    <hyperlink ref="N134" r:id="rId128" display="jconcha@idenpla.com.co"/>
    <hyperlink ref="N135" r:id="rId129" display="teachermini@hotmail.com"/>
    <hyperlink ref="N136" r:id="rId130" display="fecsuministrosyservicios@gmail.com.co"/>
    <hyperlink ref="N139" r:id="rId131" display="jairoandresgc@gmail.com"/>
    <hyperlink ref="N140" r:id="rId132" display="contactenos@soportelogico.com.co"/>
    <hyperlink ref="N141" r:id="rId133" display="cvergara@nec.com.co"/>
    <hyperlink ref="N142" r:id="rId134" display="contactenos@fundalectura.org.co"/>
    <hyperlink ref="N143" r:id="rId135" display="info@gaiavitare.com"/>
    <hyperlink ref="N144" r:id="rId136" display="luchosuna@hotmail.com"/>
    <hyperlink ref="N145" r:id="rId137" display="rectoria@uniagustiniana.edu.co"/>
    <hyperlink ref="N146" r:id="rId138" display="pctltda@pctltda.com"/>
    <hyperlink ref="N148" r:id="rId139" display="gerencia@autoserviciomecanico.com"/>
    <hyperlink ref="N132" r:id="rId140" display="rectoria@unimilitar.edu.co"/>
    <hyperlink ref="N138" r:id="rId141" display="disec.plane-inf@policia.gov.co"/>
    <hyperlink ref="N147" r:id="rId142" display="contabilidad@unad.edu.co"/>
    <hyperlink ref="N149" r:id="rId143" display="info@isolucion.com.co"/>
    <hyperlink ref="N150" r:id="rId144" display="comercializadoravinarta@yahoo.es"/>
    <hyperlink ref="N151" r:id="rId145" display="colombiads@gmail.com"/>
    <hyperlink ref="N152" r:id="rId146" display="analistasector.oficial@dispapeles.com"/>
    <hyperlink ref="N153" r:id="rId147" display="servicioalcliente@grupoloslagos.com.co"/>
    <hyperlink ref="N154" r:id="rId148" display="heimerd.cardona@uniples.com"/>
    <hyperlink ref="N155" r:id="rId149" display="heimerd.cardona@uniples.com"/>
    <hyperlink ref="N156" r:id="rId150" display="analistasector.oficial@dispapeles.com"/>
    <hyperlink ref="N157" r:id="rId151" display="andres_cruzz@hotmail.com"/>
    <hyperlink ref="N164" r:id="rId152" display="cce@dotacionintegral.com"/>
    <hyperlink ref="N166" r:id="rId153" display="diego.cortes@confepaez.com"/>
    <hyperlink ref="N165" r:id="rId154" display="cce@dotacionintegral.com"/>
    <hyperlink ref="N167" r:id="rId155" display="contacto@omarvanegas.com"/>
    <hyperlink ref="N158" r:id="rId156" display="juriscas13@gmail.com"/>
    <hyperlink ref="N161" r:id="rId157" display="dianabmuñoz@gmail.com"/>
    <hyperlink ref="N159" r:id="rId158" display="axenprogroup@hotmail.com"/>
    <hyperlink ref="N160" r:id="rId159" display="jsanchez@corferias.com"/>
    <hyperlink ref="N168" r:id="rId160" display="informacion@comsistelco.com"/>
    <hyperlink ref="N162" r:id="rId161" display="sindicat@unipiloto.edu.do"/>
    <hyperlink ref="N163" r:id="rId162" display="esteban.martinez@uniandes.edu.co"/>
    <hyperlink ref="N170" r:id="rId163" display="ipso1980@gmail.com"/>
    <hyperlink ref="N169" r:id="rId164" display="asebiol@gmail.com"/>
    <hyperlink ref="N171" r:id="rId165" display="sicologia@unincca.edu.co"/>
    <hyperlink ref="N172" r:id="rId166" display="lucia.caipa@comseg.com.co"/>
    <hyperlink ref="N181" r:id="rId167" display="contabilidadl@dividisenios.com"/>
    <hyperlink ref="N175" r:id="rId168" display="idrovoaj@uis.edu.co"/>
    <hyperlink ref="N180" r:id="rId169" display="forpo@forpo.gov.co"/>
    <hyperlink ref="N177" r:id="rId170" display="nigapa62@gmail.com"/>
    <hyperlink ref="N183" r:id="rId171" display="comercialcoltech@hotmail.com"/>
    <hyperlink ref="N179" r:id="rId172" display="nellysar@gmail.com"/>
    <hyperlink ref="N173" r:id="rId173" display="barranco0927@gmail.com"/>
    <hyperlink ref="N185" r:id="rId174" display="irinisofia1511@gmail.com"/>
    <hyperlink ref="N193" r:id="rId175" display="paolapinto.consultores@gmail.com"/>
    <hyperlink ref="N182" r:id="rId176" display="edwfabis@uniandes.edu.co"/>
    <hyperlink ref="N176" r:id="rId177" display="jveloza@usb.edu.co"/>
    <hyperlink ref="N178" r:id="rId178" display="contabilidad@unbosque.edu.co"/>
    <hyperlink ref="N174" r:id="rId179" display="flaverde@areandina.edu.co"/>
    <hyperlink ref="N187" r:id="rId180" display="gerencia@dsc.com.co"/>
    <hyperlink ref="N186" r:id="rId181" display="contabilidad.baq@centraldesoldaduras.com"/>
    <hyperlink ref="N196" r:id="rId182" display="diviareas@hotmail.com"/>
    <hyperlink ref="N194" r:id="rId183" display="contabilidad@img.com.co"/>
    <hyperlink ref="N195" r:id="rId184" display="licitacionesl@inversioneslm.com"/>
    <hyperlink ref="N191" r:id="rId185" display="cce.venta.etp@sumimas.com.co"/>
    <hyperlink ref="N189" r:id="rId186" display="ccecolsoft@colsof.com.co"/>
    <hyperlink ref="N190" r:id="rId187" display="ncapasso@intergrupo.com"/>
    <hyperlink ref="N198" r:id="rId188" display="dec_fchbog@unal.edu.co"/>
    <hyperlink ref="N203" r:id="rId189" display="ybonilla@db-sistem.com"/>
    <hyperlink ref="N200" r:id="rId190" display="informacion@pctechsoft.com"/>
    <hyperlink ref="N201" r:id="rId191" display="gerenciaactivegym@gmail.com"/>
    <hyperlink ref="N184" r:id="rId192" display="inversionesyhogar@gmail.com"/>
    <hyperlink ref="N188" r:id="rId193" display="egrithva@yahoo.com"/>
    <hyperlink ref="N192" r:id="rId194" display="gps.electronicsltda@hotmail.com;gpselectronicsltda1@gmail.com"/>
    <hyperlink ref="N197" r:id="rId195" display="centefacder_bog@unal.edu.co"/>
    <hyperlink ref="N199" r:id="rId196" display="metalicaslucena@yahoo.com"/>
    <hyperlink ref="N202" r:id="rId197" display="contacto@merlin.com.co"/>
    <hyperlink ref="N204" r:id="rId198" display="sandra.bonilla@libertadores.edu.co"/>
    <hyperlink ref="N205" r:id="rId199" display="john.albarracin@cts.com.co"/>
    <hyperlink ref="N206" r:id="rId200" display="notificacion.melcol@melcol.com.co"/>
    <hyperlink ref="N207" r:id="rId201" display="jsanchez@corferias.com"/>
    <hyperlink ref="N208" r:id="rId202" display="oficinajuridica@fusagasuga-cundinamarca.gov.co"/>
    <hyperlink ref="N209" r:id="rId203" display="kettyrossy@hotmail.com"/>
    <hyperlink ref="N210" r:id="rId204" display="blamis@blamis.com.co"/>
    <hyperlink ref="N211" r:id="rId205" display="suzukisantarosa@hotmail.com"/>
    <hyperlink ref="N212" r:id="rId206" display="spaezdiaz@yahoo.com"/>
    <hyperlink ref="N213" r:id="rId207" display="germanhernandezb@hotmail.com"/>
    <hyperlink ref="N214" r:id="rId208" display="kulloa@uniminuto.edo.co"/>
    <hyperlink ref="N215" r:id="rId209" display="guillermo.arciniegas@dispapeles.com"/>
    <hyperlink ref="N216" r:id="rId210" display="jsanchez@colferias.com"/>
    <hyperlink ref="N217" r:id="rId211" display="dcamacho@fisa.com.co;licitaciones@fisa.com.co"/>
    <hyperlink ref="N218" r:id="rId212" display="gerencia@comsistelco.com"/>
    <hyperlink ref="N219" r:id="rId213" display="informacion@comsistelco.com"/>
    <hyperlink ref="N220" r:id="rId214" display="ingevecsas@gmail.com"/>
    <hyperlink ref="N221" r:id="rId215" display="comercialcoltech@hotmail.com"/>
    <hyperlink ref="N222" r:id="rId216" display="monika.1284@hotmail.com"/>
    <hyperlink ref="N223" r:id="rId217" display="gobiernovirtual@panamericana.com.co"/>
    <hyperlink ref="N224" r:id="rId218" display="gerencia@comsistelco.com"/>
    <hyperlink ref="N225" r:id="rId219" display="GRUPOBACET@GMAIL.COM"/>
    <hyperlink ref="N226" r:id="rId220" display="encaucho@encaucho.com"/>
    <hyperlink ref="N227" r:id="rId221" display="sandra.bautista@makro.com.co"/>
    <hyperlink ref="N228" r:id="rId222" display="cjscanecas@hotmail.com"/>
    <hyperlink ref="N229" r:id="rId223" display="jhon.laguna@alkosto.com.co"/>
    <hyperlink ref="N230" r:id="rId224" display="mariavictoria@iwanagreen.com"/>
    <hyperlink ref="N232" r:id="rId225" display="axenprogroup@hotmail.com"/>
    <hyperlink ref="N233" r:id="rId226" display="tinterflexdecolombia@hotmail.com"/>
    <hyperlink ref="N234" r:id="rId227" display="info@sf.com.co"/>
    <hyperlink ref="N235" r:id="rId228" display="jsanchez@corferias.com"/>
    <hyperlink ref="N236" r:id="rId229" display="contadurial@colempaques.com"/>
    <hyperlink ref="N237" r:id="rId230" display="cosupertools@hotmail.com"/>
    <hyperlink ref="N238" r:id="rId231" display="alarconbyv1803@hotmail.es"/>
    <hyperlink ref="N239" r:id="rId232" display="lfgaitanp@hotmail.com"/>
    <hyperlink ref="N240" r:id="rId233" display="jmgc1311@hotmail.com"/>
    <hyperlink ref="N241" r:id="rId234" display="siabrilc@hotmail.com"/>
    <hyperlink ref="N242" r:id="rId235" display="gerencia@modulostand.com"/>
    <hyperlink ref="N243" r:id="rId236" display="info@iistec,co"/>
    <hyperlink ref="N244" r:id="rId237" display="contabilidad@singetel.com.co"/>
    <hyperlink ref="N252" r:id="rId238" display="nan.garzon@colsubsidio.com"/>
    <hyperlink ref="N249" r:id="rId239" display="vivianlire@hotmail.com"/>
    <hyperlink ref="N245" r:id="rId240" display="javier.gomezt@gmail.com"/>
    <hyperlink ref="N246" r:id="rId241" display="sancrisrey@hotmail.com"/>
    <hyperlink ref="N248" r:id="rId242" display="jayuvi27@hotmail.com"/>
    <hyperlink ref="N247" r:id="rId243" display="fdbgerencia@gmail.com"/>
    <hyperlink ref="N250" r:id="rId244" display="crisramirez103@gmail.com"/>
    <hyperlink ref="N251" r:id="rId245" display="gordillo5132@hotmail.com"/>
    <hyperlink ref="N253" r:id="rId246" display="gobiernovirtual@panamericana.com.co"/>
  </hyperlinks>
  <printOptions/>
  <pageMargins left="0.7" right="0.7" top="0.75" bottom="0.75" header="0.3" footer="0.3"/>
  <pageSetup orientation="portrait" r:id="rId247"/>
  <ignoredErrors>
    <ignoredError sqref="H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Yenifer Prada Peña</dc:creator>
  <cp:keywords/>
  <dc:description/>
  <cp:lastModifiedBy>JOHANA CAROLINA PEREZ RUIZ</cp:lastModifiedBy>
  <cp:lastPrinted>2017-11-27T22:53:03Z</cp:lastPrinted>
  <dcterms:created xsi:type="dcterms:W3CDTF">2013-08-15T16:35:50Z</dcterms:created>
  <dcterms:modified xsi:type="dcterms:W3CDTF">2018-01-18T15:42:04Z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