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95" activeTab="0"/>
  </bookViews>
  <sheets>
    <sheet name="RESUMEN CONTRATACIÓN" sheetId="1" r:id="rId1"/>
    <sheet name="INSTRUCCIÓN" sheetId="2" r:id="rId2"/>
  </sheets>
  <definedNames/>
  <calcPr fullCalcOnLoad="1" iterate="1" iterateCount="100" iterateDelta="0.00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<sst xmlns="http://schemas.openxmlformats.org/spreadsheetml/2006/main" count="824" uniqueCount="440">
  <si>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</si>
  <si>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</si>
  <si>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</si>
  <si>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</si>
  <si>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</si>
  <si>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</si>
  <si>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</si>
  <si>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</si>
  <si>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</si>
  <si>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</si>
  <si>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</si>
  <si>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</si>
  <si>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</si>
  <si>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</si>
  <si>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</si>
  <si>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</si>
  <si>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</si>
  <si>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</si>
  <si>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</si>
  <si>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</si>
  <si>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</si>
  <si>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</si>
  <si>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</si>
  <si>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</si>
  <si>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</si>
  <si>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</si>
  <si>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</si>
  <si>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</si>
  <si>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</si>
  <si>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</si>
  <si>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</si>
  <si>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</si>
  <si>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</si>
  <si>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</si>
  <si>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</si>
  <si>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</si>
  <si>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</si>
  <si>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</si>
  <si>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</si>
  <si>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</si>
  <si>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</si>
  <si>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</si>
  <si>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</si>
  <si>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</si>
  <si>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</si>
  <si>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</si>
  <si>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</si>
  <si>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 xml:space="preserve">CPAMSPA
</t>
  </si>
  <si>
    <t>001 DE 2020</t>
  </si>
  <si>
    <t>MINIMA CUANTIA</t>
  </si>
  <si>
    <t>SUMINISTROS</t>
  </si>
  <si>
    <t>JORGE HERNANDO ORREGO ZULUAGA (AGRO EXPRESS) NIT. 70.828.336-9</t>
  </si>
  <si>
    <t>CONTRATAR LA COMPRA DE BULTOS DE CUIDO COLOR ROJO FASE 1 PARA POLLAS PONEDORAS E INSUMOS PARA GARANTIZAR EL BUEN FUNCIONAMIENTO DEL PROYECTO PRODUCTIVO GRANJAS DE LA CÁRCEL Y PENITENCIARIA CON ALTA Y MEDIA SEGURIDAD LA PAZ – INPEC.</t>
  </si>
  <si>
    <t>A-05-01-01-000-001 PRODUCTOS DE LA AGRICULTURA Y LA HORTICULTURA.</t>
  </si>
  <si>
    <t>agroexpress09@hotmail.com</t>
  </si>
  <si>
    <t>RECURSOS PROPIOS</t>
  </si>
  <si>
    <t>(id.CO1.BDOS.1088458)</t>
  </si>
  <si>
    <t>EN EJECUCIÓN, EL PROCESO SE REALIZO POR EL VALOR TOTAL DEL RUBRO, LISTA PRECIO VALOR UNITARIO.</t>
  </si>
  <si>
    <t>CPAMSPA</t>
  </si>
  <si>
    <t>002 DE 2020</t>
  </si>
  <si>
    <t>SUMINSITROS MAYBE SA.S. NIT 800154801 - 6</t>
  </si>
  <si>
    <t>“CONTRATAR LA COMPRA DE BEBIDAS NO ALCOHÓLICAS; AGUAS MINERALES EMBOTELLADAS Y DE CIGARRILLOS, PARA LA VENTA A LA POBLACIÓN PRIVADA DE LA LIBERTAD EN EL ALMACÉN EXPENDIO DE LA CÁRCEL Y PENITENCIARIA CON ALTA Y MEDIA SEGURIDAD LA PAZ – INPEC.</t>
  </si>
  <si>
    <t>A-05-01-01-002-005 PRODUCTOS DE TABACO; PRENDAS DE VESTIR Y PRODUCTOS DE CUERO.</t>
  </si>
  <si>
    <t>maybe@une.net.co</t>
  </si>
  <si>
    <t>(id.CO1.BDOS.1094073)</t>
  </si>
  <si>
    <t>https://community.secop.gov.co/Public/Tendering/OpportunityDetail/Index?noticeUID=CO1.NTC.1086465&amp;isFromPublicArea=True&amp;isModal=False</t>
  </si>
  <si>
    <t>EN EJECUCIÓN, EL PROCESO SE REALIZO POR EL VALOR TOTAL DEL RUBRO, LISTA PRECIO VALOR UNITARIO. POR LOTES LOTE 002 - CIGARRILLOS</t>
  </si>
  <si>
    <t>003 DE 2020</t>
  </si>
  <si>
    <t xml:space="preserve">MACS COMERCIALIZADORA Y DISTRIBUIDORA S.A.S NIT. 900.540.562 - 9 </t>
  </si>
  <si>
    <t>CONTRATAR LA COMPRA DE BEBIDAS NO ALCOHÓLICAS; AGUAS MINERALES EMBOTELLADAS Y DE CIGARRILLOS, PARA LA VENTA A LA POBLACIÓN PRIVADA DE LA LIBERTAD EN EL ALMACÉN EXPENDIO DE LA CÁRCEL Y PENITENCIARIA CON ALTA Y MEDIA SEGURIDAD LA PAZ – INPEC.</t>
  </si>
  <si>
    <t xml:space="preserve">gerencia@macscomercializadora.com </t>
  </si>
  <si>
    <t>EN EJECUCIÓN, EL PROCESO SE REALIZO POR EL VALOR TOTAL DEL RUBRO, LISTA PRECIO VALOR UNITARIO. POR LOTES LOTE 001 - BEBIDAS.</t>
  </si>
  <si>
    <t>EPMSC MEDELLIN</t>
  </si>
  <si>
    <t>2 CONTRATACIÓN DIRECTA</t>
  </si>
  <si>
    <t>14 PRESTACIÓN DE SERVICIOS</t>
  </si>
  <si>
    <t>YASMIN ISABEL DE LA HOZ ALVAREZ</t>
  </si>
  <si>
    <t xml:space="preserve">ARRENDAMIENTO LOCAL </t>
  </si>
  <si>
    <t>5 MÍNIMA CUANTÍA</t>
  </si>
  <si>
    <t>3 COMPRAVENTA y/o SUMINISTRO</t>
  </si>
  <si>
    <t xml:space="preserve">JORGE ORREGO ZULUAGA </t>
  </si>
  <si>
    <t>ADQUISION DE ALIMENTOS CONCENTRADOS Y PRODUCTOS VETERINARIOS   PARA CERDOS Y AVES, E INSUMOS AGRICOLAS, PARA EL NORMAL DESARROLLO DEL PROYECTO PRODUCTIVO DE LA GRANJA</t>
  </si>
  <si>
    <t xml:space="preserve">A-05-01-01-000 </t>
  </si>
  <si>
    <t>PROPIOS</t>
  </si>
  <si>
    <t>CO1.PCCNTR.1338373</t>
  </si>
  <si>
    <t xml:space="preserve">DISTRIBUIDORA FB </t>
  </si>
  <si>
    <t>ADQUISICIÓN DE MATERIALES Y SUMINISTROS PARA EL PROYECTO PRODUCTIVO PANADERÍA, DEL ESTABLECIMIENTO PENITENCIARIO MEDIANA SEGURIDAD Y CARCELARIO DE MEDELLÍN</t>
  </si>
  <si>
    <t>A-05-01-01-003</t>
  </si>
  <si>
    <r>
      <t>distri.fb@hotmail.com</t>
    </r>
    <r>
      <rPr>
        <b/>
        <u val="single"/>
        <sz val="11"/>
        <color indexed="8"/>
        <rFont val="Arial Narrow"/>
        <family val="2"/>
      </rPr>
      <t xml:space="preserve"> </t>
    </r>
  </si>
  <si>
    <t>CO1.PCCNTR.1374909</t>
  </si>
  <si>
    <t>https://community.secop.gov.co/Public/Tendering/ContractNoticePhases/View?PPI=CO1.PPI.5739263&amp;isFromPublicArea=True&amp;isModal=False</t>
  </si>
  <si>
    <t>SEE</t>
  </si>
  <si>
    <t>CO1.PCCNTR.1374906</t>
  </si>
  <si>
    <t>CO1.PCCNTR.1374902</t>
  </si>
  <si>
    <t>distri.fb@hotmail.com</t>
  </si>
  <si>
    <t>CO1.PCCNTR.1374653</t>
  </si>
  <si>
    <t>INVERSIONES DOGICA S.A.S</t>
  </si>
  <si>
    <t>inverdogicacontratos@gmail.com</t>
  </si>
  <si>
    <t>CO1.PCCNTR.1374199</t>
  </si>
  <si>
    <t>GRUPO EMPRESARIAL SUGA SAS</t>
  </si>
  <si>
    <t>SUMINISTRO DE MATERIA PRIMA DEL PROYECTO PRODUCTIVO AREPERÍA DEL EPMSC MEDELLÍN</t>
  </si>
  <si>
    <r>
      <t>A-05-01-01-002-001</t>
    </r>
    <r>
      <rPr>
        <b/>
        <sz val="11"/>
        <color indexed="8"/>
        <rFont val="Arial"/>
        <family val="2"/>
      </rPr>
      <t xml:space="preserve">  </t>
    </r>
  </si>
  <si>
    <t>CO1.PCCNTR.1374581</t>
  </si>
  <si>
    <t>SOLUCIONES MACANES S.A.S</t>
  </si>
  <si>
    <r>
      <t>A-05-01-01-002-003</t>
    </r>
    <r>
      <rPr>
        <b/>
        <sz val="11"/>
        <color indexed="8"/>
        <rFont val="Arial"/>
        <family val="2"/>
      </rPr>
      <t xml:space="preserve">  </t>
    </r>
  </si>
  <si>
    <t>smacanes@gmail.com</t>
  </si>
  <si>
    <t>CO1.PCCNTR.1374573</t>
  </si>
  <si>
    <t>ADQUISICION DE MATERIA PRIMA PARA EL PROYECTO PRODUCTIVO DE GALLETAS DEL EPMSC MEDELLÍN.</t>
  </si>
  <si>
    <t>CO1.AWD.683229</t>
  </si>
  <si>
    <t>CO1.AWD.683126</t>
  </si>
  <si>
    <t>ADQUISICIÓN DE MATERIALES Y SUMINISTROS PARA EL PROYECTO PRODUCTIVO ASADERO DE POLLOS, DEL ESTABLECIMIENTO PENITENCIARIO MEDIANA SEGURIDAD Y CARCELARIO DE MEDELLÍN</t>
  </si>
  <si>
    <t>A-05-01-01-003-002</t>
  </si>
  <si>
    <t>CO1.PCCNTR.1391402</t>
  </si>
  <si>
    <t>A-05-01-01-003-005</t>
  </si>
  <si>
    <t>CO1.PCCNTR.1391264</t>
  </si>
  <si>
    <t>A-05-01-01-003-006</t>
  </si>
  <si>
    <t>CO1.PCCNTR.1391270</t>
  </si>
  <si>
    <t>A-05-01-01-003-007</t>
  </si>
  <si>
    <t>CO1.PCCNTR.1391057</t>
  </si>
  <si>
    <t>A-05-01-01-003-008</t>
  </si>
  <si>
    <t>CO1.PCCNTR.1391266</t>
  </si>
  <si>
    <t>4 SELECCIÓN ABREVIADA</t>
  </si>
  <si>
    <t>PAULO CESAR CARVAJAL LARA</t>
  </si>
  <si>
    <t xml:space="preserve">ADQUISICION DE PRODUCTOS ALIMENTICIOS </t>
  </si>
  <si>
    <t>paulo.carvajal@productos.com.co</t>
  </si>
  <si>
    <t>CO1.PCCNTR.1406438</t>
  </si>
  <si>
    <t>CO1.PCCNTR.1405999</t>
  </si>
  <si>
    <t>CO1.PCCNTR.1406507</t>
  </si>
  <si>
    <t>CO1.PCCNTR.1412918</t>
  </si>
  <si>
    <t>CO1.PCCNTR.1412588</t>
  </si>
  <si>
    <t>SOLUCIONES INTELIGENTES</t>
  </si>
  <si>
    <t>soluciones-inteligentes@outlook.com</t>
  </si>
  <si>
    <t>CO1.PCCNTR.1412797</t>
  </si>
  <si>
    <t>EPMSC ANDES</t>
  </si>
  <si>
    <t>OC 44774</t>
  </si>
  <si>
    <t>ACUERDO MARCO DE PRECIOS</t>
  </si>
  <si>
    <t>BIG PASS S.A.S</t>
  </si>
  <si>
    <t>SUMINISTRO DE COMBUSTIBLE PARA VEHICULOS DEL ESTABLECIMIENTO PENITENCIARIO DE MEDIANA SEGURIDAD DE ANDES</t>
  </si>
  <si>
    <t>A-02-02-01-003-003 PRODUCTOS DE HORNO DE COQUE; PRODUCTOS DE REFINACION</t>
  </si>
  <si>
    <t>cce-co@edenred.com</t>
  </si>
  <si>
    <t>Presupuesto de entidad nacional</t>
  </si>
  <si>
    <t>Sin observaciones</t>
  </si>
  <si>
    <t>001 de 2020</t>
  </si>
  <si>
    <t>SERVICIO</t>
  </si>
  <si>
    <t>DIEGO LOPEZ S.A.S</t>
  </si>
  <si>
    <t>SERVICIO DE MANTENIMIENTO PREVENTIVO Y CORRECTIVO PARA VEHICULOS DEL EPMSC ANDES</t>
  </si>
  <si>
    <t>A-02-02-02-008-07 SERVICIOS DE MANTENIMIENTO, REPARACION E INSTALACION (EXCEPTO SERVICIOS DE CONSTRUCCION)</t>
  </si>
  <si>
    <t>mercadeo.colores@une.net.co</t>
  </si>
  <si>
    <t>CO1,BDOS,1104939</t>
  </si>
  <si>
    <t>CMSSFANT SANTA FE DE ANTIOQUIA</t>
  </si>
  <si>
    <t>MCANT-001-2020</t>
  </si>
  <si>
    <t>MINIMA CUANTÍA</t>
  </si>
  <si>
    <t>SUMINISTRO</t>
  </si>
  <si>
    <t>SAMANA SAS</t>
  </si>
  <si>
    <t>CONTRATAR EL SUMINISTRO DE COMBUSTIBLE - ACPM PARA GARANTIZAR EL BUEN FUNCIONAMIENTO DEL VEHÍCULO OFICIAL HYUNDAI H1 DEL ESTABLECIMIENTO CARCELARIO DE SANTA FE DE ANTIOQUIA – INPEC</t>
  </si>
  <si>
    <t>eds.santafeantioquia@terpel.com</t>
  </si>
  <si>
    <t xml:space="preserve">RECURSOS NACION </t>
  </si>
  <si>
    <t>https://community.secop.gov.co/Public/Tendering/OpportunityDetail/Index?noticeUID=CO1.NTC.1106804&amp;isFromPublicArea=True&amp;isModal=False</t>
  </si>
  <si>
    <t>ETAPA PRECONTRACTUAL</t>
  </si>
  <si>
    <t>MCANT-002-2020</t>
  </si>
  <si>
    <t>INVERSIONES ASKELLA S.A.S.</t>
  </si>
  <si>
    <t>CONTRATAR EL SUMINISTRO DE PRODUCTOS ALIMENTICIOS, BEBIDAS NO ALCOHÓLICAS, PRODUCTOS DE TABACO, Y PRODUCTOS DE VÍVERES PARA GARANTIZAR EL BUEN FUNCIONAMIENTO DEL EXPENDIO DEL ESTABLECIMIENTO CARCELARIO DE SANTA FE DE ANTIOQUIA – INPEC</t>
  </si>
  <si>
    <t xml:space="preserve">inversionesaskella@hotmail.com
</t>
  </si>
  <si>
    <t>https://community.secop.gov.co/Public/Tendering/OpportunityDetail/Index?noticeUID=CO1.NTC.1116081&amp;isFromPublicArea=True&amp;isModal=False</t>
  </si>
  <si>
    <t>INFORME DE EJECUCIÓN CONTRACTUAL - DE FEBRERO DE 2020</t>
  </si>
  <si>
    <t>EPMSC BOLIVAR</t>
  </si>
  <si>
    <t>MC 507-005-2020</t>
  </si>
  <si>
    <t>PRESTACION DE SERVICIOS</t>
  </si>
  <si>
    <t>EDS COTRACIBOL</t>
  </si>
  <si>
    <t>“SUMINISTRO DE COMBUSTIBLE PARA EL ESTABLECIMIENTO PENITENCIARIO DE MEDIANA SEGURIDAD DE BOLIVAR ANTIOQUIA”.</t>
  </si>
  <si>
    <t>A-02-02-01-003</t>
  </si>
  <si>
    <t>edscotracibol@yahoo.es</t>
  </si>
  <si>
    <t>NACION</t>
  </si>
  <si>
    <t>CO1.BDOS.1097905</t>
  </si>
  <si>
    <t>https://community.secop.gov.co/Public/Tendering/OpportunityDetail/Index?noticeUID=CO1.NTC.1122407&amp;isFromPublicArea=True&amp;isModal=False</t>
  </si>
  <si>
    <t>EL CONTRATO SE ENCUENTRA EN EJECUCION</t>
  </si>
  <si>
    <t>MC 507-006-2020</t>
  </si>
  <si>
    <t>DISTRIBUCION SAN ANTONIO</t>
  </si>
  <si>
    <t>“CONTRATAR LA ADQUISICIÓN DE IMPLEMENTOS DE ASEO Y LIMPIEZA PARA LAS AREAS COMUNES DEL ESTABLECIMIENTO PENITENCIARIO DE MEDIANA SEGURIDAD Y CARCELARIO DE CIUDAD BOLIVAR ANTIOQUIA”.</t>
  </si>
  <si>
    <t>doma1057@hotmail.com</t>
  </si>
  <si>
    <t>CO1.BDOS.1106117</t>
  </si>
  <si>
    <t>https://community.secop.gov.co/Public/Tendering/OpportunityDetail/Index?noticeUID=CO1.NTC.1103868&amp;isFromPublicArea=True&amp;isModal=False</t>
  </si>
  <si>
    <t>EL CONTRATO SE ENCUENTRA EN PROCESO DE PAGO</t>
  </si>
  <si>
    <t>MC 507-007-2020</t>
  </si>
  <si>
    <t>PAPELERIA ELCID</t>
  </si>
  <si>
    <t>“CONTRATAR LA ADQUISICIÓN DE PAPELERIA, UTILES DE OFICINA Y SUMINISTROS DE IMPRESORAS PARA LAS OFICINAS DEL ESTABLECIMIENTO PENITENCIARIO DE MEDIANA SEGURIDAD Y CARCELARIO DE CIUDAD BOLIVAR ANTIOQUIA”.</t>
  </si>
  <si>
    <t>A-02-02-01-003 y A-02-02-01-004</t>
  </si>
  <si>
    <t>ventas2@papelcid.com</t>
  </si>
  <si>
    <t>CO1.BDOS.1122230</t>
  </si>
  <si>
    <t>https://community.secop.gov.co/Public/Tendering/OpportunityDetail/Index?noticeUID=CO1.NTC.1120810&amp;isFromPublicArea=True&amp;isModal=False</t>
  </si>
  <si>
    <t>MC 507-008-2020</t>
  </si>
  <si>
    <t>“CONTRATAR LA ADQUISICIÓN DE ELEMENTOS DE PAPELERIA E INSUMOS DE OFICINA PARA LOS PROGRAMAS JETTE, CET Y PSICOSOCIALES DEL ESTABLECIMIENTO PENITENCIARIO DE MEDIANA SEGURIDAD Y CARCELARIO DE CIUDAD BOLIVAR ANTIOQUIA”</t>
  </si>
  <si>
    <t>A-03-03-01-018</t>
  </si>
  <si>
    <t>CO1.BDOS.1122576</t>
  </si>
  <si>
    <t>https://community.secop.gov.co/Public/Tendering/OpportunityDetail/Index?noticeUID=CO1.NTC.1120682&amp;isFromPublicArea=True&amp;isModal=False</t>
  </si>
  <si>
    <t>MC 507-009-2020</t>
  </si>
  <si>
    <t>AMBIENTE SANO</t>
  </si>
  <si>
    <t>“CONTRATAR EL SERVICIO DE FUMIGACIÓN Y DESRATIZACIÓN DEL ESTABLECIMIENTO PENITENCIARIO Y CARCELARIO DE CIUDAD BOLIVAR PARA GARANTIZAR LA HIGIENE Y EL CONTROL DE PLAGAS Y ROEDORES DEL INSTITUTO NACIONAL PENITENCIARIO Y CARCELARIO –INPEC”</t>
  </si>
  <si>
    <t>A-03-03-01-017</t>
  </si>
  <si>
    <t>mercadeo@ambientesano.com</t>
  </si>
  <si>
    <t>CO1.BDOS.1124012</t>
  </si>
  <si>
    <t>https://community.secop.gov.co/Public/Tendering/OpportunityDetail/Index?noticeUID=CO1.NTC.1122512&amp;isFromPublicArea=True&amp;isModal=False</t>
  </si>
  <si>
    <t>MC 507-010-2020</t>
  </si>
  <si>
    <t>“SERVICIO DE MANTENIMIENTO PREVENTIVO Y CORRECTIVO PARA VEHÍCULOS DEL ESTABLECIMIENTO PENITENCIARIO DE MEDIANA SEGURIDAD DE BOLÍVAR ANTIOQUIA”.</t>
  </si>
  <si>
    <t>A-02-02-02-008-007</t>
  </si>
  <si>
    <t>CO1.BDOS.1125035</t>
  </si>
  <si>
    <t>https://community.secop.gov.co/Public/Tendering/OpportunityDetail/Index?noticeUID=CO1.NTC.1123344&amp;isFromPublicArea=True&amp;isModal=False</t>
  </si>
  <si>
    <t>EPMSC CAUCASIA</t>
  </si>
  <si>
    <t>"001"</t>
  </si>
  <si>
    <t xml:space="preserve">SELECCIÓN ABREVIADA ACUERDO MARCO </t>
  </si>
  <si>
    <t>DISTRACOM S.A</t>
  </si>
  <si>
    <t>CONTRATAR LA ADQUISICIÓN DE PRODUCTOS DE REFINACION DE PETROLEO  Y COMBUSTIBLE (ACPM) PARA ABASTECER EL VEHÍCULO OFICIAL DEL ESTABLECIMIENTO PENITENCIARIO DE MEDIANA SEGURIDAD Y CARCELARIO DE CAUCASIA</t>
  </si>
  <si>
    <t>A-02-02-01-003-003</t>
  </si>
  <si>
    <t>gestioncontratos@distracom.com.co</t>
  </si>
  <si>
    <t>OC45044</t>
  </si>
  <si>
    <t>SE REALIZÓ ESTA CONTRATACION POR MEDIO DE LA TIENDA VIRTUAL DEL ESTADO</t>
  </si>
  <si>
    <t>CPMS JERICÓ</t>
  </si>
  <si>
    <t>JER002-20</t>
  </si>
  <si>
    <t xml:space="preserve">MPS IMPORTACIONES Y EXPORTACIONES S.A.S </t>
  </si>
  <si>
    <t>Contratar la Adquisición de Productos tabaco (cigarrillos) del expendio de la CPMS Jericó</t>
  </si>
  <si>
    <t>NO</t>
  </si>
  <si>
    <t>A-05-01-01-002 -005</t>
  </si>
  <si>
    <t>mpsimportaciones@gmail.com</t>
  </si>
  <si>
    <t>id.CO1.BDOS.1048544</t>
  </si>
  <si>
    <t>SE ADICIONO</t>
  </si>
  <si>
    <t>JER004-20</t>
  </si>
  <si>
    <t>PROVEER INSTITUCIONAL S.A.S</t>
  </si>
  <si>
    <t>“Contratar la Compra de Bebidas Para el Expendio de CPMS  Jericó</t>
  </si>
  <si>
    <t>A-05-01-01-002-004</t>
  </si>
  <si>
    <t>licitaciones@proveer.com.co</t>
  </si>
  <si>
    <t>id.CO1.BDOS.109019</t>
  </si>
  <si>
    <t>EPMSC LA CEJA</t>
  </si>
  <si>
    <t>001-2020</t>
  </si>
  <si>
    <t xml:space="preserve">Suministros y Elementos Empresariales, S.AS </t>
  </si>
  <si>
    <t>Contratar el suministro de materia prima para la arepería del EPMSC LA CEJA del Instituto Nacional Penitenciario y Carcelario –INPEC</t>
  </si>
  <si>
    <t>A-05-01-01-002-003/A-05-01-01-002-001</t>
  </si>
  <si>
    <t>Juan@tyuimportaciones.co</t>
  </si>
  <si>
    <t>50403244/50171551/12181602</t>
  </si>
  <si>
    <t>002-2020</t>
  </si>
  <si>
    <t>INVERSIONES MAYBE S.A.S.</t>
  </si>
  <si>
    <t>Contratar el suministro de cigarrillos para la venta en el expendio al personal interno del EPMSC LA CEJA del Instituto Nacional Penitenciario y Carcelario –INPEC</t>
  </si>
  <si>
    <t>A-05-01-01-002-005</t>
  </si>
  <si>
    <t>003-2020</t>
  </si>
  <si>
    <t>INVERSIONES ASKELLA S.A.S</t>
  </si>
  <si>
    <t>Contratar el suministro de bebidas no alcohólicas para la venta en el expendio al personal interno del EPMSC LA CEJA del Instituto Nacional Penitenciario y Carcelario –INPEC</t>
  </si>
  <si>
    <t>inversionesaskella@hotmail.com</t>
  </si>
  <si>
    <t>005-2020</t>
  </si>
  <si>
    <t>RENO ARANGO Y CIA S.A.S</t>
  </si>
  <si>
    <t>Prestación del servicio a todo costo de mantenimiento preventivo, correctivo incluido repuestos y mano de obra para el parque automotor del epmsc de la ceja antioquia</t>
  </si>
  <si>
    <t>licitacionesrenoarango@gmail.com</t>
  </si>
  <si>
    <t>EPMSC SANTA ROSA DE OSOS</t>
  </si>
  <si>
    <t>SRO-519-001-2020 OC 45211</t>
  </si>
  <si>
    <t>DISTRACOM S.A.</t>
  </si>
  <si>
    <t xml:space="preserve">ADQUISICION DE COMBUSTIBLE ACPM PARA EL CONSUMO DEL VEHICULO OFICIAL DEL EPMSC SANTA ROSA DE OSOS Y ASI DAR CUMPLIMIENTO A LAS REMISIONES PROGRAMADAS DE LA PPL </t>
  </si>
  <si>
    <t>recursos nacion</t>
  </si>
  <si>
    <t>N/A</t>
  </si>
  <si>
    <t>proceso realizado por la tvec oc N° 45211</t>
  </si>
  <si>
    <t>EPMSC SONSON</t>
  </si>
  <si>
    <t>MC-004-2020</t>
  </si>
  <si>
    <t>DARIO PEREZ ISAZA</t>
  </si>
  <si>
    <t>PRESTACIÓN DEL SERVICIO DE TRANSPORTE TERRESTRE DE INTERNOS Y CUSTODIOS PERTENECIENTES AL EPMSC DE SONSÓN ANTIOQUIA A OTROS ESTABLECIMIENTOS, DESPACHOS JUDICIALES Y REMISIONES MÉDICAS  DEL ORDEN LOCAL, DEPARTAMENTAL Y NACIONAL</t>
  </si>
  <si>
    <t>A-02-02-02-006 ALOJAMIENTO; SERVICIOS DE SUMINISTRO DE COMIDAS Y BEBIDAS; SERVICIOS DE TRANSPORTE; Y SERVICIOS DE DISTRIBUCIÓN DE ELECTRICIDAD, GAS Y AGUA</t>
  </si>
  <si>
    <t>darioperezisaza@yahoo.es</t>
  </si>
  <si>
    <t>Nacion</t>
  </si>
  <si>
    <t>CO1.PCCNTR.1407810</t>
  </si>
  <si>
    <t xml:space="preserve">https://community.secop.gov.co/Public/Tendering/OpportunityDetail/Index?noticeUID=CO1.NTC.1125393&amp;isFromPublicArea=True&amp;isModal=False
</t>
  </si>
  <si>
    <t>MC-005-2020</t>
  </si>
  <si>
    <t>INVERSIONES DOGICA SAS</t>
  </si>
  <si>
    <t xml:space="preserve">ADQUISICIÓN MATERIA PRIMA Y PIPETAS GAS PROYECTO PRODUCTIVO AREPAS </t>
  </si>
  <si>
    <t>A-05-01-02-006 “SERVICIOS DE VENTA Y DE DISTRIBUCIÓN; ALOJAMIENTO; SERVICIOS DE SUMINISTRO DE COMIDAS Y BEBIDAS; SERVICIOS DE TRANSPORTE; Y SERVICIOS DE DISTRIBUCIÓN DE ELECTRICIDAD, GAS Y AGUA- A-05-01-01-002 “PRODUCTOS ALIMENTICIOS, BEBIDAS Y TABACO; TEXTILES, PRENDAS DE VESTIR Y PRODUCTOS DE CUERO</t>
  </si>
  <si>
    <t>innovasolucionessas@gmail.com</t>
  </si>
  <si>
    <t>Propios</t>
  </si>
  <si>
    <t>CO1.PCCNTR.1407740</t>
  </si>
  <si>
    <t>https://community.secop.gov.co/Public/Tendering/OpportunityDetail/Index?noticeUID=CO1.NTC.1125451&amp;isFromPublicArea=True&amp;isModal=False</t>
  </si>
  <si>
    <t xml:space="preserve">EPMSC TAMESIS </t>
  </si>
  <si>
    <t>TAM001-20</t>
  </si>
  <si>
    <t>SOLUCIONES INTELIGENTES MCA</t>
  </si>
  <si>
    <t>Contratar el suministro de productos alimenticios para ser comercializados a la población privada de la libertad través del expendió del EPMSC Támesis.</t>
  </si>
  <si>
    <t xml:space="preserve">PENDIENTE </t>
  </si>
  <si>
    <t>A-05-01-01-002-003</t>
  </si>
  <si>
    <t>Soluciones-inteligentes@autlook.com</t>
  </si>
  <si>
    <t xml:space="preserve">PROPIOS </t>
  </si>
  <si>
    <t>id.CO1.BDOS.1058321</t>
  </si>
  <si>
    <t>TAM002-20</t>
  </si>
  <si>
    <t xml:space="preserve">MPS IMPORTACIONES Y EXPORTACIONES </t>
  </si>
  <si>
    <t>CONTratar el suministro de productos tabaco para ser comercializados a la población privada de la libertad través del expendió del EPMSC Támesis.</t>
  </si>
  <si>
    <t>TAM003-20</t>
  </si>
  <si>
    <t>TIENDA MIXTA LA TAMESINA</t>
  </si>
  <si>
    <t>CONTratar el suministro de productos bebidas para ser comercializados a la población privada de la libertad través del expendió del EPMSC Támesis.</t>
  </si>
  <si>
    <t>TAM004-20</t>
  </si>
  <si>
    <t>Contratar el suministro de materia prima (maíz) para garantizar la producción del proyecto productivo de arepería del EPMSC Támesis</t>
  </si>
  <si>
    <t>TAM005-20</t>
  </si>
  <si>
    <t>SERVICIOS</t>
  </si>
  <si>
    <t>COOPTRATAM</t>
  </si>
  <si>
    <t>contratar el servicio de transporte terrestre de la población privada de la libertad con su respectivo cuerpo de custodia y vigilancia del EPMSC Támesis a nivel departamental y nacional para efectuar desplazamientos a diligencias judiciales, centros hospitalarios, médicos y traslados a otros establecimientos</t>
  </si>
  <si>
    <t>A-02-02-02-006-004</t>
  </si>
  <si>
    <t>cooptratam@gmail.com</t>
  </si>
  <si>
    <t>EPMSC-YARUMAL</t>
  </si>
  <si>
    <t>MC 004 - 2020</t>
  </si>
  <si>
    <t xml:space="preserve">INVERSIONES DOGICA S.A.S </t>
  </si>
  <si>
    <t>CONTRATAR EL SUMINISTRO DE PRODUCTOS DE TABACO CIGARILLOS, PARA EL PROYECTO PRODUCTIVO EXPENDIO, Y ASÍ CUBRIR LAS NECESIDADES QUE DEMANDAN LOS PRIVADOS DE LA LIBERTAD EN EL EPMSC-YARUMAL</t>
  </si>
  <si>
    <t xml:space="preserve">inverdogica@gmail.com  </t>
  </si>
  <si>
    <t>(id.CO1.BDOS.1113378)</t>
  </si>
  <si>
    <t>https://community.secop.gov.co/Public/Tendering/OpportunityDetail/Index?noticeUID=CO1.NTC.1111659&amp;isFromPublicArea=True&amp;isModal=False</t>
  </si>
  <si>
    <t xml:space="preserve">CONTRATO EN EJECUCION </t>
  </si>
  <si>
    <t>EPMSC APARTADO</t>
  </si>
  <si>
    <t>CMC 004-2020</t>
  </si>
  <si>
    <r>
      <rPr>
        <b/>
        <sz val="11"/>
        <color indexed="8"/>
        <rFont val="Calibri"/>
        <family val="2"/>
      </rPr>
      <t>PROVEER INSTITUCIONAL S.A.S. NIT 900365660-2</t>
    </r>
    <r>
      <rPr>
        <sz val="11"/>
        <color theme="1"/>
        <rFont val="Calibri"/>
        <family val="2"/>
      </rPr>
      <t xml:space="preserve"> </t>
    </r>
  </si>
  <si>
    <t>CONTRATAR LA COMPRA DE PRODUCTOS ALIMENTICIOS DE PRIMERA NECESIDAD PARA EL PROYECTO PRODUCTIVO “EXPENDIO” DEL ESTABLECIMIENTO PENITENCIARIO DE MEDIANA SEGURIDAD Y CARCELARIO DE APARTADÓ-ANTIOQUIA.</t>
  </si>
  <si>
    <t>A-05-01-01-002-002"PRODUCTOS ALIMENTICIOS, BEBIDAS Y TABACO; TEXTILES, PRENDAS DE VESTIR Y PRODUCTOS DE CUERO"</t>
  </si>
  <si>
    <t>id.CO1.BDOS.1085115</t>
  </si>
  <si>
    <t>https://community.secop.gov.co/Public/Tendering/OpportunityDetail/Index?noticeUID=CO1.NTC.1083109&amp;isFromPublicArea=True&amp;isModal=False</t>
  </si>
  <si>
    <t>CMC 005-2020</t>
  </si>
  <si>
    <r>
      <rPr>
        <b/>
        <sz val="11"/>
        <color indexed="8"/>
        <rFont val="Calibri"/>
        <family val="2"/>
      </rPr>
      <t xml:space="preserve">GASEOSAS POSADA TOBON S.A NIT 890903939 </t>
    </r>
    <r>
      <rPr>
        <sz val="11"/>
        <color theme="1"/>
        <rFont val="Calibri"/>
        <family val="2"/>
      </rPr>
      <t xml:space="preserve"> ( Alfredo Thorp Hurtado 72134851)</t>
    </r>
  </si>
  <si>
    <t>CONTRATAR EL SUMINISTRO DE BEBIDAS PARA EL PROYECTO PRODUCTIVO “EXPENDIO” DEL ESTABLECIMIENTO PENITENCIARIO DE MEDIANA SEGURIDAD Y CARCELARIO DE APARTADÓ-ANTIOQUIA..</t>
  </si>
  <si>
    <t>dmontiel@postobon.com.co</t>
  </si>
  <si>
    <t>id.CO1.BDOS.1086959</t>
  </si>
  <si>
    <t>https://community.secop.gov.co/Public/Tendering/OpportunityDetail/Index?noticeUID=CO1.NTC.1085541&amp;isFromPublicArea=True&amp;isModal=False</t>
  </si>
  <si>
    <t>CMC 006-2020</t>
  </si>
  <si>
    <t>GASOVIDA S.A.S  NIT 901076210-5</t>
  </si>
  <si>
    <t>CONTRATAR EL SUMINISTRO DE COMBUSTIBLE (GASOLINA Y ACPM) Y LUBRICANTES PARA LOS VEHICULOS OFICIALES DEL ESTABLECIMIENTO PENITENCIARIO DE MEDIANA SEGURIDAD Y CARCELARIO DE APARTADÓ-ANTIOQUIA-INPEC.</t>
  </si>
  <si>
    <t>"A-02-02-01-003 OTROS BIENES TRANSPORTABLES (EXCEPTO PRODUCTOS METÁLICOS, MAQUINARIA Y EQUIPO)"</t>
  </si>
  <si>
    <t>eds.laponderosa@gasovida.com</t>
  </si>
  <si>
    <t>id.CO1.BDOS.1087064</t>
  </si>
  <si>
    <t>https://community.secop.gov.co/Public/Tendering/OpportunityDetail/Index?noticeUID=CO1.NTC.1085637&amp;isFromPublicArea=True&amp;isModal=False</t>
  </si>
  <si>
    <t>CMC 007-2020</t>
  </si>
  <si>
    <t>COMPRAVENTA</t>
  </si>
  <si>
    <t>PAPELERIA EL CID S.A.S   NIT 800021033-5</t>
  </si>
  <si>
    <t>PARA CONTRATAR LA COMPRA DE PRODUCTOS DE ASEO GENERAL PARA EL PROYECTO PRODUCTIVO “EXPENDIO” DEL ESTABLECIMIENTO PENITENCIARIO DE MEDIANA SEGURIDAD Y CARCELARIO DE APARTADÓ-ANTIOQUIA</t>
  </si>
  <si>
    <t xml:space="preserve">ventas2@papelcid.com </t>
  </si>
  <si>
    <t>id.CO1.BDOS.1088443</t>
  </si>
  <si>
    <t>https://community.secop.gov.co/Public/Tendering/OpportunityDetail/Index?noticeUID=CO1.NTC.1086294&amp;isFromPublicArea=True&amp;isModal=False</t>
  </si>
  <si>
    <t>CMC 008-2020</t>
  </si>
  <si>
    <t>SUMINISTROS MAYBE SAS NIT 800154801-6</t>
  </si>
  <si>
    <t>CONTRATAR LA COMPRA DE PRODUCTOS DE ASEO PERSONAL PARA EL PROYECTO PRODUCTIVO “EXPENDIO” DEL ESTABLECIMIENTO PENITENCIARIO DE MEDIANA SEGURIDAD Y CARCELARIO DE APARTADÓ-ANTIOQUIA</t>
  </si>
  <si>
    <t>id.CO1.BDOS.1093791</t>
  </si>
  <si>
    <t>https://community.secop.gov.co/Public/Tendering/OpportunityDetail/Index?noticeUID=CO1.NTC.1092260&amp;isFromPublicArea=True&amp;isModal=False</t>
  </si>
  <si>
    <t>CARCEL Y PENITENCIARIA DE MEDIANA SEGURIDAD DE PUERTO TRIUNFO</t>
  </si>
  <si>
    <t>002 2020</t>
  </si>
  <si>
    <t xml:space="preserve">MINIMA CUANTIA </t>
  </si>
  <si>
    <t>LUZ MARINA MEJIA PEREZ</t>
  </si>
  <si>
    <t>CONTRATAR LA ADQUISICIÓN DE CIGARRILLOS  PARA SER COMERCIALIZADOS A TRAVÉS DE LOS PUNTOS DE VENTA DEL ALMACÉN EXPENDIO DEL ESTABLECIMIENTO PENITENCIARIO DE PUERTO TRIUNFO DEL INSTITUTO NACIONAL PENITENCIARIO Y CARCELARIO – INPEC</t>
  </si>
  <si>
    <t>A-05-01-01-002</t>
  </si>
  <si>
    <t>(id.CO1.BDOS.1062409)</t>
  </si>
  <si>
    <t>https://community.secop.gov.co/Public/Tendering/OpportunityDetail/Index?noticeUID=CO1.NTC.1061499&amp;isFromPublicArea=True&amp;isModal=False</t>
  </si>
  <si>
    <t>003 2020</t>
  </si>
  <si>
    <t>MARIA LILY GUTIERREZ TOVAR</t>
  </si>
  <si>
    <t>CONTRATAR LA ADQUISICIÓN DE MATERIA PRIMA PARA LA ELABORACION DE PRODUCTOS ALIMENTICIOS EN EL PROYECTO PRODUCTIVO DE ASADERO Y COMIDAS RAPIDAS DEL ESTABLECIMIENTO PENITENCIARIO DE PUERTO TRIUNFO DEL INSTITUTO NACIONAL PENITENCIARIO Y CARCELARIO – INPEC.</t>
  </si>
  <si>
    <t>A-05-01-01-002-001</t>
  </si>
  <si>
    <t>Suministrosvillegas@hotmail.com</t>
  </si>
  <si>
    <t>(id.CO1.BDOS.1064875)</t>
  </si>
  <si>
    <t>https://community.secop.gov.co/Public/Tendering/OpportunityDetail/Index?noticeUID=CO1.NTC.1067009&amp;isFromPublicArea=True&amp;isModal=False</t>
  </si>
  <si>
    <t>005 2020</t>
  </si>
  <si>
    <t>CONTRATAR LA ADQUISICIÓN DE PRODUCTOS LACTEOS Y OVOPRODUCTOS PARA  ELABORACION DE PRODUCTOS ALIMENTICIOS EN EL PROYECTO PRODUCTIVO PANADERIA DEL CPMS PUERTO TRIUNFO DEL INSTITUTO NACIONAL PENITENCIARIO Y CARCELARIO – INPEC</t>
  </si>
  <si>
    <t>6/19/2020</t>
  </si>
  <si>
    <t xml:space="preserve">A-05-01-01-002-002  </t>
  </si>
  <si>
    <t>(id.CO1.BDOS.1093232)</t>
  </si>
  <si>
    <t>https://community.secop.gov.co/Public/Tendering/OpportunityDetail/Index?noticeUID=CO1.NTC.1094019&amp;isFromPublicArea=True&amp;isModal=False</t>
  </si>
  <si>
    <t>006 2020</t>
  </si>
  <si>
    <t>UNION TEMPORAL LA RECETTA -NUTRESA</t>
  </si>
  <si>
    <t>Contratar la adquisición de PRODUCTOS ALIMENTICIOS para ser comercializados a través de los puntos de venta del almacén expendio del Establecimiento Penitenciario de Puerto Triunfo del instituto nacional penitenciario y carcelario – INPEC</t>
  </si>
  <si>
    <t>ejsarabia@larecetta.com</t>
  </si>
  <si>
    <t>TIENDA VIRTUAL</t>
  </si>
  <si>
    <t>COPED PEDREGAL</t>
  </si>
  <si>
    <t>008 COPED 2020</t>
  </si>
  <si>
    <t>COMERCIALIZADORA GIRPAR</t>
  </si>
  <si>
    <t>CONTRATAR LA ADQUISICIÓN DE PRODUCTOS GALLETAS VARIAS PARA COMERCIALIZAR EN EL ALMACÉN EXPENDIO DEL COMPLEJO CARCELARIO Y PENITENCIARIO EL PEDREGAL.</t>
  </si>
  <si>
    <t>ghgirparr@gmail.com</t>
  </si>
  <si>
    <t>PROPIO</t>
  </si>
  <si>
    <t>id.CO1.BDOS.1090428</t>
  </si>
  <si>
    <t>https://community.secop.gov.co/Public/Tendering/OpportunityDetail/Index?noticeUID=CO1.NTC.1087713&amp;isFromPublicArea=True&amp;isModal=False</t>
  </si>
  <si>
    <t>009 COPED 2020</t>
  </si>
  <si>
    <t>CONTRATAR LA ADQUISICION DE PRODUCTOS ALIMENTICIOS LACTEOS (LIQUIDOS) PARA COMERCIALIZAR EN EL ALMACEN EXPENDIO DEL COMPLEJO CARCELARIO Y PENITENCIARIO EL PEDREGAL DE MEDELLIN</t>
  </si>
  <si>
    <t>id.CO1.BDOS.1090804</t>
  </si>
  <si>
    <t>https://community.secop.gov.co/Public/Tendering/OpportunityDetail/Index?noticeUID=CO1.NTC.1087792&amp;isFromPublicArea=True&amp;isModal=False</t>
  </si>
  <si>
    <t>010 COPED 2020</t>
  </si>
  <si>
    <t>CONTRATAR LA ADQUISICION DE CIGARRILLOS PARA COMERCIALIZAR EN EL ALMACEN EXPENDIO DEL COMPLEJO CARCELARIO Y PENITENCIARIO EL PEDREGAL</t>
  </si>
  <si>
    <t xml:space="preserve">A-05-01-01-002-005 </t>
  </si>
  <si>
    <t>id.CO1.BDOS.1094874</t>
  </si>
  <si>
    <t>https://community.secop.gov.co/Public/Tendering/OpportunityDetail/Index?noticeUID=CO1.NTC.1091985&amp;isFromPublicArea=True&amp;isModal=False</t>
  </si>
  <si>
    <t>011 COPED 2020</t>
  </si>
  <si>
    <t>GRUPO EMPRESARIAL SUGA S.A.S</t>
  </si>
  <si>
    <t>CONTRATAR LA ADQUISICION DE MATERIA PRIMA PARA EL PROYECTO PRODUCTIVO DENOMINADO FABRICA DE AREPAS DEL COMPLEJO CARCELARIO Y PENITENCIARIO EL PEDREGAL</t>
  </si>
  <si>
    <t>A–05–01–01–002–001 A–05–01–01–002–002 A–05–01–01–002–003</t>
  </si>
  <si>
    <t>gruposuga@gmail.com</t>
  </si>
  <si>
    <t>id.CO1.BDOS.1110535</t>
  </si>
  <si>
    <t>https://community.secop.gov.co/Public/Tendering/OpportunityDetail/Index?noticeUID=CO1.NTC.1108433&amp;isFromPublicArea=True&amp;isModal=False</t>
  </si>
  <si>
    <t>012 COPED 2020</t>
  </si>
  <si>
    <t>SOLUCIONES MACANES S.AS.</t>
  </si>
  <si>
    <t>CONTRATAR LA ADQUISICION ACEITE, HUEVOS Y LACTEOS COMO INSUMO PARA EL PROYECTO PRODUCITVO DENOMINADO COMO PANADERIA DEL COMPLEJO CARCELARIO Y PENITENCIARIO EL PEDREGAL</t>
  </si>
  <si>
    <t xml:space="preserve">A-05-01-01-002-002 y A-05-01-01-002-001 </t>
  </si>
  <si>
    <t>carolina11235@hotmail.com</t>
  </si>
  <si>
    <t>id.CO1.BDOS.1111480</t>
  </si>
  <si>
    <t>https://community.secop.gov.co/Public/Tendering/OpportunityDetail/Index?noticeUID=CO1.NTC.1109353&amp;isFromPublicArea=True&amp;isModal=False</t>
  </si>
  <si>
    <t>013 COPED 2020</t>
  </si>
  <si>
    <t>CONTRATAR LA ADQUISICION MATERIA PRIMA COMO INSUMO PARA EL PROYECTO PRODUCITVO DENOMINADO COMO PANADERIA DEL COMPLEJO CARCELARIO Y PENITENCIARIO EL PEDREGAL.</t>
  </si>
  <si>
    <t xml:space="preserve">A-05-01-01-002-003 </t>
  </si>
  <si>
    <t>id.CO1.BDOS.1111275</t>
  </si>
  <si>
    <t>https://community.secop.gov.co/Public/Tendering/OpportunityDetail/Index?noticeUID=CO1.NTC.1109377&amp;isFromPublicArea=True&amp;isModal=False</t>
  </si>
  <si>
    <t>014 COPED 2020</t>
  </si>
  <si>
    <t>CONTRATAR ADQUISICIÓN DE MATERIA PRIMA VIVERES PARA EL PROYECTO PRODUCTIVO DENOMINADO CASINO COMIDAS RAPIDAS DEL COMPLEJO CARCELARIO Y PENITENCIARIO EL PEDREGAL.</t>
  </si>
  <si>
    <t xml:space="preserve">A-05-01-01-002-001 </t>
  </si>
  <si>
    <t>id.CO1.BDOS.1124979</t>
  </si>
  <si>
    <t>https://community.secop.gov.co/Public/Tendering/OpportunityDetail/Index?noticeUID=CO1.NTC.1123099&amp;isFromPublicArea=True&amp;isModal=False</t>
  </si>
  <si>
    <t>015 COPED 2020</t>
  </si>
  <si>
    <t>CONTRATAR ADQUISICIÓN DE MATERIA PRIMA LACTEOS PARA EL PROYECTO PRODUCTIVO DENOMINADO CASINO COMIDAS RAPIDAS DEL COMPLEJO CARCELARIO Y PENITENCIARIO EL PEDREGAL</t>
  </si>
  <si>
    <t xml:space="preserve">A-05-01-01-002-002 </t>
  </si>
  <si>
    <t>id.CO1.BDOS.1125087</t>
  </si>
  <si>
    <t>https://community.secop.gov.co/Public/Tendering/OpportunityDetail/Index?noticeUID=CO1.NTC.1123721&amp;isFromPublicArea=True&amp;isModal=False</t>
  </si>
  <si>
    <t>016 COPED 2020</t>
  </si>
  <si>
    <t>ARHO SOLUCIONES S.A.S</t>
  </si>
  <si>
    <t>CONTRATAR ADQUISICIÓN DE MATERIA PRIMA MOLINERIA PARA EL PROYECTO PRODUCTIVO DENOMINADO CASINO COMIDAS RAPIDAS DEL COMPLEJO CARCELARIO Y PENITENCIARIO EL PEDREGAL.</t>
  </si>
  <si>
    <t>25/02/20250</t>
  </si>
  <si>
    <t>jcamilohr@hotmail.com</t>
  </si>
  <si>
    <t>id.CO1.BDOS.1126603</t>
  </si>
  <si>
    <t>https://community.secop.gov.co/Public/Tendering/OpportunityDetail/Index?noticeUID=CO1.NTC.1124910&amp;isFromPublicArea=True&amp;isModal=False</t>
  </si>
  <si>
    <t>https://community.secop.gov.co/Public/Tendering/OpportunityDetail/Index?noticeUID=CO1.NTC.1091554&amp;isFromPublicArea=True&amp;isModal=False</t>
  </si>
  <si>
    <t>https://community.secop.gov.co/Public/Tendering/OpportunityDetail/Index?noticeUID=CO1.NTC.1070106&amp;isFromPublicArea=True&amp;isModal=False</t>
  </si>
  <si>
    <t>https://community.secop.gov.co/Public/Tendering/OpportunityDetail/Index?noticeUID=CO1.NTC.1091595&amp;isFromPublicArea=True&amp;isModal=False</t>
  </si>
  <si>
    <t>https://www.colombiacompra.gov.co/tienda-virtual-del-estado-colombiano/ordenes-compra/?number_order=44774&amp;state=&amp;entity=&amp;tool=&amp;date_to&amp;date_from</t>
  </si>
  <si>
    <t>https://community.secop.gov.co/Public/Tendering/OpportunityDetail/Index?noticeUID=CO1.NTC.1103705&amp;isFromPublicArea=True&amp;isModal=False</t>
  </si>
  <si>
    <t>https://www.colombiacompra.gov.co/tienda-virtual-del-estado-colombiano/ordenes-compra/?number_order=45044&amp;state=&amp;entity=&amp;tool=&amp;date_to&amp;date_from</t>
  </si>
  <si>
    <t>https://community.secop.gov.co/Public/Tendering/OpportunityDetail/Index?noticeUID=CO1.NTC.1047594&amp;isFromPublicArea=True&amp;isModal=False</t>
  </si>
  <si>
    <t>https://community.secop.gov.co/Public/Tendering/OpportunityDetail/Index?noticeUID=CO1.NTC.1088077&amp;isFromPublicArea=True&amp;isModal=False</t>
  </si>
  <si>
    <t>https://www.colombiacompra.gov.co/tienda-virtual-del-estado-colombiano/ordenes-compra/?number_order=45211&amp;state=&amp;entity=&amp;tool=&amp;date_to&amp;date_from</t>
  </si>
  <si>
    <t>https://community.secop.gov.co/Public/Tendering/OpportunityDetail/Index?noticeUID=CO1.NTC.1058015&amp;isFromPublicArea=True&amp;isModal=False</t>
  </si>
  <si>
    <t>https://community.secop.gov.co/Public/Tendering/OpportunityDetail/Index?noticeUID=CO1.NTC.1092314&amp;isFromPublicArea=True&amp;isModal=False</t>
  </si>
  <si>
    <t>https://community.secop.gov.co/Public/Tendering/OpportunityDetail/Index?noticeUID=CO1.NTC.1093845&amp;isFromPublicArea=True&amp;isModal=False</t>
  </si>
  <si>
    <t>https://community.secop.gov.co/Public/Tendering/OpportunityDetail/Index?noticeUID=CO1.NTC.1106912&amp;isFromPublicArea=True&amp;isModal=False</t>
  </si>
  <si>
    <t>https://community.secop.gov.co/Public/Tendering/OpportunityDetail/Index?noticeUID=CO1.NTC.1085912&amp;isFromPublicArea=True&amp;isModal=False</t>
  </si>
  <si>
    <t>https://community.secop.gov.co/Public/Tendering/OpportunityDetail/Index?noticeUID=CO1.NTC.1082769&amp;isFromPublicArea=True&amp;isModal=False</t>
  </si>
  <si>
    <t>https://community.secop.gov.co/Public/Tendering/OpportunityDetail/Index?noticeUID=CO1.NTC.1138131&amp;isFromPublicArea=True&amp;isModal=False</t>
  </si>
  <si>
    <t>https://community.secop.gov.co/Public/Tendering/OpportunityDetail/Index?noticeUID=CO1.NTC.1063277&amp;isFromPublicArea=True&amp;isModal=False</t>
  </si>
  <si>
    <t>https://community.secop.gov.co/Public/Tendering/OpportunityDetail/Index?noticeUID=CO1.NTC.1082285&amp;isFromPublicArea=True&amp;isModal=False</t>
  </si>
  <si>
    <t>https://community.secop.gov.co/Public/Tendering/OpportunityDetail/Index?noticeUID=CO1.NTC.1085292&amp;isFromPublicArea=True&amp;isModal=False</t>
  </si>
  <si>
    <t>https://community.secop.gov.co/Public/Tendering/OpportunityDetail/Index?noticeUID=CO1.NTC.1118076&amp;isFromPublicArea=True&amp;isModal=False</t>
  </si>
  <si>
    <t>https://www.colombiacompra.gov.co/tienda-virtual-del-estado-colombiano/ordenes-compra/?number_order=45083&amp;state=&amp;entity=&amp;tool=&amp;date_to&amp;date_from</t>
  </si>
  <si>
    <t>https://community.secop.gov.co/Public/Tendering/OpportunityDetail/Index?noticeUID=CO1.NTC.1091922&amp;isFromPublicArea=True&amp;isModal=False</t>
  </si>
  <si>
    <t>https://community.secop.gov.co/Public/Tendering/OpportunityDetail/Index?noticeUID=CO1.NTC.1110846&amp;isFromPublicArea=True&amp;isModal=False</t>
  </si>
  <si>
    <t>https://community.secop.gov.co/Public/Tendering/OpportunityDetail/Index?noticeUID=CO1.NTC.1117849&amp;isFromPublicArea=True&amp;isModal=False</t>
  </si>
  <si>
    <t>https://community.secop.gov.co/Public/Tendering/OpportunityDetail/Index?noticeUID=CO1.NTC.1123610&amp;isFromPublicArea=True&amp;isModal=False</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</si>
</sst>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_(&quot;$&quot;\ * #,##0_);_(&quot;$&quot;\ * \(#,##0\);_(&quot;$&quot;\ * &quot;-&quot;??_);_(@_)"/>
    <numFmt numFmtId="181" formatCode="_-&quot;$&quot;* #,##0_-;\-&quot;$&quot;* #,##0_-;_-&quot;$&quot;* &quot;-&quot;??_-;_-@_-"/>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2">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b/>
      <sz val="11"/>
      <color indexed="8"/>
      <name val="Arial"/>
      <family val="2"/>
    </font>
    <font>
      <b/>
      <u val="single"/>
      <sz val="11"/>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u val="single"/>
      <sz val="11"/>
      <color indexed="10"/>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u val="single"/>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thin"/>
      <right style="thin"/>
      <top style="thin"/>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47">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72" applyFont="1" applyFill="1" applyBorder="1" applyAlignment="1">
      <alignment horizontal="center" vertical="center" wrapText="1"/>
      <protection/>
    </xf>
    <xf numFmtId="0" fontId="4" fillId="33" borderId="14" xfId="72" applyFont="1" applyFill="1" applyBorder="1" applyAlignment="1">
      <alignment horizontal="center" vertical="center" wrapText="1"/>
      <protection/>
    </xf>
    <xf numFmtId="0" fontId="4" fillId="33" borderId="15" xfId="72" applyFont="1" applyFill="1" applyBorder="1" applyAlignment="1">
      <alignment horizontal="center" vertical="center" wrapText="1"/>
      <protection/>
    </xf>
    <xf numFmtId="0" fontId="47"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48" fillId="34" borderId="19" xfId="0" applyFont="1" applyFill="1" applyBorder="1" applyAlignment="1">
      <alignment horizontal="center" vertical="center"/>
    </xf>
    <xf numFmtId="0" fontId="48" fillId="34" borderId="20" xfId="0" applyFont="1" applyFill="1" applyBorder="1" applyAlignment="1">
      <alignment horizontal="center" vertical="center"/>
    </xf>
    <xf numFmtId="0" fontId="49" fillId="35" borderId="21" xfId="0" applyFont="1" applyFill="1" applyBorder="1" applyAlignment="1">
      <alignment horizontal="center" vertical="center"/>
    </xf>
    <xf numFmtId="0" fontId="47" fillId="35" borderId="21" xfId="0" applyFont="1" applyFill="1" applyBorder="1" applyAlignment="1">
      <alignment wrapText="1"/>
    </xf>
    <xf numFmtId="0" fontId="0" fillId="0" borderId="22" xfId="0" applyBorder="1" applyAlignment="1">
      <alignment wrapText="1"/>
    </xf>
    <xf numFmtId="0" fontId="0" fillId="0" borderId="0" xfId="0" applyAlignment="1">
      <alignment/>
    </xf>
    <xf numFmtId="0" fontId="0" fillId="0" borderId="21" xfId="0" applyBorder="1" applyAlignment="1">
      <alignment/>
    </xf>
    <xf numFmtId="0" fontId="0" fillId="36" borderId="21" xfId="0" applyFill="1" applyBorder="1" applyAlignment="1" applyProtection="1">
      <alignment vertical="center"/>
      <protection locked="0"/>
    </xf>
    <xf numFmtId="176" fontId="0" fillId="36" borderId="21" xfId="69" applyFont="1" applyFill="1" applyBorder="1" applyAlignment="1" applyProtection="1">
      <alignment vertical="center"/>
      <protection locked="0"/>
    </xf>
    <xf numFmtId="176" fontId="0" fillId="0" borderId="21" xfId="69" applyFont="1" applyBorder="1" applyAlignment="1">
      <alignment/>
    </xf>
    <xf numFmtId="42" fontId="0" fillId="0" borderId="21" xfId="0" applyNumberFormat="1" applyBorder="1" applyAlignment="1">
      <alignment/>
    </xf>
    <xf numFmtId="179" fontId="0" fillId="36" borderId="21" xfId="0" applyNumberFormat="1" applyFill="1" applyBorder="1" applyAlignment="1" applyProtection="1">
      <alignment horizontal="center" vertical="center"/>
      <protection locked="0"/>
    </xf>
    <xf numFmtId="0" fontId="38" fillId="0" borderId="21" xfId="46" applyBorder="1" applyAlignment="1">
      <alignment/>
    </xf>
    <xf numFmtId="0" fontId="0" fillId="0" borderId="21" xfId="0" applyBorder="1" applyAlignment="1">
      <alignment horizontal="center"/>
    </xf>
    <xf numFmtId="0" fontId="43" fillId="0" borderId="21" xfId="0" applyFont="1" applyBorder="1" applyAlignment="1">
      <alignment/>
    </xf>
    <xf numFmtId="0" fontId="0" fillId="36" borderId="23" xfId="0" applyFill="1" applyBorder="1" applyAlignment="1" applyProtection="1">
      <alignment vertical="center"/>
      <protection locked="0"/>
    </xf>
    <xf numFmtId="0" fontId="0" fillId="0" borderId="0" xfId="0" applyAlignment="1">
      <alignment/>
    </xf>
    <xf numFmtId="0" fontId="0" fillId="0" borderId="21" xfId="0" applyBorder="1" applyAlignment="1">
      <alignment/>
    </xf>
    <xf numFmtId="0" fontId="38" fillId="0" borderId="21" xfId="46" applyBorder="1" applyAlignment="1">
      <alignment/>
    </xf>
    <xf numFmtId="0" fontId="0" fillId="0" borderId="0" xfId="0" applyAlignment="1">
      <alignment/>
    </xf>
    <xf numFmtId="0" fontId="0" fillId="0" borderId="21" xfId="0" applyBorder="1" applyAlignment="1">
      <alignment/>
    </xf>
    <xf numFmtId="0" fontId="0" fillId="0" borderId="0" xfId="0" applyAlignment="1">
      <alignment/>
    </xf>
    <xf numFmtId="0" fontId="0" fillId="0" borderId="0" xfId="0" applyAlignment="1">
      <alignment/>
    </xf>
    <xf numFmtId="0" fontId="38" fillId="0" borderId="0" xfId="46" applyAlignment="1">
      <alignment/>
    </xf>
    <xf numFmtId="0" fontId="50" fillId="0" borderId="21" xfId="46" applyFont="1" applyBorder="1" applyAlignment="1">
      <alignment/>
    </xf>
    <xf numFmtId="0" fontId="49" fillId="0" borderId="24" xfId="0" applyFont="1" applyBorder="1" applyAlignment="1">
      <alignment horizontal="center"/>
    </xf>
    <xf numFmtId="0" fontId="49" fillId="0" borderId="25" xfId="0" applyFont="1" applyBorder="1" applyAlignment="1">
      <alignment horizontal="center"/>
    </xf>
    <xf numFmtId="0" fontId="49" fillId="0" borderId="26" xfId="0" applyFont="1" applyBorder="1" applyAlignment="1">
      <alignment horizontal="center"/>
    </xf>
    <xf numFmtId="0" fontId="0" fillId="0" borderId="27" xfId="0" applyBorder="1" applyAlignment="1">
      <alignment horizontal="center"/>
    </xf>
    <xf numFmtId="0" fontId="49" fillId="0" borderId="0" xfId="0" applyFont="1" applyAlignment="1">
      <alignment horizontal="left" wrapText="1"/>
    </xf>
    <xf numFmtId="0" fontId="29" fillId="0" borderId="21" xfId="0" applyFont="1" applyBorder="1" applyAlignment="1">
      <alignment/>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2 2" xfId="53"/>
    <cellStyle name="Millares 2 3" xfId="54"/>
    <cellStyle name="Millares 3" xfId="55"/>
    <cellStyle name="Millares 3 2" xfId="56"/>
    <cellStyle name="Millares 3 3" xfId="57"/>
    <cellStyle name="Millares 4" xfId="58"/>
    <cellStyle name="Millares 4 2" xfId="59"/>
    <cellStyle name="Millares 4 3" xfId="60"/>
    <cellStyle name="Millares 5" xfId="61"/>
    <cellStyle name="Millares 5 2" xfId="62"/>
    <cellStyle name="Millares 5 3" xfId="63"/>
    <cellStyle name="Millares 6" xfId="64"/>
    <cellStyle name="Millares 6 2" xfId="65"/>
    <cellStyle name="Millares 6 3" xfId="66"/>
    <cellStyle name="Millares 7" xfId="67"/>
    <cellStyle name="Currency" xfId="68"/>
    <cellStyle name="Currency [0]" xfId="69"/>
    <cellStyle name="Neutral" xfId="70"/>
    <cellStyle name="Normal 2" xfId="71"/>
    <cellStyle name="Normal_Hoja2" xfId="72"/>
    <cellStyle name="Notas" xfId="73"/>
    <cellStyle name="Percent" xfId="74"/>
    <cellStyle name="Salida" xfId="75"/>
    <cellStyle name="Texto de advertencia" xfId="76"/>
    <cellStyle name="Texto explicativo" xfId="77"/>
    <cellStyle name="Título" xfId="78"/>
    <cellStyle name="Título 2" xfId="79"/>
    <cellStyle name="Título 3" xfId="80"/>
    <cellStyle name="Total"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143125"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257425" y="866775"/>
          <a:ext cx="49625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encia@macscomercializadora.com" TargetMode="External" /><Relationship Id="rId2" Type="http://schemas.openxmlformats.org/officeDocument/2006/relationships/hyperlink" Target="mailto:maybe@une.net.co" TargetMode="External" /><Relationship Id="rId3" Type="http://schemas.openxmlformats.org/officeDocument/2006/relationships/hyperlink" Target="mailto:agroexpress09@hotmail.com" TargetMode="External" /><Relationship Id="rId4" Type="http://schemas.openxmlformats.org/officeDocument/2006/relationships/hyperlink" Target="https://community.secop.gov.co/Public/Tendering/ContractNoticePhases/View?PPI=CO1.PPI.5737923&amp;isFromPublicArea=True&amp;isModal=False" TargetMode="External" /><Relationship Id="rId5" Type="http://schemas.openxmlformats.org/officeDocument/2006/relationships/hyperlink" Target="mailto:gerencia@macscomercializadora.com" TargetMode="External" /><Relationship Id="rId6" Type="http://schemas.openxmlformats.org/officeDocument/2006/relationships/hyperlink" Target="mailto:maybe@une.net.co" TargetMode="External" /><Relationship Id="rId7" Type="http://schemas.openxmlformats.org/officeDocument/2006/relationships/hyperlink" Target="mailto:agroexpress09@hotmail.com" TargetMode="External" /><Relationship Id="rId8" Type="http://schemas.openxmlformats.org/officeDocument/2006/relationships/hyperlink" Target="mailto:agroexpress09@hotmail.com" TargetMode="External" /><Relationship Id="rId9" Type="http://schemas.openxmlformats.org/officeDocument/2006/relationships/hyperlink" Target="mailto:inverdogicacontratos@gmail.com" TargetMode="External" /><Relationship Id="rId10" Type="http://schemas.openxmlformats.org/officeDocument/2006/relationships/hyperlink" Target="mailto:inverdogicacontratos@gmail.com" TargetMode="External" /><Relationship Id="rId11" Type="http://schemas.openxmlformats.org/officeDocument/2006/relationships/hyperlink" Target="mailto:smacanes@gmail.com" TargetMode="External" /><Relationship Id="rId12" Type="http://schemas.openxmlformats.org/officeDocument/2006/relationships/hyperlink" Target="mailto:smacanes@gmail.com" TargetMode="External" /><Relationship Id="rId13" Type="http://schemas.openxmlformats.org/officeDocument/2006/relationships/hyperlink" Target="mailto:inverdogicacontratos@gmail.com" TargetMode="External" /><Relationship Id="rId14" Type="http://schemas.openxmlformats.org/officeDocument/2006/relationships/hyperlink" Target="mailto:paulo.carvajal@productos.com.co" TargetMode="External" /><Relationship Id="rId15" Type="http://schemas.openxmlformats.org/officeDocument/2006/relationships/hyperlink" Target="mailto:soluciones-inteligentes@outlook.com" TargetMode="External" /><Relationship Id="rId16" Type="http://schemas.openxmlformats.org/officeDocument/2006/relationships/hyperlink" Target="https://www.secop.gov.co/CO1BusinessLine/Tendering/BuyerWorkAreaSpecificAreaGrids/RedirectToContractInNewWindow?mkey=e56061d4_f08e_4763_b7d6_14049c149bde&amp;docUniqueIdentifier=CO1.PCCNTR.1338373&amp;awardUniqueIdentifier=CO1.AWD.677602&amp;buyerDossierUniqueIdentifier=CO1.BDOS.1070656&amp;id=454780" TargetMode="External" /><Relationship Id="rId17" Type="http://schemas.openxmlformats.org/officeDocument/2006/relationships/hyperlink" Target="https://www.secop.gov.co/CO1BusinessLine/Tendering/BuyerWorkAreaSpecificAreaGrids/RedirectToContractInNewWindow?mkey=99baeb4a_9319_4ceb_b07a_cc6bf3973e66&amp;docUniqueIdentifier=CO1.PCCNTR.1374909&amp;awardUniqueIdentifier=CO1.AWD.683217&amp;buyerDossierUniqueIdentifier=CO1.BDOS.1094256&amp;id=478976" TargetMode="External" /><Relationship Id="rId18" Type="http://schemas.openxmlformats.org/officeDocument/2006/relationships/hyperlink" Target="https://www.secop.gov.co/CO1BusinessLine/Tendering/BuyerWorkAreaSpecificAreaGrids/RedirectToContractInNewWindow?mkey=99baeb4a_9319_4ceb_b07a_cc6bf3973e66&amp;docUniqueIdentifier=CO1.PCCNTR.1374906&amp;awardUniqueIdentifier=CO1.AWD.682910&amp;buyerDossierUniqueIdentifier=CO1.BDOS.1094256&amp;id=478965" TargetMode="External" /><Relationship Id="rId19" Type="http://schemas.openxmlformats.org/officeDocument/2006/relationships/hyperlink" Target="https://www.secop.gov.co/CO1BusinessLine/Tendering/BuyerWorkAreaSpecificAreaGrids/RedirectToContractInNewWindow?mkey=99baeb4a_9319_4ceb_b07a_cc6bf3973e66&amp;docUniqueIdentifier=CO1.PCCNTR.1374902&amp;awardUniqueIdentifier=CO1.AWD.683113&amp;buyerDossierUniqueIdentifier=CO1.BDOS.1094256&amp;id=478954" TargetMode="External" /><Relationship Id="rId20" Type="http://schemas.openxmlformats.org/officeDocument/2006/relationships/hyperlink" Target="https://www.secop.gov.co/CO1BusinessLine/Tendering/BuyerWorkAreaSpecificAreaGrids/RedirectToContractInNewWindow?mkey=99baeb4a_9319_4ceb_b07a_cc6bf3973e66&amp;docUniqueIdentifier=CO1.PCCNTR.1374653&amp;awardUniqueIdentifier=CO1.AWD.683221&amp;buyerDossierUniqueIdentifier=CO1.BDOS.1094256&amp;id=478940" TargetMode="External" /><Relationship Id="rId21" Type="http://schemas.openxmlformats.org/officeDocument/2006/relationships/hyperlink" Target="https://www.secop.gov.co/CO1BusinessLine/Tendering/BuyerWorkAreaSpecificAreaGrids/RedirectToContractInNewWindow?mkey=99baeb4a_9319_4ceb_b07a_cc6bf3973e66&amp;docUniqueIdentifier=CO1.PCCNTR.1374199&amp;awardUniqueIdentifier=CO1.AWD.683116&amp;buyerDossierUniqueIdentifier=CO1.BDOS.1094256&amp;id=478921" TargetMode="External" /><Relationship Id="rId22" Type="http://schemas.openxmlformats.org/officeDocument/2006/relationships/hyperlink" Target="https://www.secop.gov.co/CO1BusinessLine/Tendering/BuyerWorkAreaSpecificAreaGrids/RedirectToContractInNewWindow?mkey=4e7b713b_c80a_4adb_b478_b89ed7410fc1&amp;docUniqueIdentifier=CO1.PCCNTR.1374581&amp;awardUniqueIdentifier=CO1.AWD.683121&amp;buyerDossierUniqueIdentifier=CO1.BDOS.1094870&amp;id=479064" TargetMode="External" /><Relationship Id="rId23" Type="http://schemas.openxmlformats.org/officeDocument/2006/relationships/hyperlink" Target="https://www.secop.gov.co/CO1BusinessLine/Tendering/BuyerWorkAreaSpecificAreaGrids/RedirectToContractInNewWindow?mkey=4e7b713b_c80a_4adb_b478_b89ed7410fc1&amp;docUniqueIdentifier=CO1.PCCNTR.1374573&amp;awardUniqueIdentifier=CO1.AWD.683124&amp;buyerDossierUniqueIdentifier=CO1.BDOS.1094870&amp;id=479037" TargetMode="External" /><Relationship Id="rId24" Type="http://schemas.openxmlformats.org/officeDocument/2006/relationships/hyperlink" Target="https://www.secop.gov.co/CO1BusinessLine/Tendering/BuyerWorkAreaSpecificAreaGrids/RedirectToAwardInNewWindow?mkey=beded526_4854_4e05_9635_31b1c56e7820&amp;docUniqueIdentifier=CO1.AWD.683229" TargetMode="External" /><Relationship Id="rId25" Type="http://schemas.openxmlformats.org/officeDocument/2006/relationships/hyperlink" Target="https://www.secop.gov.co/CO1BusinessLine/Tendering/BuyerWorkAreaSpecificAreaGrids/RedirectToAwardInNewWindow?mkey=beded526_4854_4e05_9635_31b1c56e7820&amp;docUniqueIdentifier=CO1.AWD.683126" TargetMode="External" /><Relationship Id="rId26" Type="http://schemas.openxmlformats.org/officeDocument/2006/relationships/hyperlink" Target="https://www.secop.gov.co/CO1BusinessLine/Tendering/BuyerWorkAreaSpecificAreaGrids/RedirectToContractInNewWindow?mkey=c217ec78_74a8_4732_b905_3f53b8acf950&amp;docUniqueIdentifier=CO1.PCCNTR.1391402&amp;awardUniqueIdentifier=CO1.AWD.686209&amp;buyerDossierUniqueIdentifier=CO1.BDOS.1108819&amp;id=488484" TargetMode="External" /><Relationship Id="rId27" Type="http://schemas.openxmlformats.org/officeDocument/2006/relationships/hyperlink" Target="https://www.secop.gov.co/CO1BusinessLine/Tendering/BuyerWorkAreaSpecificAreaGrids/RedirectToContractInNewWindow?mkey=c217ec78_74a8_4732_b905_3f53b8acf950&amp;docUniqueIdentifier=CO1.PCCNTR.1391264&amp;awardUniqueIdentifier=CO1.AWD.686322&amp;buyerDossierUniqueIdentifier=CO1.BDOS.1108819&amp;id=488426" TargetMode="External" /><Relationship Id="rId28" Type="http://schemas.openxmlformats.org/officeDocument/2006/relationships/hyperlink" Target="https://www.secop.gov.co/CO1BusinessLine/Tendering/BuyerWorkAreaSpecificAreaGrids/RedirectToContractInNewWindow?mkey=c217ec78_74a8_4732_b905_3f53b8acf950&amp;docUniqueIdentifier=CO1.PCCNTR.1391270&amp;awardUniqueIdentifier=CO1.AWD.686507&amp;buyerDossierUniqueIdentifier=CO1.BDOS.1108819&amp;id=488477" TargetMode="External" /><Relationship Id="rId29" Type="http://schemas.openxmlformats.org/officeDocument/2006/relationships/hyperlink" Target="https://www.secop.gov.co/CO1BusinessLine/Tendering/BuyerWorkAreaSpecificAreaGrids/RedirectToContractInNewWindow?mkey=c217ec78_74a8_4732_b905_3f53b8acf950&amp;docUniqueIdentifier=CO1.PCCNTR.1391057&amp;awardUniqueIdentifier=CO1.AWD.686316&amp;buyerDossierUniqueIdentifier=CO1.BDOS.1108819&amp;id=488459" TargetMode="External" /><Relationship Id="rId30" Type="http://schemas.openxmlformats.org/officeDocument/2006/relationships/hyperlink" Target="https://www.secop.gov.co/CO1BusinessLine/Tendering/BuyerWorkAreaSpecificAreaGrids/RedirectToContractInNewWindow?mkey=c217ec78_74a8_4732_b905_3f53b8acf950&amp;docUniqueIdentifier=CO1.PCCNTR.1391266&amp;awardUniqueIdentifier=CO1.AWD.686317&amp;buyerDossierUniqueIdentifier=CO1.BDOS.1108819&amp;id=488434" TargetMode="External" /><Relationship Id="rId31" Type="http://schemas.openxmlformats.org/officeDocument/2006/relationships/hyperlink" Target="mailto:cce-co@edenred.com" TargetMode="External" /><Relationship Id="rId32" Type="http://schemas.openxmlformats.org/officeDocument/2006/relationships/hyperlink" Target="mailto:mercadeo.colores@une.net.co" TargetMode="External" /><Relationship Id="rId33" Type="http://schemas.openxmlformats.org/officeDocument/2006/relationships/hyperlink" Target="mailto:eds.santafeantioquia@terpel.com" TargetMode="External" /><Relationship Id="rId34" Type="http://schemas.openxmlformats.org/officeDocument/2006/relationships/hyperlink" Target="https://community.secop.gov.co/Public/Tendering/OpportunityDetail/Index?noticeUID=CO1.NTC.1106804&amp;isFromPublicArea=True&amp;isModal=False" TargetMode="External" /><Relationship Id="rId35" Type="http://schemas.openxmlformats.org/officeDocument/2006/relationships/hyperlink" Target="https://community.secop.gov.co/Public/Tendering/OpportunityDetail/Index?noticeUID=CO1.NTC.1116081&amp;isFromPublicArea=True&amp;isModal=False" TargetMode="External" /><Relationship Id="rId36" Type="http://schemas.openxmlformats.org/officeDocument/2006/relationships/hyperlink" Target="mailto:inversionesaskella@hotmail.com" TargetMode="External" /><Relationship Id="rId37" Type="http://schemas.openxmlformats.org/officeDocument/2006/relationships/hyperlink" Target="mailto:gestioncontratos@distracom.com.co" TargetMode="External" /><Relationship Id="rId38" Type="http://schemas.openxmlformats.org/officeDocument/2006/relationships/hyperlink" Target="mailto:licitaciones@proveer.com.co" TargetMode="External" /><Relationship Id="rId39" Type="http://schemas.openxmlformats.org/officeDocument/2006/relationships/hyperlink" Target="mailto:licitacionesrenoarango@gmail.com" TargetMode="External" /><Relationship Id="rId40" Type="http://schemas.openxmlformats.org/officeDocument/2006/relationships/hyperlink" Target="mailto:gestioncontratos@distracom.com.co" TargetMode="External" /><Relationship Id="rId41" Type="http://schemas.openxmlformats.org/officeDocument/2006/relationships/hyperlink" Target="mailto:darioperezisaza@yahoo.es" TargetMode="External" /><Relationship Id="rId42" Type="http://schemas.openxmlformats.org/officeDocument/2006/relationships/hyperlink" Target="mailto:innovasolucionessas@gmail.com" TargetMode="External" /><Relationship Id="rId43" Type="http://schemas.openxmlformats.org/officeDocument/2006/relationships/hyperlink" Target="https://community.secop.gov.co/Public/Tendering/OpportunityDetail/Index?noticeUID=CO1.NTC.1125393&amp;isFromPublicArea=True&amp;isModal=False" TargetMode="External" /><Relationship Id="rId44" Type="http://schemas.openxmlformats.org/officeDocument/2006/relationships/hyperlink" Target="mailto:mpsimportaciones@gmail.com" TargetMode="External" /><Relationship Id="rId45" Type="http://schemas.openxmlformats.org/officeDocument/2006/relationships/hyperlink" Target="mailto:cooptratam@gmail.com" TargetMode="External" /><Relationship Id="rId46" Type="http://schemas.openxmlformats.org/officeDocument/2006/relationships/hyperlink" Target="mailto:inverdogica@gmail.com" TargetMode="External" /><Relationship Id="rId47" Type="http://schemas.openxmlformats.org/officeDocument/2006/relationships/hyperlink" Target="mailto:licitaciones@proveer.com.co" TargetMode="External" /><Relationship Id="rId48" Type="http://schemas.openxmlformats.org/officeDocument/2006/relationships/hyperlink" Target="mailto:dmontiel@postobon.com.co" TargetMode="External" /><Relationship Id="rId49" Type="http://schemas.openxmlformats.org/officeDocument/2006/relationships/hyperlink" Target="mailto:eds.laponderosa@gasovida.com" TargetMode="External" /><Relationship Id="rId50" Type="http://schemas.openxmlformats.org/officeDocument/2006/relationships/hyperlink" Target="https://community.secop.gov.co/Public/Tendering/OpportunityDetail/Index?noticeUID=CO1.NTC.1083109&amp;isFromPublicArea=True&amp;isModal=False" TargetMode="External" /><Relationship Id="rId51" Type="http://schemas.openxmlformats.org/officeDocument/2006/relationships/hyperlink" Target="https://community.secop.gov.co/Public/Tendering/OpportunityDetail/Index?noticeUID=CO1.NTC.1085541&amp;isFromPublicArea=True&amp;isModal=False" TargetMode="External" /><Relationship Id="rId52" Type="http://schemas.openxmlformats.org/officeDocument/2006/relationships/hyperlink" Target="https://community.secop.gov.co/Public/Tendering/OpportunityDetail/Index?noticeUID=CO1.NTC.1085637&amp;isFromPublicArea=True&amp;isModal=False" TargetMode="External" /><Relationship Id="rId53" Type="http://schemas.openxmlformats.org/officeDocument/2006/relationships/hyperlink" Target="mailto:ventas2@papelcid.com" TargetMode="External" /><Relationship Id="rId54" Type="http://schemas.openxmlformats.org/officeDocument/2006/relationships/hyperlink" Target="https://community.secop.gov.co/Public/Tendering/OpportunityDetail/Index?noticeUID=CO1.NTC.1086294&amp;isFromPublicArea=True&amp;isModal=False" TargetMode="External" /><Relationship Id="rId55" Type="http://schemas.openxmlformats.org/officeDocument/2006/relationships/hyperlink" Target="mailto:maybe@une.net.co" TargetMode="External" /><Relationship Id="rId56" Type="http://schemas.openxmlformats.org/officeDocument/2006/relationships/hyperlink" Target="https://community.secop.gov.co/Public/Tendering/OpportunityDetail/Index?noticeUID=CO1.NTC.1092260&amp;isFromPublicArea=True&amp;isModal=False" TargetMode="External" /><Relationship Id="rId57" Type="http://schemas.openxmlformats.org/officeDocument/2006/relationships/hyperlink" Target="mailto:maybe@une.net.co" TargetMode="External" /><Relationship Id="rId58" Type="http://schemas.openxmlformats.org/officeDocument/2006/relationships/hyperlink" Target="mailto:carolina11235@hotmail.com" TargetMode="External" /><Relationship Id="rId59" Type="http://schemas.openxmlformats.org/officeDocument/2006/relationships/hyperlink" Target="https://community.secop.gov.co/Public/Tendering/OpportunityDetail/Index?noticeUID=CO1.NTC.1086465&amp;isFromPublicArea=True&amp;isModal=False" TargetMode="External" /><Relationship Id="rId60" Type="http://schemas.openxmlformats.org/officeDocument/2006/relationships/hyperlink" Target="https://community.secop.gov.co/Public/Tendering/OpportunityDetail/Index?noticeUID=CO1.NTC.1086465&amp;isFromPublicArea=True&amp;isModal=False" TargetMode="External" /><Relationship Id="rId61" Type="http://schemas.openxmlformats.org/officeDocument/2006/relationships/hyperlink" Target="https://community.secop.gov.co/Public/Tendering/OpportunityDetail/Index?noticeUID=CO1.NTC.1091595&amp;isFromPublicArea=True&amp;isModal=False" TargetMode="External" /><Relationship Id="rId62" Type="http://schemas.openxmlformats.org/officeDocument/2006/relationships/hyperlink" Target="https://community.secop.gov.co/Public/Tendering/OpportunityDetail/Index?noticeUID=CO1.NTC.1091595&amp;isFromPublicArea=True&amp;isModal=False" TargetMode="External" /><Relationship Id="rId63" Type="http://schemas.openxmlformats.org/officeDocument/2006/relationships/hyperlink" Target="https://community.secop.gov.co/Public/Tendering/OpportunityDetail/Index?noticeUID=CO1.NTC.1103705&amp;isFromPublicArea=True&amp;isModal=False" TargetMode="External" /><Relationship Id="rId64" Type="http://schemas.openxmlformats.org/officeDocument/2006/relationships/hyperlink" Target="https://www.colombiacompra.gov.co/tienda-virtual-del-estado-colombiano/ordenes-compra/?number_order=44774&amp;state=&amp;entity=&amp;tool=&amp;date_to&amp;date_from" TargetMode="External" /><Relationship Id="rId65" Type="http://schemas.openxmlformats.org/officeDocument/2006/relationships/hyperlink" Target="https://community.secop.gov.co/Public/Tendering/OpportunityDetail/Index?noticeUID=CO1.NTC.1122407&amp;isFromPublicArea=True&amp;isModal=False" TargetMode="External" /><Relationship Id="rId66" Type="http://schemas.openxmlformats.org/officeDocument/2006/relationships/hyperlink" Target="https://community.secop.gov.co/Public/Tendering/OpportunityDetail/Index?noticeUID=CO1.NTC.1103868&amp;isFromPublicArea=True&amp;isModal=False" TargetMode="External" /><Relationship Id="rId67" Type="http://schemas.openxmlformats.org/officeDocument/2006/relationships/hyperlink" Target="https://community.secop.gov.co/Public/Tendering/OpportunityDetail/Index?noticeUID=CO1.NTC.1120810&amp;isFromPublicArea=True&amp;isModal=False" TargetMode="External" /><Relationship Id="rId68" Type="http://schemas.openxmlformats.org/officeDocument/2006/relationships/hyperlink" Target="https://community.secop.gov.co/Public/Tendering/OpportunityDetail/Index?noticeUID=CO1.NTC.1120682&amp;isFromPublicArea=True&amp;isModal=False" TargetMode="External" /><Relationship Id="rId69" Type="http://schemas.openxmlformats.org/officeDocument/2006/relationships/hyperlink" Target="https://community.secop.gov.co/Public/Tendering/OpportunityDetail/Index?noticeUID=CO1.NTC.1122512&amp;isFromPublicArea=True&amp;isModal=False" TargetMode="External" /><Relationship Id="rId70" Type="http://schemas.openxmlformats.org/officeDocument/2006/relationships/hyperlink" Target="https://community.secop.gov.co/Public/Tendering/OpportunityDetail/Index?noticeUID=CO1.NTC.1123344&amp;isFromPublicArea=True&amp;isModal=False" TargetMode="External" /><Relationship Id="rId71" Type="http://schemas.openxmlformats.org/officeDocument/2006/relationships/hyperlink" Target="https://www.colombiacompra.gov.co/tienda-virtual-del-estado-colombiano/ordenes-compra/?number_order=45044&amp;state=&amp;entity=&amp;tool=&amp;date_to&amp;date_from" TargetMode="External" /><Relationship Id="rId72" Type="http://schemas.openxmlformats.org/officeDocument/2006/relationships/hyperlink" Target="https://community.secop.gov.co/Public/Tendering/OpportunityDetail/Index?noticeUID=CO1.NTC.1047594&amp;isFromPublicArea=True&amp;isModal=False" TargetMode="External" /><Relationship Id="rId73" Type="http://schemas.openxmlformats.org/officeDocument/2006/relationships/hyperlink" Target="https://community.secop.gov.co/Public/Tendering/OpportunityDetail/Index?noticeUID=CO1.NTC.1088077&amp;isFromPublicArea=True&amp;isModal=False" TargetMode="External" /><Relationship Id="rId74" Type="http://schemas.openxmlformats.org/officeDocument/2006/relationships/hyperlink" Target="https://www.colombiacompra.gov.co/tienda-virtual-del-estado-colombiano/ordenes-compra/?number_order=45211&amp;state=&amp;entity=&amp;tool=&amp;date_to&amp;date_from" TargetMode="External" /><Relationship Id="rId75" Type="http://schemas.openxmlformats.org/officeDocument/2006/relationships/hyperlink" Target="https://community.secop.gov.co/Public/Tendering/OpportunityDetail/Index?noticeUID=CO1.NTC.1125451&amp;isFromPublicArea=True&amp;isModal=False" TargetMode="External" /><Relationship Id="rId76" Type="http://schemas.openxmlformats.org/officeDocument/2006/relationships/hyperlink" Target="https://community.secop.gov.co/Public/Tendering/OpportunityDetail/Index?noticeUID=CO1.NTC.1058015&amp;isFromPublicArea=True&amp;isModal=False" TargetMode="External" /><Relationship Id="rId77" Type="http://schemas.openxmlformats.org/officeDocument/2006/relationships/hyperlink" Target="https://community.secop.gov.co/Public/Tendering/OpportunityDetail/Index?noticeUID=CO1.NTC.1111659&amp;isFromPublicArea=True&amp;isModal=False" TargetMode="External" /><Relationship Id="rId78" Type="http://schemas.openxmlformats.org/officeDocument/2006/relationships/hyperlink" Target="https://community.secop.gov.co/Public/Tendering/OpportunityDetail/Index?noticeUID=CO1.NTC.1061499&amp;isFromPublicArea=True&amp;isModal=False" TargetMode="External" /><Relationship Id="rId79" Type="http://schemas.openxmlformats.org/officeDocument/2006/relationships/hyperlink" Target="https://community.secop.gov.co/Public/Tendering/OpportunityDetail/Index?noticeUID=CO1.NTC.1067009&amp;isFromPublicArea=True&amp;isModal=False" TargetMode="External" /><Relationship Id="rId80" Type="http://schemas.openxmlformats.org/officeDocument/2006/relationships/hyperlink" Target="https://community.secop.gov.co/Public/Tendering/OpportunityDetail/Index?noticeUID=CO1.NTC.1094019&amp;isFromPublicArea=True&amp;isModal=False" TargetMode="External" /><Relationship Id="rId81" Type="http://schemas.openxmlformats.org/officeDocument/2006/relationships/hyperlink" Target="https://community.secop.gov.co/Public/Tendering/OpportunityDetail/Index?noticeUID=CO1.NTC.1087713&amp;isFromPublicArea=True&amp;isModal=False" TargetMode="External" /><Relationship Id="rId82" Type="http://schemas.openxmlformats.org/officeDocument/2006/relationships/hyperlink" Target="https://community.secop.gov.co/Public/Tendering/OpportunityDetail/Index?noticeUID=CO1.NTC.1087792&amp;isFromPublicArea=True&amp;isModal=False" TargetMode="External" /><Relationship Id="rId83" Type="http://schemas.openxmlformats.org/officeDocument/2006/relationships/hyperlink" Target="https://community.secop.gov.co/Public/Tendering/OpportunityDetail/Index?noticeUID=CO1.NTC.1091985&amp;isFromPublicArea=True&amp;isModal=False" TargetMode="External" /><Relationship Id="rId84" Type="http://schemas.openxmlformats.org/officeDocument/2006/relationships/hyperlink" Target="https://community.secop.gov.co/Public/Tendering/OpportunityDetail/Index?noticeUID=CO1.NTC.1108433&amp;isFromPublicArea=True&amp;isModal=False" TargetMode="External" /><Relationship Id="rId85" Type="http://schemas.openxmlformats.org/officeDocument/2006/relationships/hyperlink" Target="https://community.secop.gov.co/Public/Tendering/OpportunityDetail/Index?noticeUID=CO1.NTC.1109353&amp;isFromPublicArea=True&amp;isModal=False" TargetMode="External" /><Relationship Id="rId86" Type="http://schemas.openxmlformats.org/officeDocument/2006/relationships/hyperlink" Target="https://community.secop.gov.co/Public/Tendering/OpportunityDetail/Index?noticeUID=CO1.NTC.1109377&amp;isFromPublicArea=True&amp;isModal=False" TargetMode="External" /><Relationship Id="rId87" Type="http://schemas.openxmlformats.org/officeDocument/2006/relationships/hyperlink" Target="https://community.secop.gov.co/Public/Tendering/OpportunityDetail/Index?noticeUID=CO1.NTC.1123099&amp;isFromPublicArea=True&amp;isModal=False" TargetMode="External" /><Relationship Id="rId88" Type="http://schemas.openxmlformats.org/officeDocument/2006/relationships/hyperlink" Target="https://community.secop.gov.co/Public/Tendering/OpportunityDetail/Index?noticeUID=CO1.NTC.1123721&amp;isFromPublicArea=True&amp;isModal=False" TargetMode="External" /><Relationship Id="rId89" Type="http://schemas.openxmlformats.org/officeDocument/2006/relationships/hyperlink" Target="https://community.secop.gov.co/Public/Tendering/OpportunityDetail/Index?noticeUID=CO1.NTC.1124910&amp;isFromPublicArea=True&amp;isModal=False" TargetMode="External" /><Relationship Id="rId90" Type="http://schemas.openxmlformats.org/officeDocument/2006/relationships/hyperlink" Target="https://community.secop.gov.co/Public/Tendering/OpportunityDetail/Index?noticeUID=CO1.NTC.1091554&amp;isFromPublicArea=True&amp;isModal=False" TargetMode="External" /><Relationship Id="rId91" Type="http://schemas.openxmlformats.org/officeDocument/2006/relationships/hyperlink" Target="https://community.secop.gov.co/Public/Tendering/OpportunityDetail/Index?noticeUID=CO1.NTC.1070106&amp;isFromPublicArea=True&amp;isModal=False" TargetMode="External" /><Relationship Id="rId92" Type="http://schemas.openxmlformats.org/officeDocument/2006/relationships/hyperlink" Target="https://community.secop.gov.co/Public/Tendering/ContractNoticePhases/View?PPI=CO1.PPI.5739263&amp;isFromPublicArea=True&amp;isModal=False" TargetMode="External" /><Relationship Id="rId93" Type="http://schemas.openxmlformats.org/officeDocument/2006/relationships/hyperlink" Target="https://community.secop.gov.co/Public/Tendering/OpportunityDetail/Index?noticeUID=CO1.NTC.1091595&amp;isFromPublicArea=True&amp;isModal=False" TargetMode="External" /><Relationship Id="rId94" Type="http://schemas.openxmlformats.org/officeDocument/2006/relationships/hyperlink" Target="https://community.secop.gov.co/Public/Tendering/OpportunityDetail/Index?noticeUID=CO1.NTC.1091595&amp;isFromPublicArea=True&amp;isModal=False" TargetMode="External" /><Relationship Id="rId95" Type="http://schemas.openxmlformats.org/officeDocument/2006/relationships/hyperlink" Target="https://community.secop.gov.co/Public/Tendering/OpportunityDetail/Index?noticeUID=CO1.NTC.1092314&amp;isFromPublicArea=True&amp;isModal=False" TargetMode="External" /><Relationship Id="rId96" Type="http://schemas.openxmlformats.org/officeDocument/2006/relationships/hyperlink" Target="https://community.secop.gov.co/Public/Tendering/OpportunityDetail/Index?noticeUID=CO1.NTC.1092314&amp;isFromPublicArea=True&amp;isModal=False" TargetMode="External" /><Relationship Id="rId97" Type="http://schemas.openxmlformats.org/officeDocument/2006/relationships/hyperlink" Target="https://community.secop.gov.co/Public/Tendering/OpportunityDetail/Index?noticeUID=CO1.NTC.1093845&amp;isFromPublicArea=True&amp;isModal=False" TargetMode="External" /><Relationship Id="rId98" Type="http://schemas.openxmlformats.org/officeDocument/2006/relationships/hyperlink" Target="https://community.secop.gov.co/Public/Tendering/OpportunityDetail/Index?noticeUID=CO1.NTC.1093845&amp;isFromPublicArea=True&amp;isModal=False" TargetMode="External" /><Relationship Id="rId99" Type="http://schemas.openxmlformats.org/officeDocument/2006/relationships/hyperlink" Target="https://community.secop.gov.co/Public/Tendering/OpportunityDetail/Index?noticeUID=CO1.NTC.1106912&amp;isFromPublicArea=True&amp;isModal=False" TargetMode="External" /><Relationship Id="rId100" Type="http://schemas.openxmlformats.org/officeDocument/2006/relationships/hyperlink" Target="https://community.secop.gov.co/Public/Tendering/OpportunityDetail/Index?noticeUID=CO1.NTC.1106912&amp;isFromPublicArea=True&amp;isModal=False" TargetMode="External" /><Relationship Id="rId101" Type="http://schemas.openxmlformats.org/officeDocument/2006/relationships/hyperlink" Target="https://community.secop.gov.co/Public/Tendering/OpportunityDetail/Index?noticeUID=CO1.NTC.1106912&amp;isFromPublicArea=True&amp;isModal=False" TargetMode="External" /><Relationship Id="rId102" Type="http://schemas.openxmlformats.org/officeDocument/2006/relationships/hyperlink" Target="https://community.secop.gov.co/Public/Tendering/OpportunityDetail/Index?noticeUID=CO1.NTC.1106912&amp;isFromPublicArea=True&amp;isModal=False" TargetMode="External" /><Relationship Id="rId103" Type="http://schemas.openxmlformats.org/officeDocument/2006/relationships/hyperlink" Target="https://community.secop.gov.co/Public/Tendering/OpportunityDetail/Index?noticeUID=CO1.NTC.1106912&amp;isFromPublicArea=True&amp;isModal=False" TargetMode="External" /><Relationship Id="rId104" Type="http://schemas.openxmlformats.org/officeDocument/2006/relationships/hyperlink" Target="https://community.secop.gov.co/Public/Tendering/OpportunityDetail/Index?noticeUID=CO1.NTC.1085912&amp;isFromPublicArea=True&amp;isModal=False" TargetMode="External" /><Relationship Id="rId105" Type="http://schemas.openxmlformats.org/officeDocument/2006/relationships/hyperlink" Target="https://community.secop.gov.co/Public/Tendering/OpportunityDetail/Index?noticeUID=CO1.NTC.1085912&amp;isFromPublicArea=True&amp;isModal=False" TargetMode="External" /><Relationship Id="rId106" Type="http://schemas.openxmlformats.org/officeDocument/2006/relationships/hyperlink" Target="https://community.secop.gov.co/Public/Tendering/OpportunityDetail/Index?noticeUID=CO1.NTC.1085912&amp;isFromPublicArea=True&amp;isModal=False" TargetMode="External" /><Relationship Id="rId107" Type="http://schemas.openxmlformats.org/officeDocument/2006/relationships/hyperlink" Target="https://community.secop.gov.co/Public/Tendering/OpportunityDetail/Index?noticeUID=CO1.NTC.1082769&amp;isFromPublicArea=True&amp;isModal=False" TargetMode="External" /><Relationship Id="rId108" Type="http://schemas.openxmlformats.org/officeDocument/2006/relationships/hyperlink" Target="https://community.secop.gov.co/Public/Tendering/OpportunityDetail/Index?noticeUID=CO1.NTC.1082769&amp;isFromPublicArea=True&amp;isModal=False" TargetMode="External" /><Relationship Id="rId109" Type="http://schemas.openxmlformats.org/officeDocument/2006/relationships/hyperlink" Target="https://community.secop.gov.co/Public/Tendering/OpportunityDetail/Index?noticeUID=CO1.NTC.1082769&amp;isFromPublicArea=True&amp;isModal=False" TargetMode="External" /><Relationship Id="rId110" Type="http://schemas.openxmlformats.org/officeDocument/2006/relationships/hyperlink" Target="https://community.secop.gov.co/Public/Tendering/OpportunityDetail/Index?noticeUID=CO1.NTC.1138131&amp;isFromPublicArea=True&amp;isModal=False" TargetMode="External" /><Relationship Id="rId111" Type="http://schemas.openxmlformats.org/officeDocument/2006/relationships/hyperlink" Target="https://community.secop.gov.co/Public/Tendering/OpportunityDetail/Index?noticeUID=CO1.NTC.1063277&amp;isFromPublicArea=True&amp;isModal=False" TargetMode="External" /><Relationship Id="rId112" Type="http://schemas.openxmlformats.org/officeDocument/2006/relationships/hyperlink" Target="https://community.secop.gov.co/Public/Tendering/OpportunityDetail/Index?noticeUID=CO1.NTC.1082285&amp;isFromPublicArea=True&amp;isModal=False" TargetMode="External" /><Relationship Id="rId113" Type="http://schemas.openxmlformats.org/officeDocument/2006/relationships/hyperlink" Target="https://community.secop.gov.co/Public/Tendering/OpportunityDetail/Index?noticeUID=CO1.NTC.1085292&amp;isFromPublicArea=True&amp;isModal=False" TargetMode="External" /><Relationship Id="rId114" Type="http://schemas.openxmlformats.org/officeDocument/2006/relationships/hyperlink" Target="https://community.secop.gov.co/Public/Tendering/OpportunityDetail/Index?noticeUID=CO1.NTC.1118076&amp;isFromPublicArea=True&amp;isModal=False" TargetMode="External" /><Relationship Id="rId115" Type="http://schemas.openxmlformats.org/officeDocument/2006/relationships/hyperlink" Target="https://www.colombiacompra.gov.co/tienda-virtual-del-estado-colombiano/ordenes-compra/?number_order=45083&amp;state=&amp;entity=&amp;tool=&amp;date_to&amp;date_from" TargetMode="External" /><Relationship Id="rId116" Type="http://schemas.openxmlformats.org/officeDocument/2006/relationships/hyperlink" Target="https://community.secop.gov.co/Public/Tendering/OpportunityDetail/Index?noticeUID=CO1.NTC.1091922&amp;isFromPublicArea=True&amp;isModal=False" TargetMode="External" /><Relationship Id="rId117" Type="http://schemas.openxmlformats.org/officeDocument/2006/relationships/hyperlink" Target="https://community.secop.gov.co/Public/Tendering/OpportunityDetail/Index?noticeUID=CO1.NTC.1110846&amp;isFromPublicArea=True&amp;isModal=False" TargetMode="External" /><Relationship Id="rId118" Type="http://schemas.openxmlformats.org/officeDocument/2006/relationships/hyperlink" Target="https://community.secop.gov.co/Public/Tendering/OpportunityDetail/Index?noticeUID=CO1.NTC.1117849&amp;isFromPublicArea=True&amp;isModal=False" TargetMode="External" /><Relationship Id="rId119" Type="http://schemas.openxmlformats.org/officeDocument/2006/relationships/hyperlink" Target="https://community.secop.gov.co/Public/Tendering/OpportunityDetail/Index?noticeUID=CO1.NTC.1123610&amp;isFromPublicArea=True&amp;isModal=False" TargetMode="External" /><Relationship Id="rId120" Type="http://schemas.openxmlformats.org/officeDocument/2006/relationships/comments" Target="../comments1.xml" /><Relationship Id="rId121" Type="http://schemas.openxmlformats.org/officeDocument/2006/relationships/vmlDrawing" Target="../drawings/vmlDrawing1.vml" /><Relationship Id="rId122" Type="http://schemas.openxmlformats.org/officeDocument/2006/relationships/drawing" Target="../drawings/drawing1.xml" /><Relationship Id="rId12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73"/>
  <sheetViews>
    <sheetView tabSelected="1" view="pageBreakPreview" zoomScaleSheetLayoutView="100" zoomScalePageLayoutView="0" workbookViewId="0" topLeftCell="A42">
      <pane xSplit="1" topLeftCell="B1" activePane="topRight" state="frozen"/>
      <selection pane="topLeft" activeCell="A1" sqref="A1"/>
      <selection pane="topRight" activeCell="A52" sqref="A52"/>
    </sheetView>
  </sheetViews>
  <sheetFormatPr defaultColWidth="11.421875" defaultRowHeight="15"/>
  <cols>
    <col min="1" max="1" width="17.8515625" style="3" customWidth="1"/>
    <col min="2" max="2" width="11.421875" style="3" customWidth="1"/>
    <col min="3" max="3" width="13.57421875" style="3" customWidth="1"/>
    <col min="4" max="6" width="11.421875" style="3" customWidth="1"/>
    <col min="7" max="7" width="14.28125" style="3" customWidth="1"/>
    <col min="8" max="8" width="11.421875" style="3" customWidth="1"/>
    <col min="9" max="9" width="14.28125" style="3" customWidth="1"/>
    <col min="10" max="13" width="11.421875" style="3" customWidth="1"/>
    <col min="14" max="14" width="8.7109375" style="3" customWidth="1"/>
    <col min="15" max="15" width="17.00390625" style="3" customWidth="1"/>
    <col min="16" max="16" width="11.00390625" style="3" customWidth="1"/>
    <col min="17" max="19" width="16.8515625" style="3" customWidth="1"/>
    <col min="20" max="20" width="37.00390625" style="3" customWidth="1"/>
    <col min="21" max="16384" width="11.421875" style="3" customWidth="1"/>
  </cols>
  <sheetData>
    <row r="1" ht="15"/>
    <row r="2" spans="1:20" ht="53.25" customHeight="1" thickBot="1">
      <c r="A2" s="44"/>
      <c r="B2" s="44"/>
      <c r="C2" s="44"/>
      <c r="D2" s="44"/>
      <c r="E2" s="44"/>
      <c r="F2" s="44"/>
      <c r="G2" s="44"/>
      <c r="H2" s="44"/>
      <c r="I2" s="44"/>
      <c r="J2" s="44"/>
      <c r="K2" s="44"/>
      <c r="L2" s="44"/>
      <c r="M2" s="44"/>
      <c r="N2" s="44"/>
      <c r="O2" s="44"/>
      <c r="P2" s="44"/>
      <c r="Q2" s="44"/>
      <c r="R2" s="44"/>
      <c r="S2" s="44"/>
      <c r="T2" s="44"/>
    </row>
    <row r="3" spans="1:20" ht="25.5" customHeight="1" thickBot="1">
      <c r="A3" s="41" t="s">
        <v>163</v>
      </c>
      <c r="B3" s="42"/>
      <c r="C3" s="42"/>
      <c r="D3" s="42"/>
      <c r="E3" s="42"/>
      <c r="F3" s="42"/>
      <c r="G3" s="42"/>
      <c r="H3" s="42"/>
      <c r="I3" s="42"/>
      <c r="J3" s="42"/>
      <c r="K3" s="42"/>
      <c r="L3" s="42"/>
      <c r="M3" s="42"/>
      <c r="N3" s="42"/>
      <c r="O3" s="42"/>
      <c r="P3" s="42"/>
      <c r="Q3" s="42"/>
      <c r="R3" s="42"/>
      <c r="S3" s="42"/>
      <c r="T3" s="43"/>
    </row>
    <row r="4" spans="1:20" s="8" customFormat="1" ht="78.75">
      <c r="A4" s="5" t="s">
        <v>29</v>
      </c>
      <c r="B4" s="6" t="s">
        <v>30</v>
      </c>
      <c r="C4" s="6" t="s">
        <v>0</v>
      </c>
      <c r="D4" s="6" t="s">
        <v>1</v>
      </c>
      <c r="E4" s="6" t="s">
        <v>2</v>
      </c>
      <c r="F4" s="6" t="s">
        <v>3</v>
      </c>
      <c r="G4" s="6" t="s">
        <v>4</v>
      </c>
      <c r="H4" s="6" t="s">
        <v>5</v>
      </c>
      <c r="I4" s="6" t="s">
        <v>6</v>
      </c>
      <c r="J4" s="6" t="s">
        <v>7</v>
      </c>
      <c r="K4" s="6" t="s">
        <v>8</v>
      </c>
      <c r="L4" s="6" t="s">
        <v>9</v>
      </c>
      <c r="M4" s="6" t="s">
        <v>10</v>
      </c>
      <c r="N4" s="6" t="s">
        <v>11</v>
      </c>
      <c r="O4" s="6" t="s">
        <v>35</v>
      </c>
      <c r="P4" s="6" t="s">
        <v>36</v>
      </c>
      <c r="Q4" s="7" t="s">
        <v>37</v>
      </c>
      <c r="R4" s="7" t="s">
        <v>38</v>
      </c>
      <c r="S4" s="7" t="s">
        <v>46</v>
      </c>
      <c r="T4" s="7" t="s">
        <v>43</v>
      </c>
    </row>
    <row r="5" spans="1:20" s="21" customFormat="1" ht="15">
      <c r="A5" s="46" t="s">
        <v>47</v>
      </c>
      <c r="B5" s="22" t="s">
        <v>48</v>
      </c>
      <c r="C5" s="22" t="s">
        <v>49</v>
      </c>
      <c r="D5" s="22" t="s">
        <v>50</v>
      </c>
      <c r="E5" s="31" t="s">
        <v>51</v>
      </c>
      <c r="F5" s="23" t="s">
        <v>52</v>
      </c>
      <c r="G5" s="24">
        <v>8846714</v>
      </c>
      <c r="H5" s="25">
        <v>0</v>
      </c>
      <c r="I5" s="26">
        <v>8846714</v>
      </c>
      <c r="J5" s="27">
        <v>43873</v>
      </c>
      <c r="K5" s="27">
        <v>43873</v>
      </c>
      <c r="L5" s="22">
        <v>0</v>
      </c>
      <c r="M5" s="27">
        <v>44185</v>
      </c>
      <c r="N5" s="22" t="s">
        <v>53</v>
      </c>
      <c r="O5" s="28" t="s">
        <v>54</v>
      </c>
      <c r="P5" s="29">
        <v>26</v>
      </c>
      <c r="Q5" s="22" t="s">
        <v>55</v>
      </c>
      <c r="R5" s="22" t="s">
        <v>56</v>
      </c>
      <c r="S5" s="39" t="s">
        <v>415</v>
      </c>
      <c r="T5" s="22" t="s">
        <v>57</v>
      </c>
    </row>
    <row r="6" spans="1:20" s="21" customFormat="1" ht="15">
      <c r="A6" s="46" t="s">
        <v>58</v>
      </c>
      <c r="B6" s="22" t="s">
        <v>59</v>
      </c>
      <c r="C6" s="22" t="s">
        <v>49</v>
      </c>
      <c r="D6" s="22" t="s">
        <v>50</v>
      </c>
      <c r="E6" s="31" t="s">
        <v>60</v>
      </c>
      <c r="F6" s="23" t="s">
        <v>61</v>
      </c>
      <c r="G6" s="24">
        <v>40000000</v>
      </c>
      <c r="H6" s="25">
        <v>0</v>
      </c>
      <c r="I6" s="26">
        <v>40000000</v>
      </c>
      <c r="J6" s="27">
        <v>43875</v>
      </c>
      <c r="K6" s="27">
        <v>43875</v>
      </c>
      <c r="L6" s="22">
        <v>0</v>
      </c>
      <c r="M6" s="27">
        <v>43998</v>
      </c>
      <c r="N6" s="22" t="s">
        <v>62</v>
      </c>
      <c r="O6" s="28" t="s">
        <v>63</v>
      </c>
      <c r="P6" s="29">
        <v>26</v>
      </c>
      <c r="Q6" s="22" t="s">
        <v>55</v>
      </c>
      <c r="R6" s="22" t="s">
        <v>64</v>
      </c>
      <c r="S6" s="34" t="s">
        <v>65</v>
      </c>
      <c r="T6" s="22" t="s">
        <v>66</v>
      </c>
    </row>
    <row r="7" spans="1:20" s="21" customFormat="1" ht="15">
      <c r="A7" s="46" t="s">
        <v>58</v>
      </c>
      <c r="B7" s="22" t="s">
        <v>67</v>
      </c>
      <c r="C7" s="22" t="s">
        <v>49</v>
      </c>
      <c r="D7" s="22" t="s">
        <v>50</v>
      </c>
      <c r="E7" s="31" t="s">
        <v>68</v>
      </c>
      <c r="F7" s="23" t="s">
        <v>69</v>
      </c>
      <c r="G7" s="24">
        <v>40000000</v>
      </c>
      <c r="H7" s="25">
        <v>0</v>
      </c>
      <c r="I7" s="26">
        <v>40000000</v>
      </c>
      <c r="J7" s="27">
        <v>43878</v>
      </c>
      <c r="K7" s="27">
        <v>43879</v>
      </c>
      <c r="L7" s="22">
        <v>0</v>
      </c>
      <c r="M7" s="27">
        <v>44002</v>
      </c>
      <c r="N7" s="22" t="s">
        <v>62</v>
      </c>
      <c r="O7" s="28" t="s">
        <v>70</v>
      </c>
      <c r="P7" s="29">
        <v>26</v>
      </c>
      <c r="Q7" s="22" t="s">
        <v>55</v>
      </c>
      <c r="R7" s="22" t="s">
        <v>64</v>
      </c>
      <c r="S7" s="34" t="s">
        <v>65</v>
      </c>
      <c r="T7" s="22" t="s">
        <v>71</v>
      </c>
    </row>
    <row r="8" spans="1:20" s="21" customFormat="1" ht="15">
      <c r="A8" s="46" t="s">
        <v>72</v>
      </c>
      <c r="B8" s="22">
        <v>1</v>
      </c>
      <c r="C8" s="22" t="s">
        <v>73</v>
      </c>
      <c r="D8" s="22" t="s">
        <v>74</v>
      </c>
      <c r="E8" s="31" t="s">
        <v>75</v>
      </c>
      <c r="F8" s="23" t="s">
        <v>76</v>
      </c>
      <c r="G8" s="24">
        <v>8100000</v>
      </c>
      <c r="H8" s="25"/>
      <c r="I8" s="26">
        <v>8100000</v>
      </c>
      <c r="J8" s="27">
        <v>43863</v>
      </c>
      <c r="K8" s="27">
        <v>43863</v>
      </c>
      <c r="L8" s="22"/>
      <c r="M8" s="27">
        <v>44196</v>
      </c>
      <c r="N8" s="22"/>
      <c r="O8" s="28"/>
      <c r="P8" s="29"/>
      <c r="Q8" s="22"/>
      <c r="R8" s="22"/>
      <c r="S8" s="39" t="s">
        <v>430</v>
      </c>
      <c r="T8" s="22"/>
    </row>
    <row r="9" spans="1:20" s="21" customFormat="1" ht="15">
      <c r="A9" s="46" t="s">
        <v>72</v>
      </c>
      <c r="B9" s="22">
        <v>2</v>
      </c>
      <c r="C9" s="22" t="s">
        <v>77</v>
      </c>
      <c r="D9" s="22" t="s">
        <v>78</v>
      </c>
      <c r="E9" s="31" t="s">
        <v>79</v>
      </c>
      <c r="F9" s="23" t="s">
        <v>80</v>
      </c>
      <c r="G9" s="24">
        <v>72522400</v>
      </c>
      <c r="H9" s="25"/>
      <c r="I9" s="26">
        <v>72522400</v>
      </c>
      <c r="J9" s="27">
        <v>43864</v>
      </c>
      <c r="K9" s="27">
        <v>43864</v>
      </c>
      <c r="L9" s="22"/>
      <c r="M9" s="27">
        <v>44196</v>
      </c>
      <c r="N9" s="22" t="s">
        <v>81</v>
      </c>
      <c r="O9" s="28" t="s">
        <v>54</v>
      </c>
      <c r="P9" s="29">
        <v>26</v>
      </c>
      <c r="Q9" s="22" t="s">
        <v>82</v>
      </c>
      <c r="R9" s="22" t="s">
        <v>83</v>
      </c>
      <c r="S9" s="39" t="s">
        <v>416</v>
      </c>
      <c r="T9" s="22"/>
    </row>
    <row r="10" spans="1:20" s="21" customFormat="1" ht="16.5">
      <c r="A10" s="46" t="s">
        <v>72</v>
      </c>
      <c r="B10" s="22">
        <v>3</v>
      </c>
      <c r="C10" s="22" t="s">
        <v>77</v>
      </c>
      <c r="D10" s="22" t="s">
        <v>78</v>
      </c>
      <c r="E10" s="31" t="s">
        <v>84</v>
      </c>
      <c r="F10" s="23" t="s">
        <v>85</v>
      </c>
      <c r="G10" s="24">
        <v>1600000</v>
      </c>
      <c r="H10" s="25"/>
      <c r="I10" s="26">
        <v>1600000</v>
      </c>
      <c r="J10" s="27">
        <v>43864</v>
      </c>
      <c r="K10" s="27">
        <v>43864</v>
      </c>
      <c r="L10" s="22"/>
      <c r="M10" s="27">
        <v>43885</v>
      </c>
      <c r="N10" s="22" t="s">
        <v>86</v>
      </c>
      <c r="O10" s="28" t="s">
        <v>87</v>
      </c>
      <c r="P10" s="29">
        <v>26</v>
      </c>
      <c r="Q10" s="22" t="s">
        <v>82</v>
      </c>
      <c r="R10" s="22" t="s">
        <v>88</v>
      </c>
      <c r="S10" s="39" t="s">
        <v>417</v>
      </c>
      <c r="T10" s="22"/>
    </row>
    <row r="11" spans="1:20" s="21" customFormat="1" ht="16.5">
      <c r="A11" s="46" t="s">
        <v>72</v>
      </c>
      <c r="B11" s="22">
        <v>4</v>
      </c>
      <c r="C11" s="22" t="s">
        <v>77</v>
      </c>
      <c r="D11" s="22" t="s">
        <v>78</v>
      </c>
      <c r="E11" s="31" t="s">
        <v>90</v>
      </c>
      <c r="F11" s="23" t="s">
        <v>85</v>
      </c>
      <c r="G11" s="24">
        <v>3291408</v>
      </c>
      <c r="H11" s="25"/>
      <c r="I11" s="26">
        <v>3291408</v>
      </c>
      <c r="J11" s="27">
        <v>43864</v>
      </c>
      <c r="K11" s="27">
        <v>43864</v>
      </c>
      <c r="L11" s="22"/>
      <c r="M11" s="27">
        <v>43885</v>
      </c>
      <c r="N11" s="22" t="s">
        <v>86</v>
      </c>
      <c r="O11" s="28" t="s">
        <v>87</v>
      </c>
      <c r="P11" s="29">
        <v>26</v>
      </c>
      <c r="Q11" s="22" t="s">
        <v>82</v>
      </c>
      <c r="R11" s="22" t="s">
        <v>91</v>
      </c>
      <c r="S11" s="39" t="s">
        <v>417</v>
      </c>
      <c r="T11" s="22"/>
    </row>
    <row r="12" spans="1:20" s="21" customFormat="1" ht="16.5">
      <c r="A12" s="46" t="s">
        <v>72</v>
      </c>
      <c r="B12" s="22">
        <v>5</v>
      </c>
      <c r="C12" s="22" t="s">
        <v>77</v>
      </c>
      <c r="D12" s="22" t="s">
        <v>78</v>
      </c>
      <c r="E12" s="31" t="s">
        <v>84</v>
      </c>
      <c r="F12" s="23" t="s">
        <v>85</v>
      </c>
      <c r="G12" s="24">
        <v>420000</v>
      </c>
      <c r="H12" s="25"/>
      <c r="I12" s="26">
        <v>420000</v>
      </c>
      <c r="J12" s="27">
        <v>43864</v>
      </c>
      <c r="K12" s="27">
        <v>43864</v>
      </c>
      <c r="L12" s="22"/>
      <c r="M12" s="27">
        <v>43885</v>
      </c>
      <c r="N12" s="22" t="s">
        <v>86</v>
      </c>
      <c r="O12" s="28" t="s">
        <v>87</v>
      </c>
      <c r="P12" s="29">
        <v>26</v>
      </c>
      <c r="Q12" s="22" t="s">
        <v>82</v>
      </c>
      <c r="R12" s="22" t="s">
        <v>92</v>
      </c>
      <c r="S12" s="39" t="s">
        <v>417</v>
      </c>
      <c r="T12" s="22"/>
    </row>
    <row r="13" spans="1:20" s="21" customFormat="1" ht="15">
      <c r="A13" s="46" t="s">
        <v>72</v>
      </c>
      <c r="B13" s="22">
        <v>6</v>
      </c>
      <c r="C13" s="22" t="s">
        <v>77</v>
      </c>
      <c r="D13" s="22" t="s">
        <v>78</v>
      </c>
      <c r="E13" s="31" t="s">
        <v>84</v>
      </c>
      <c r="F13" s="23" t="s">
        <v>85</v>
      </c>
      <c r="G13" s="24">
        <v>308000</v>
      </c>
      <c r="H13" s="25"/>
      <c r="I13" s="26">
        <v>308000</v>
      </c>
      <c r="J13" s="27">
        <v>43864</v>
      </c>
      <c r="K13" s="27">
        <v>43864</v>
      </c>
      <c r="L13" s="22"/>
      <c r="M13" s="27">
        <v>43885</v>
      </c>
      <c r="N13" s="22" t="s">
        <v>86</v>
      </c>
      <c r="O13" s="28" t="s">
        <v>93</v>
      </c>
      <c r="P13" s="29">
        <v>26</v>
      </c>
      <c r="Q13" s="22" t="s">
        <v>82</v>
      </c>
      <c r="R13" s="22" t="s">
        <v>94</v>
      </c>
      <c r="S13" s="39" t="s">
        <v>417</v>
      </c>
      <c r="T13" s="22"/>
    </row>
    <row r="14" spans="1:20" s="21" customFormat="1" ht="15">
      <c r="A14" s="46" t="s">
        <v>72</v>
      </c>
      <c r="B14" s="22">
        <v>7</v>
      </c>
      <c r="C14" s="22" t="s">
        <v>77</v>
      </c>
      <c r="D14" s="22" t="s">
        <v>78</v>
      </c>
      <c r="E14" s="31" t="s">
        <v>95</v>
      </c>
      <c r="F14" s="23" t="s">
        <v>85</v>
      </c>
      <c r="G14" s="24">
        <v>1500000</v>
      </c>
      <c r="H14" s="25"/>
      <c r="I14" s="26">
        <v>1500000</v>
      </c>
      <c r="J14" s="27">
        <v>43728</v>
      </c>
      <c r="K14" s="27">
        <v>43728</v>
      </c>
      <c r="L14" s="22"/>
      <c r="M14" s="27">
        <v>43885</v>
      </c>
      <c r="N14" s="22" t="s">
        <v>86</v>
      </c>
      <c r="O14" s="28" t="s">
        <v>96</v>
      </c>
      <c r="P14" s="29">
        <v>26</v>
      </c>
      <c r="Q14" s="22" t="s">
        <v>82</v>
      </c>
      <c r="R14" s="22" t="s">
        <v>97</v>
      </c>
      <c r="S14" s="34" t="s">
        <v>89</v>
      </c>
      <c r="T14" s="22"/>
    </row>
    <row r="15" spans="1:20" s="21" customFormat="1" ht="15">
      <c r="A15" s="46" t="s">
        <v>72</v>
      </c>
      <c r="B15" s="22">
        <v>8</v>
      </c>
      <c r="C15" s="22" t="s">
        <v>77</v>
      </c>
      <c r="D15" s="22" t="s">
        <v>78</v>
      </c>
      <c r="E15" s="31" t="s">
        <v>98</v>
      </c>
      <c r="F15" s="23" t="s">
        <v>99</v>
      </c>
      <c r="G15" s="24">
        <v>392200</v>
      </c>
      <c r="H15" s="25"/>
      <c r="I15" s="26">
        <v>392200</v>
      </c>
      <c r="J15" s="27">
        <v>43874</v>
      </c>
      <c r="K15" s="27">
        <v>43874</v>
      </c>
      <c r="L15" s="22"/>
      <c r="M15" s="27">
        <v>44196</v>
      </c>
      <c r="N15" s="22" t="s">
        <v>100</v>
      </c>
      <c r="O15" s="28" t="s">
        <v>96</v>
      </c>
      <c r="P15" s="29">
        <v>26</v>
      </c>
      <c r="Q15" s="22" t="s">
        <v>82</v>
      </c>
      <c r="R15" s="22" t="s">
        <v>101</v>
      </c>
      <c r="S15" s="39" t="s">
        <v>425</v>
      </c>
      <c r="T15" s="22"/>
    </row>
    <row r="16" spans="1:20" s="21" customFormat="1" ht="15">
      <c r="A16" s="46" t="s">
        <v>72</v>
      </c>
      <c r="B16" s="22">
        <v>9</v>
      </c>
      <c r="C16" s="22" t="s">
        <v>77</v>
      </c>
      <c r="D16" s="22" t="s">
        <v>78</v>
      </c>
      <c r="E16" s="31" t="s">
        <v>102</v>
      </c>
      <c r="F16" s="23" t="s">
        <v>99</v>
      </c>
      <c r="G16" s="24">
        <v>13420200</v>
      </c>
      <c r="H16" s="25"/>
      <c r="I16" s="26">
        <v>13420200</v>
      </c>
      <c r="J16" s="27">
        <v>43874</v>
      </c>
      <c r="K16" s="27">
        <v>43874</v>
      </c>
      <c r="L16" s="22"/>
      <c r="M16" s="27">
        <v>44196</v>
      </c>
      <c r="N16" s="22" t="s">
        <v>103</v>
      </c>
      <c r="O16" s="28" t="s">
        <v>104</v>
      </c>
      <c r="P16" s="29">
        <v>26</v>
      </c>
      <c r="Q16" s="22" t="s">
        <v>82</v>
      </c>
      <c r="R16" s="22" t="s">
        <v>105</v>
      </c>
      <c r="S16" s="39" t="s">
        <v>425</v>
      </c>
      <c r="T16" s="22"/>
    </row>
    <row r="17" spans="1:20" s="21" customFormat="1" ht="15">
      <c r="A17" s="46" t="s">
        <v>72</v>
      </c>
      <c r="B17" s="22">
        <v>10</v>
      </c>
      <c r="C17" s="22" t="s">
        <v>77</v>
      </c>
      <c r="D17" s="22" t="s">
        <v>78</v>
      </c>
      <c r="E17" s="31" t="s">
        <v>95</v>
      </c>
      <c r="F17" s="23" t="s">
        <v>106</v>
      </c>
      <c r="G17" s="24">
        <v>9228000</v>
      </c>
      <c r="H17" s="25"/>
      <c r="I17" s="26">
        <v>9228000</v>
      </c>
      <c r="J17" s="27">
        <v>43874</v>
      </c>
      <c r="K17" s="27">
        <v>43874</v>
      </c>
      <c r="L17" s="22"/>
      <c r="M17" s="27">
        <v>44196</v>
      </c>
      <c r="N17" s="22" t="s">
        <v>100</v>
      </c>
      <c r="O17" s="28" t="s">
        <v>104</v>
      </c>
      <c r="P17" s="29">
        <v>26</v>
      </c>
      <c r="Q17" s="22" t="s">
        <v>82</v>
      </c>
      <c r="R17" s="22" t="s">
        <v>107</v>
      </c>
      <c r="S17" s="39" t="s">
        <v>426</v>
      </c>
      <c r="T17" s="22"/>
    </row>
    <row r="18" spans="1:20" s="21" customFormat="1" ht="15">
      <c r="A18" s="46" t="s">
        <v>72</v>
      </c>
      <c r="B18" s="22">
        <v>11</v>
      </c>
      <c r="C18" s="22" t="s">
        <v>77</v>
      </c>
      <c r="D18" s="22" t="s">
        <v>78</v>
      </c>
      <c r="E18" s="31" t="s">
        <v>102</v>
      </c>
      <c r="F18" s="23" t="s">
        <v>106</v>
      </c>
      <c r="G18" s="24">
        <v>253000</v>
      </c>
      <c r="H18" s="25"/>
      <c r="I18" s="26">
        <v>253000</v>
      </c>
      <c r="J18" s="27">
        <v>43874</v>
      </c>
      <c r="K18" s="27">
        <v>43874</v>
      </c>
      <c r="L18" s="22"/>
      <c r="M18" s="27">
        <v>44196</v>
      </c>
      <c r="N18" s="22" t="s">
        <v>103</v>
      </c>
      <c r="O18" s="28" t="s">
        <v>96</v>
      </c>
      <c r="P18" s="29">
        <v>26</v>
      </c>
      <c r="Q18" s="22" t="s">
        <v>82</v>
      </c>
      <c r="R18" s="22" t="s">
        <v>108</v>
      </c>
      <c r="S18" s="39" t="s">
        <v>426</v>
      </c>
      <c r="T18" s="22"/>
    </row>
    <row r="19" spans="1:20" s="21" customFormat="1" ht="16.5">
      <c r="A19" s="46" t="s">
        <v>72</v>
      </c>
      <c r="B19" s="22">
        <v>12</v>
      </c>
      <c r="C19" s="22" t="s">
        <v>77</v>
      </c>
      <c r="D19" s="22" t="s">
        <v>78</v>
      </c>
      <c r="E19" s="31" t="s">
        <v>84</v>
      </c>
      <c r="F19" s="23" t="s">
        <v>109</v>
      </c>
      <c r="G19" s="24">
        <v>1260000</v>
      </c>
      <c r="H19" s="25"/>
      <c r="I19" s="26">
        <v>1260000</v>
      </c>
      <c r="J19" s="27">
        <v>43880</v>
      </c>
      <c r="K19" s="27">
        <v>43880</v>
      </c>
      <c r="L19" s="22"/>
      <c r="M19" s="27">
        <v>43893</v>
      </c>
      <c r="N19" s="22" t="s">
        <v>110</v>
      </c>
      <c r="O19" s="28" t="s">
        <v>87</v>
      </c>
      <c r="P19" s="29">
        <v>26</v>
      </c>
      <c r="Q19" s="22" t="s">
        <v>82</v>
      </c>
      <c r="R19" s="22" t="s">
        <v>111</v>
      </c>
      <c r="S19" s="39" t="s">
        <v>427</v>
      </c>
      <c r="T19" s="22"/>
    </row>
    <row r="20" spans="1:20" s="21" customFormat="1" ht="16.5">
      <c r="A20" s="46" t="s">
        <v>72</v>
      </c>
      <c r="B20" s="22">
        <v>13</v>
      </c>
      <c r="C20" s="22" t="s">
        <v>77</v>
      </c>
      <c r="D20" s="22" t="s">
        <v>78</v>
      </c>
      <c r="E20" s="31" t="s">
        <v>84</v>
      </c>
      <c r="F20" s="23" t="s">
        <v>109</v>
      </c>
      <c r="G20" s="24">
        <v>2559000</v>
      </c>
      <c r="H20" s="25"/>
      <c r="I20" s="26">
        <v>2559000</v>
      </c>
      <c r="J20" s="27">
        <v>43880</v>
      </c>
      <c r="K20" s="27">
        <v>43880</v>
      </c>
      <c r="L20" s="22"/>
      <c r="M20" s="27">
        <v>43893</v>
      </c>
      <c r="N20" s="22" t="s">
        <v>112</v>
      </c>
      <c r="O20" s="28" t="s">
        <v>87</v>
      </c>
      <c r="P20" s="29">
        <v>26</v>
      </c>
      <c r="Q20" s="22" t="s">
        <v>82</v>
      </c>
      <c r="R20" s="22" t="s">
        <v>113</v>
      </c>
      <c r="S20" s="39" t="s">
        <v>427</v>
      </c>
      <c r="T20" s="22"/>
    </row>
    <row r="21" spans="1:20" s="21" customFormat="1" ht="16.5">
      <c r="A21" s="46" t="s">
        <v>72</v>
      </c>
      <c r="B21" s="22">
        <v>14</v>
      </c>
      <c r="C21" s="22" t="s">
        <v>77</v>
      </c>
      <c r="D21" s="22" t="s">
        <v>78</v>
      </c>
      <c r="E21" s="31" t="s">
        <v>84</v>
      </c>
      <c r="F21" s="23" t="s">
        <v>109</v>
      </c>
      <c r="G21" s="24">
        <v>443000</v>
      </c>
      <c r="H21" s="25"/>
      <c r="I21" s="26">
        <v>443000</v>
      </c>
      <c r="J21" s="27">
        <v>43880</v>
      </c>
      <c r="K21" s="27">
        <v>43880</v>
      </c>
      <c r="L21" s="22"/>
      <c r="M21" s="27">
        <v>43893</v>
      </c>
      <c r="N21" s="22" t="s">
        <v>114</v>
      </c>
      <c r="O21" s="28" t="s">
        <v>87</v>
      </c>
      <c r="P21" s="29">
        <v>26</v>
      </c>
      <c r="Q21" s="22" t="s">
        <v>82</v>
      </c>
      <c r="R21" s="22" t="s">
        <v>115</v>
      </c>
      <c r="S21" s="39" t="s">
        <v>427</v>
      </c>
      <c r="T21" s="22"/>
    </row>
    <row r="22" spans="1:20" s="21" customFormat="1" ht="16.5">
      <c r="A22" s="46" t="s">
        <v>72</v>
      </c>
      <c r="B22" s="22">
        <v>15</v>
      </c>
      <c r="C22" s="22" t="s">
        <v>77</v>
      </c>
      <c r="D22" s="22" t="s">
        <v>78</v>
      </c>
      <c r="E22" s="31" t="s">
        <v>84</v>
      </c>
      <c r="F22" s="23" t="s">
        <v>109</v>
      </c>
      <c r="G22" s="24">
        <v>279000</v>
      </c>
      <c r="H22" s="25"/>
      <c r="I22" s="26">
        <v>279000</v>
      </c>
      <c r="J22" s="27">
        <v>43880</v>
      </c>
      <c r="K22" s="27">
        <v>43880</v>
      </c>
      <c r="L22" s="22"/>
      <c r="M22" s="27">
        <v>43893</v>
      </c>
      <c r="N22" s="22" t="s">
        <v>116</v>
      </c>
      <c r="O22" s="28" t="s">
        <v>87</v>
      </c>
      <c r="P22" s="29">
        <v>26</v>
      </c>
      <c r="Q22" s="22" t="s">
        <v>82</v>
      </c>
      <c r="R22" s="22" t="s">
        <v>117</v>
      </c>
      <c r="S22" s="39" t="s">
        <v>427</v>
      </c>
      <c r="T22" s="22"/>
    </row>
    <row r="23" spans="1:20" s="21" customFormat="1" ht="16.5">
      <c r="A23" s="46" t="s">
        <v>72</v>
      </c>
      <c r="B23" s="22">
        <v>16</v>
      </c>
      <c r="C23" s="22" t="s">
        <v>77</v>
      </c>
      <c r="D23" s="22" t="s">
        <v>78</v>
      </c>
      <c r="E23" s="31" t="s">
        <v>84</v>
      </c>
      <c r="F23" s="23" t="s">
        <v>109</v>
      </c>
      <c r="G23" s="24">
        <v>1440000</v>
      </c>
      <c r="H23" s="25"/>
      <c r="I23" s="26">
        <v>1440000</v>
      </c>
      <c r="J23" s="27">
        <v>43889</v>
      </c>
      <c r="K23" s="27">
        <v>43889</v>
      </c>
      <c r="L23" s="22"/>
      <c r="M23" s="27">
        <v>44196</v>
      </c>
      <c r="N23" s="22" t="s">
        <v>118</v>
      </c>
      <c r="O23" s="28" t="s">
        <v>87</v>
      </c>
      <c r="P23" s="29">
        <v>26</v>
      </c>
      <c r="Q23" s="22" t="s">
        <v>82</v>
      </c>
      <c r="R23" s="22" t="s">
        <v>119</v>
      </c>
      <c r="S23" s="39" t="s">
        <v>427</v>
      </c>
      <c r="T23" s="22"/>
    </row>
    <row r="24" spans="1:20" s="21" customFormat="1" ht="15">
      <c r="A24" s="46" t="s">
        <v>72</v>
      </c>
      <c r="B24" s="22">
        <v>17</v>
      </c>
      <c r="C24" s="22" t="s">
        <v>120</v>
      </c>
      <c r="D24" s="22" t="s">
        <v>78</v>
      </c>
      <c r="E24" s="31" t="s">
        <v>121</v>
      </c>
      <c r="F24" s="23" t="s">
        <v>122</v>
      </c>
      <c r="G24" s="24">
        <v>157550000</v>
      </c>
      <c r="H24" s="25"/>
      <c r="I24" s="26">
        <v>157550000</v>
      </c>
      <c r="J24" s="27">
        <v>43889</v>
      </c>
      <c r="K24" s="27">
        <v>43889</v>
      </c>
      <c r="L24" s="22"/>
      <c r="M24" s="27">
        <v>44196</v>
      </c>
      <c r="N24" s="22" t="s">
        <v>86</v>
      </c>
      <c r="O24" s="28" t="s">
        <v>123</v>
      </c>
      <c r="P24" s="29">
        <v>26</v>
      </c>
      <c r="Q24" s="22" t="s">
        <v>82</v>
      </c>
      <c r="R24" s="22" t="s">
        <v>124</v>
      </c>
      <c r="S24" s="39" t="s">
        <v>428</v>
      </c>
      <c r="T24" s="22"/>
    </row>
    <row r="25" spans="1:20" s="21" customFormat="1" ht="16.5">
      <c r="A25" s="46" t="s">
        <v>72</v>
      </c>
      <c r="B25" s="22">
        <v>18</v>
      </c>
      <c r="C25" s="22" t="s">
        <v>120</v>
      </c>
      <c r="D25" s="22" t="s">
        <v>78</v>
      </c>
      <c r="E25" s="31" t="s">
        <v>84</v>
      </c>
      <c r="F25" s="23" t="s">
        <v>122</v>
      </c>
      <c r="G25" s="24">
        <v>5140000</v>
      </c>
      <c r="H25" s="25"/>
      <c r="I25" s="26">
        <v>5140000</v>
      </c>
      <c r="J25" s="27">
        <v>43889</v>
      </c>
      <c r="K25" s="27">
        <v>43889</v>
      </c>
      <c r="L25" s="22"/>
      <c r="M25" s="27">
        <v>44196</v>
      </c>
      <c r="N25" s="22" t="s">
        <v>86</v>
      </c>
      <c r="O25" s="28" t="s">
        <v>87</v>
      </c>
      <c r="P25" s="29">
        <v>26</v>
      </c>
      <c r="Q25" s="22" t="s">
        <v>82</v>
      </c>
      <c r="R25" s="22" t="s">
        <v>125</v>
      </c>
      <c r="S25" s="39" t="s">
        <v>428</v>
      </c>
      <c r="T25" s="22"/>
    </row>
    <row r="26" spans="1:20" s="21" customFormat="1" ht="16.5">
      <c r="A26" s="46" t="s">
        <v>72</v>
      </c>
      <c r="B26" s="22">
        <v>19</v>
      </c>
      <c r="C26" s="22" t="s">
        <v>120</v>
      </c>
      <c r="D26" s="22" t="s">
        <v>78</v>
      </c>
      <c r="E26" s="31" t="s">
        <v>84</v>
      </c>
      <c r="F26" s="23" t="s">
        <v>122</v>
      </c>
      <c r="G26" s="24">
        <v>3900000</v>
      </c>
      <c r="H26" s="25"/>
      <c r="I26" s="26">
        <v>3900000</v>
      </c>
      <c r="J26" s="27">
        <v>43889</v>
      </c>
      <c r="K26" s="27">
        <v>43889</v>
      </c>
      <c r="L26" s="22"/>
      <c r="M26" s="27">
        <v>44196</v>
      </c>
      <c r="N26" s="22" t="s">
        <v>86</v>
      </c>
      <c r="O26" s="28" t="s">
        <v>87</v>
      </c>
      <c r="P26" s="29">
        <v>26</v>
      </c>
      <c r="Q26" s="22" t="s">
        <v>82</v>
      </c>
      <c r="R26" s="22" t="s">
        <v>126</v>
      </c>
      <c r="S26" s="39" t="s">
        <v>428</v>
      </c>
      <c r="T26" s="22"/>
    </row>
    <row r="27" spans="1:20" s="21" customFormat="1" ht="16.5">
      <c r="A27" s="46" t="s">
        <v>72</v>
      </c>
      <c r="B27" s="22">
        <v>20</v>
      </c>
      <c r="C27" s="22" t="s">
        <v>120</v>
      </c>
      <c r="D27" s="22" t="s">
        <v>78</v>
      </c>
      <c r="E27" s="31" t="s">
        <v>84</v>
      </c>
      <c r="F27" s="23" t="s">
        <v>122</v>
      </c>
      <c r="G27" s="24">
        <v>105713335</v>
      </c>
      <c r="H27" s="25"/>
      <c r="I27" s="26">
        <v>105713335</v>
      </c>
      <c r="J27" s="27">
        <v>43889</v>
      </c>
      <c r="K27" s="27">
        <v>43889</v>
      </c>
      <c r="L27" s="22"/>
      <c r="M27" s="27">
        <v>44196</v>
      </c>
      <c r="N27" s="22" t="s">
        <v>86</v>
      </c>
      <c r="O27" s="28" t="s">
        <v>87</v>
      </c>
      <c r="P27" s="29">
        <v>26</v>
      </c>
      <c r="Q27" s="22" t="s">
        <v>82</v>
      </c>
      <c r="R27" s="22" t="s">
        <v>127</v>
      </c>
      <c r="S27" s="39" t="s">
        <v>429</v>
      </c>
      <c r="T27" s="22"/>
    </row>
    <row r="28" spans="1:20" s="21" customFormat="1" ht="16.5">
      <c r="A28" s="46" t="s">
        <v>72</v>
      </c>
      <c r="B28" s="22">
        <v>21</v>
      </c>
      <c r="C28" s="22" t="s">
        <v>120</v>
      </c>
      <c r="D28" s="22" t="s">
        <v>78</v>
      </c>
      <c r="E28" s="31" t="s">
        <v>84</v>
      </c>
      <c r="F28" s="23" t="s">
        <v>122</v>
      </c>
      <c r="G28" s="24">
        <v>2120000</v>
      </c>
      <c r="H28" s="25"/>
      <c r="I28" s="26">
        <v>2120000</v>
      </c>
      <c r="J28" s="27">
        <v>43889</v>
      </c>
      <c r="K28" s="27">
        <v>43889</v>
      </c>
      <c r="L28" s="22"/>
      <c r="M28" s="27">
        <v>44196</v>
      </c>
      <c r="N28" s="22" t="s">
        <v>86</v>
      </c>
      <c r="O28" s="28" t="s">
        <v>87</v>
      </c>
      <c r="P28" s="29">
        <v>26</v>
      </c>
      <c r="Q28" s="22" t="s">
        <v>82</v>
      </c>
      <c r="R28" s="22" t="s">
        <v>128</v>
      </c>
      <c r="S28" s="39" t="s">
        <v>429</v>
      </c>
      <c r="T28" s="22"/>
    </row>
    <row r="29" spans="1:20" s="21" customFormat="1" ht="15">
      <c r="A29" s="46" t="s">
        <v>72</v>
      </c>
      <c r="B29" s="22">
        <v>22</v>
      </c>
      <c r="C29" s="22" t="s">
        <v>120</v>
      </c>
      <c r="D29" s="22" t="s">
        <v>78</v>
      </c>
      <c r="E29" s="31" t="s">
        <v>129</v>
      </c>
      <c r="F29" s="23" t="s">
        <v>122</v>
      </c>
      <c r="G29" s="24">
        <v>6780620</v>
      </c>
      <c r="H29" s="25"/>
      <c r="I29" s="26">
        <v>6780620</v>
      </c>
      <c r="J29" s="27">
        <v>43889</v>
      </c>
      <c r="K29" s="27">
        <v>43889</v>
      </c>
      <c r="L29" s="22"/>
      <c r="M29" s="27">
        <v>44196</v>
      </c>
      <c r="N29" s="22" t="s">
        <v>86</v>
      </c>
      <c r="O29" s="28" t="s">
        <v>130</v>
      </c>
      <c r="P29" s="29">
        <v>26</v>
      </c>
      <c r="Q29" s="22" t="s">
        <v>82</v>
      </c>
      <c r="R29" s="22" t="s">
        <v>131</v>
      </c>
      <c r="S29" s="39" t="s">
        <v>429</v>
      </c>
      <c r="T29" s="22"/>
    </row>
    <row r="30" spans="1:20" s="21" customFormat="1" ht="15">
      <c r="A30" s="46" t="s">
        <v>132</v>
      </c>
      <c r="B30" s="22" t="s">
        <v>133</v>
      </c>
      <c r="C30" s="22" t="s">
        <v>134</v>
      </c>
      <c r="D30" s="22" t="s">
        <v>50</v>
      </c>
      <c r="E30" s="31" t="s">
        <v>135</v>
      </c>
      <c r="F30" s="23" t="s">
        <v>136</v>
      </c>
      <c r="G30" s="24">
        <v>20545746</v>
      </c>
      <c r="H30" s="25">
        <v>0</v>
      </c>
      <c r="I30" s="26">
        <f>+G30</f>
        <v>20545746</v>
      </c>
      <c r="J30" s="27">
        <v>43864</v>
      </c>
      <c r="K30" s="27">
        <v>43871</v>
      </c>
      <c r="L30" s="22"/>
      <c r="M30" s="27"/>
      <c r="N30" s="22" t="s">
        <v>137</v>
      </c>
      <c r="O30" s="28" t="s">
        <v>138</v>
      </c>
      <c r="P30" s="29">
        <v>10</v>
      </c>
      <c r="Q30" s="22" t="s">
        <v>139</v>
      </c>
      <c r="R30" s="22">
        <v>75613</v>
      </c>
      <c r="S30" s="39" t="s">
        <v>418</v>
      </c>
      <c r="T30" s="22" t="s">
        <v>140</v>
      </c>
    </row>
    <row r="31" spans="1:20" s="21" customFormat="1" ht="15">
      <c r="A31" s="46" t="s">
        <v>132</v>
      </c>
      <c r="B31" s="22" t="s">
        <v>141</v>
      </c>
      <c r="C31" s="22" t="s">
        <v>49</v>
      </c>
      <c r="D31" s="22" t="s">
        <v>142</v>
      </c>
      <c r="E31" s="31" t="s">
        <v>143</v>
      </c>
      <c r="F31" s="23" t="s">
        <v>144</v>
      </c>
      <c r="G31" s="24">
        <v>9162642</v>
      </c>
      <c r="H31" s="25">
        <v>0</v>
      </c>
      <c r="I31" s="26">
        <f>+G31</f>
        <v>9162642</v>
      </c>
      <c r="J31" s="27">
        <v>43878</v>
      </c>
      <c r="K31" s="27">
        <v>43881</v>
      </c>
      <c r="L31" s="22"/>
      <c r="M31" s="27"/>
      <c r="N31" s="22" t="s">
        <v>145</v>
      </c>
      <c r="O31" s="28" t="s">
        <v>146</v>
      </c>
      <c r="P31" s="29">
        <v>10</v>
      </c>
      <c r="Q31" s="22" t="s">
        <v>139</v>
      </c>
      <c r="R31" s="22" t="s">
        <v>147</v>
      </c>
      <c r="S31" s="39" t="s">
        <v>419</v>
      </c>
      <c r="T31" s="22" t="s">
        <v>140</v>
      </c>
    </row>
    <row r="32" spans="1:20" s="21" customFormat="1" ht="15">
      <c r="A32" s="46" t="s">
        <v>148</v>
      </c>
      <c r="B32" s="22" t="s">
        <v>149</v>
      </c>
      <c r="C32" s="22" t="s">
        <v>150</v>
      </c>
      <c r="D32" s="22" t="s">
        <v>151</v>
      </c>
      <c r="E32" s="31" t="s">
        <v>152</v>
      </c>
      <c r="F32" s="23" t="s">
        <v>153</v>
      </c>
      <c r="G32" s="24">
        <v>5128350</v>
      </c>
      <c r="H32" s="25"/>
      <c r="I32" s="26">
        <v>5128350</v>
      </c>
      <c r="J32" s="27">
        <v>43878</v>
      </c>
      <c r="K32" s="27">
        <v>43878</v>
      </c>
      <c r="L32" s="22"/>
      <c r="M32" s="27">
        <v>44196</v>
      </c>
      <c r="N32" s="22"/>
      <c r="O32" s="28" t="s">
        <v>154</v>
      </c>
      <c r="P32" s="29">
        <v>10</v>
      </c>
      <c r="Q32" s="22" t="s">
        <v>155</v>
      </c>
      <c r="R32" s="22" t="s">
        <v>149</v>
      </c>
      <c r="S32" s="28" t="s">
        <v>156</v>
      </c>
      <c r="T32" s="22" t="s">
        <v>157</v>
      </c>
    </row>
    <row r="33" spans="1:20" s="21" customFormat="1" ht="15">
      <c r="A33" s="46" t="s">
        <v>148</v>
      </c>
      <c r="B33" s="22" t="s">
        <v>158</v>
      </c>
      <c r="C33" s="22" t="s">
        <v>150</v>
      </c>
      <c r="D33" s="22" t="s">
        <v>151</v>
      </c>
      <c r="E33" s="31" t="s">
        <v>159</v>
      </c>
      <c r="F33" s="23" t="s">
        <v>160</v>
      </c>
      <c r="G33" s="24">
        <v>25834134.7</v>
      </c>
      <c r="H33" s="25"/>
      <c r="I33" s="26">
        <v>25834134.7</v>
      </c>
      <c r="J33" s="27">
        <v>43886</v>
      </c>
      <c r="K33" s="27">
        <v>43886</v>
      </c>
      <c r="L33" s="22"/>
      <c r="M33" s="27">
        <v>44196</v>
      </c>
      <c r="N33" s="22"/>
      <c r="O33" s="28" t="s">
        <v>161</v>
      </c>
      <c r="P33" s="29">
        <v>26</v>
      </c>
      <c r="Q33" s="22" t="s">
        <v>55</v>
      </c>
      <c r="R33" s="22" t="s">
        <v>158</v>
      </c>
      <c r="S33" s="28" t="s">
        <v>162</v>
      </c>
      <c r="T33" s="22" t="s">
        <v>157</v>
      </c>
    </row>
    <row r="34" spans="1:20" s="21" customFormat="1" ht="15">
      <c r="A34" s="46" t="s">
        <v>164</v>
      </c>
      <c r="B34" s="22" t="s">
        <v>165</v>
      </c>
      <c r="C34" s="22" t="s">
        <v>49</v>
      </c>
      <c r="D34" s="22" t="s">
        <v>166</v>
      </c>
      <c r="E34" s="31" t="s">
        <v>167</v>
      </c>
      <c r="F34" s="23" t="s">
        <v>168</v>
      </c>
      <c r="G34" s="24">
        <v>5136437</v>
      </c>
      <c r="H34" s="25">
        <v>0</v>
      </c>
      <c r="I34" s="26">
        <v>5136437</v>
      </c>
      <c r="J34" s="27">
        <v>43881</v>
      </c>
      <c r="K34" s="27">
        <v>43887</v>
      </c>
      <c r="L34" s="22"/>
      <c r="M34" s="27">
        <v>44176</v>
      </c>
      <c r="N34" s="22" t="s">
        <v>169</v>
      </c>
      <c r="O34" s="28" t="s">
        <v>170</v>
      </c>
      <c r="P34" s="29">
        <v>10</v>
      </c>
      <c r="Q34" s="22" t="s">
        <v>171</v>
      </c>
      <c r="R34" s="22" t="s">
        <v>172</v>
      </c>
      <c r="S34" s="34" t="s">
        <v>173</v>
      </c>
      <c r="T34" s="22" t="s">
        <v>174</v>
      </c>
    </row>
    <row r="35" spans="1:20" s="21" customFormat="1" ht="15">
      <c r="A35" s="46" t="s">
        <v>164</v>
      </c>
      <c r="B35" s="22" t="s">
        <v>175</v>
      </c>
      <c r="C35" s="22" t="s">
        <v>49</v>
      </c>
      <c r="D35" s="22" t="s">
        <v>151</v>
      </c>
      <c r="E35" s="31" t="s">
        <v>176</v>
      </c>
      <c r="F35" s="23" t="s">
        <v>177</v>
      </c>
      <c r="G35" s="24">
        <v>798600</v>
      </c>
      <c r="H35" s="25">
        <v>28900</v>
      </c>
      <c r="I35" s="26">
        <f>+G35+H35</f>
        <v>827500</v>
      </c>
      <c r="J35" s="27">
        <v>43872</v>
      </c>
      <c r="K35" s="27">
        <v>43880</v>
      </c>
      <c r="L35" s="22"/>
      <c r="M35" s="27">
        <v>43882</v>
      </c>
      <c r="N35" s="22" t="s">
        <v>169</v>
      </c>
      <c r="O35" s="28" t="s">
        <v>178</v>
      </c>
      <c r="P35" s="29">
        <v>10</v>
      </c>
      <c r="Q35" s="22" t="s">
        <v>171</v>
      </c>
      <c r="R35" s="22" t="s">
        <v>179</v>
      </c>
      <c r="S35" s="34" t="s">
        <v>180</v>
      </c>
      <c r="T35" s="22" t="s">
        <v>181</v>
      </c>
    </row>
    <row r="36" spans="1:20" s="21" customFormat="1" ht="15">
      <c r="A36" s="46" t="s">
        <v>164</v>
      </c>
      <c r="B36" s="22" t="s">
        <v>182</v>
      </c>
      <c r="C36" s="22" t="s">
        <v>49</v>
      </c>
      <c r="D36" s="22" t="s">
        <v>151</v>
      </c>
      <c r="E36" s="31" t="s">
        <v>183</v>
      </c>
      <c r="F36" s="23" t="s">
        <v>184</v>
      </c>
      <c r="G36" s="24">
        <v>908284</v>
      </c>
      <c r="H36" s="25">
        <v>456800</v>
      </c>
      <c r="I36" s="26">
        <f>+G36+H36</f>
        <v>1365084</v>
      </c>
      <c r="J36" s="27">
        <v>43880</v>
      </c>
      <c r="K36" s="27">
        <v>43887</v>
      </c>
      <c r="L36" s="22"/>
      <c r="M36" s="27">
        <v>43903</v>
      </c>
      <c r="N36" s="22" t="s">
        <v>185</v>
      </c>
      <c r="O36" s="28" t="s">
        <v>186</v>
      </c>
      <c r="P36" s="29">
        <v>10</v>
      </c>
      <c r="Q36" s="22" t="s">
        <v>171</v>
      </c>
      <c r="R36" s="22" t="s">
        <v>187</v>
      </c>
      <c r="S36" s="34" t="s">
        <v>188</v>
      </c>
      <c r="T36" s="22" t="s">
        <v>174</v>
      </c>
    </row>
    <row r="37" spans="1:20" s="21" customFormat="1" ht="15">
      <c r="A37" s="46" t="s">
        <v>164</v>
      </c>
      <c r="B37" s="22" t="s">
        <v>189</v>
      </c>
      <c r="C37" s="22" t="s">
        <v>49</v>
      </c>
      <c r="D37" s="22" t="s">
        <v>151</v>
      </c>
      <c r="E37" s="31" t="s">
        <v>183</v>
      </c>
      <c r="F37" s="23" t="s">
        <v>190</v>
      </c>
      <c r="G37" s="24">
        <v>2375320</v>
      </c>
      <c r="H37" s="25">
        <v>0</v>
      </c>
      <c r="I37" s="26">
        <v>2375320</v>
      </c>
      <c r="J37" s="27">
        <v>43880</v>
      </c>
      <c r="K37" s="27">
        <v>43889</v>
      </c>
      <c r="L37" s="22"/>
      <c r="M37" s="27">
        <v>43906</v>
      </c>
      <c r="N37" s="22" t="s">
        <v>191</v>
      </c>
      <c r="O37" s="28" t="s">
        <v>186</v>
      </c>
      <c r="P37" s="29">
        <v>10</v>
      </c>
      <c r="Q37" s="22" t="s">
        <v>171</v>
      </c>
      <c r="R37" s="22" t="s">
        <v>192</v>
      </c>
      <c r="S37" s="34" t="s">
        <v>193</v>
      </c>
      <c r="T37" s="22" t="s">
        <v>174</v>
      </c>
    </row>
    <row r="38" spans="1:20" s="21" customFormat="1" ht="15">
      <c r="A38" s="46" t="s">
        <v>164</v>
      </c>
      <c r="B38" s="22" t="s">
        <v>194</v>
      </c>
      <c r="C38" s="22" t="s">
        <v>49</v>
      </c>
      <c r="D38" s="22" t="s">
        <v>166</v>
      </c>
      <c r="E38" s="31" t="s">
        <v>195</v>
      </c>
      <c r="F38" s="23" t="s">
        <v>196</v>
      </c>
      <c r="G38" s="24">
        <v>805932</v>
      </c>
      <c r="H38" s="25">
        <v>294068</v>
      </c>
      <c r="I38" s="26">
        <f>+G38+H38</f>
        <v>1100000</v>
      </c>
      <c r="J38" s="27">
        <v>43881</v>
      </c>
      <c r="K38" s="27">
        <v>43888</v>
      </c>
      <c r="L38" s="22"/>
      <c r="M38" s="27">
        <v>44012</v>
      </c>
      <c r="N38" s="22" t="s">
        <v>197</v>
      </c>
      <c r="O38" s="28" t="s">
        <v>198</v>
      </c>
      <c r="P38" s="29">
        <v>10</v>
      </c>
      <c r="Q38" s="22" t="s">
        <v>171</v>
      </c>
      <c r="R38" s="22" t="s">
        <v>199</v>
      </c>
      <c r="S38" s="34" t="s">
        <v>200</v>
      </c>
      <c r="T38" s="22" t="s">
        <v>174</v>
      </c>
    </row>
    <row r="39" spans="1:20" s="21" customFormat="1" ht="15">
      <c r="A39" s="46" t="s">
        <v>164</v>
      </c>
      <c r="B39" s="22" t="s">
        <v>201</v>
      </c>
      <c r="C39" s="22" t="s">
        <v>49</v>
      </c>
      <c r="D39" s="22" t="s">
        <v>166</v>
      </c>
      <c r="E39" s="31" t="s">
        <v>167</v>
      </c>
      <c r="F39" s="23" t="s">
        <v>202</v>
      </c>
      <c r="G39" s="24">
        <v>2654214</v>
      </c>
      <c r="H39" s="25">
        <v>0</v>
      </c>
      <c r="I39" s="26">
        <v>2654214</v>
      </c>
      <c r="J39" s="27">
        <v>43881</v>
      </c>
      <c r="K39" s="27">
        <v>43888</v>
      </c>
      <c r="L39" s="22"/>
      <c r="M39" s="27">
        <v>44176</v>
      </c>
      <c r="N39" s="22" t="s">
        <v>203</v>
      </c>
      <c r="O39" s="28" t="s">
        <v>170</v>
      </c>
      <c r="P39" s="29">
        <v>10</v>
      </c>
      <c r="Q39" s="22" t="s">
        <v>171</v>
      </c>
      <c r="R39" s="22" t="s">
        <v>204</v>
      </c>
      <c r="S39" s="34" t="s">
        <v>205</v>
      </c>
      <c r="T39" s="22" t="s">
        <v>174</v>
      </c>
    </row>
    <row r="40" spans="1:20" s="21" customFormat="1" ht="15">
      <c r="A40" s="46" t="s">
        <v>206</v>
      </c>
      <c r="B40" s="22" t="s">
        <v>207</v>
      </c>
      <c r="C40" s="22" t="s">
        <v>208</v>
      </c>
      <c r="D40" s="22" t="s">
        <v>151</v>
      </c>
      <c r="E40" s="31" t="s">
        <v>209</v>
      </c>
      <c r="F40" s="23" t="s">
        <v>210</v>
      </c>
      <c r="G40" s="24">
        <v>10272873</v>
      </c>
      <c r="H40" s="25">
        <v>0</v>
      </c>
      <c r="I40" s="26">
        <v>10272873</v>
      </c>
      <c r="J40" s="27">
        <v>43873</v>
      </c>
      <c r="K40" s="27">
        <v>43873</v>
      </c>
      <c r="L40" s="22">
        <v>0</v>
      </c>
      <c r="M40" s="27">
        <v>44196</v>
      </c>
      <c r="N40" s="22" t="s">
        <v>211</v>
      </c>
      <c r="O40" s="28" t="s">
        <v>212</v>
      </c>
      <c r="P40" s="29">
        <v>10</v>
      </c>
      <c r="Q40" s="22" t="s">
        <v>171</v>
      </c>
      <c r="R40" s="22" t="s">
        <v>213</v>
      </c>
      <c r="S40" s="39" t="s">
        <v>420</v>
      </c>
      <c r="T40" s="22" t="s">
        <v>214</v>
      </c>
    </row>
    <row r="41" spans="1:20" s="21" customFormat="1" ht="15">
      <c r="A41" s="46" t="s">
        <v>215</v>
      </c>
      <c r="B41" s="22" t="s">
        <v>216</v>
      </c>
      <c r="C41" s="22" t="s">
        <v>49</v>
      </c>
      <c r="D41" s="22" t="s">
        <v>50</v>
      </c>
      <c r="E41" s="31" t="s">
        <v>217</v>
      </c>
      <c r="F41" s="23" t="s">
        <v>218</v>
      </c>
      <c r="G41" s="24">
        <v>6869010</v>
      </c>
      <c r="H41" s="25">
        <v>1410074</v>
      </c>
      <c r="I41" s="26">
        <v>8279084</v>
      </c>
      <c r="J41" s="27">
        <v>43853</v>
      </c>
      <c r="K41" s="27">
        <v>43853</v>
      </c>
      <c r="L41" s="22" t="s">
        <v>219</v>
      </c>
      <c r="M41" s="27">
        <v>44196</v>
      </c>
      <c r="N41" s="22" t="s">
        <v>220</v>
      </c>
      <c r="O41" s="28" t="s">
        <v>221</v>
      </c>
      <c r="P41" s="29">
        <v>26</v>
      </c>
      <c r="Q41" s="22">
        <v>26</v>
      </c>
      <c r="R41" s="22" t="s">
        <v>222</v>
      </c>
      <c r="S41" s="39" t="s">
        <v>421</v>
      </c>
      <c r="T41" s="22" t="s">
        <v>223</v>
      </c>
    </row>
    <row r="42" spans="1:20" s="21" customFormat="1" ht="15">
      <c r="A42" s="46" t="s">
        <v>215</v>
      </c>
      <c r="B42" s="22" t="s">
        <v>224</v>
      </c>
      <c r="C42" s="22" t="s">
        <v>49</v>
      </c>
      <c r="D42" s="22" t="s">
        <v>50</v>
      </c>
      <c r="E42" s="31" t="s">
        <v>225</v>
      </c>
      <c r="F42" s="23" t="s">
        <v>226</v>
      </c>
      <c r="G42" s="24">
        <v>8943510</v>
      </c>
      <c r="H42" s="25">
        <v>3479370</v>
      </c>
      <c r="I42" s="26">
        <v>12422880</v>
      </c>
      <c r="J42" s="27">
        <v>43873</v>
      </c>
      <c r="K42" s="27">
        <v>43873</v>
      </c>
      <c r="L42" s="22" t="s">
        <v>219</v>
      </c>
      <c r="M42" s="27">
        <v>44196</v>
      </c>
      <c r="N42" s="22" t="s">
        <v>227</v>
      </c>
      <c r="O42" s="28" t="s">
        <v>228</v>
      </c>
      <c r="P42" s="29">
        <v>26</v>
      </c>
      <c r="Q42" s="22">
        <v>26</v>
      </c>
      <c r="R42" s="22" t="s">
        <v>229</v>
      </c>
      <c r="S42" s="39" t="s">
        <v>422</v>
      </c>
      <c r="T42" s="22" t="s">
        <v>223</v>
      </c>
    </row>
    <row r="43" spans="1:20" s="21" customFormat="1" ht="15">
      <c r="A43" s="46" t="s">
        <v>230</v>
      </c>
      <c r="B43" s="22" t="s">
        <v>231</v>
      </c>
      <c r="C43" s="22" t="s">
        <v>49</v>
      </c>
      <c r="D43" s="22" t="s">
        <v>78</v>
      </c>
      <c r="E43" s="31" t="s">
        <v>232</v>
      </c>
      <c r="F43" s="23" t="s">
        <v>233</v>
      </c>
      <c r="G43" s="24">
        <v>4480000</v>
      </c>
      <c r="H43" s="25"/>
      <c r="I43" s="26">
        <v>4480000</v>
      </c>
      <c r="J43" s="27">
        <v>43875</v>
      </c>
      <c r="K43" s="27">
        <v>43875</v>
      </c>
      <c r="L43" s="22"/>
      <c r="M43" s="27">
        <v>44196</v>
      </c>
      <c r="N43" s="22" t="s">
        <v>234</v>
      </c>
      <c r="O43" s="28" t="s">
        <v>235</v>
      </c>
      <c r="P43" s="29">
        <v>26</v>
      </c>
      <c r="Q43" s="22" t="s">
        <v>82</v>
      </c>
      <c r="R43" s="22" t="s">
        <v>236</v>
      </c>
      <c r="S43" s="39" t="s">
        <v>436</v>
      </c>
      <c r="T43" s="22"/>
    </row>
    <row r="44" spans="1:20" s="21" customFormat="1" ht="15">
      <c r="A44" s="46" t="s">
        <v>230</v>
      </c>
      <c r="B44" s="22" t="s">
        <v>237</v>
      </c>
      <c r="C44" s="22" t="s">
        <v>49</v>
      </c>
      <c r="D44" s="22" t="s">
        <v>78</v>
      </c>
      <c r="E44" s="31" t="s">
        <v>238</v>
      </c>
      <c r="F44" s="23" t="s">
        <v>239</v>
      </c>
      <c r="G44" s="24">
        <v>16798867</v>
      </c>
      <c r="H44" s="25"/>
      <c r="I44" s="26">
        <v>16798867</v>
      </c>
      <c r="J44" s="27">
        <v>43881</v>
      </c>
      <c r="K44" s="27">
        <v>43881</v>
      </c>
      <c r="L44" s="22"/>
      <c r="M44" s="27">
        <v>44196</v>
      </c>
      <c r="N44" s="22" t="s">
        <v>240</v>
      </c>
      <c r="O44" s="28" t="s">
        <v>63</v>
      </c>
      <c r="P44" s="29">
        <v>26</v>
      </c>
      <c r="Q44" s="22" t="s">
        <v>82</v>
      </c>
      <c r="R44" s="22">
        <v>50211502</v>
      </c>
      <c r="S44" s="39" t="s">
        <v>437</v>
      </c>
      <c r="T44" s="22"/>
    </row>
    <row r="45" spans="1:20" s="21" customFormat="1" ht="15">
      <c r="A45" s="46" t="s">
        <v>230</v>
      </c>
      <c r="B45" s="22" t="s">
        <v>241</v>
      </c>
      <c r="C45" s="22" t="s">
        <v>49</v>
      </c>
      <c r="D45" s="22" t="s">
        <v>78</v>
      </c>
      <c r="E45" s="31" t="s">
        <v>242</v>
      </c>
      <c r="F45" s="23" t="s">
        <v>243</v>
      </c>
      <c r="G45" s="24">
        <v>25198300</v>
      </c>
      <c r="H45" s="25"/>
      <c r="I45" s="26">
        <v>25198300</v>
      </c>
      <c r="J45" s="27">
        <v>43882</v>
      </c>
      <c r="K45" s="27">
        <v>43882</v>
      </c>
      <c r="L45" s="22"/>
      <c r="M45" s="27">
        <v>44196</v>
      </c>
      <c r="N45" s="22" t="s">
        <v>227</v>
      </c>
      <c r="O45" s="28" t="s">
        <v>244</v>
      </c>
      <c r="P45" s="29">
        <v>26</v>
      </c>
      <c r="Q45" s="22" t="s">
        <v>82</v>
      </c>
      <c r="R45" s="22">
        <v>50202300</v>
      </c>
      <c r="S45" s="39" t="s">
        <v>438</v>
      </c>
      <c r="T45" s="22"/>
    </row>
    <row r="46" spans="1:20" s="21" customFormat="1" ht="15">
      <c r="A46" s="46" t="s">
        <v>230</v>
      </c>
      <c r="B46" s="22" t="s">
        <v>245</v>
      </c>
      <c r="C46" s="22" t="s">
        <v>49</v>
      </c>
      <c r="D46" s="22" t="s">
        <v>78</v>
      </c>
      <c r="E46" s="31" t="s">
        <v>246</v>
      </c>
      <c r="F46" s="23" t="s">
        <v>247</v>
      </c>
      <c r="G46" s="24">
        <v>2654214</v>
      </c>
      <c r="H46" s="25"/>
      <c r="I46" s="26">
        <v>2654214</v>
      </c>
      <c r="J46" s="27">
        <v>43886</v>
      </c>
      <c r="K46" s="27">
        <v>43886</v>
      </c>
      <c r="L46" s="22"/>
      <c r="M46" s="27">
        <v>44196</v>
      </c>
      <c r="N46" s="22" t="s">
        <v>203</v>
      </c>
      <c r="O46" s="28" t="s">
        <v>248</v>
      </c>
      <c r="P46" s="29">
        <v>10</v>
      </c>
      <c r="Q46" s="22" t="s">
        <v>171</v>
      </c>
      <c r="R46" s="22">
        <v>78181500</v>
      </c>
      <c r="S46" s="39" t="s">
        <v>439</v>
      </c>
      <c r="T46" s="22"/>
    </row>
    <row r="47" spans="1:20" s="21" customFormat="1" ht="15">
      <c r="A47" s="46" t="s">
        <v>249</v>
      </c>
      <c r="B47" s="22" t="s">
        <v>250</v>
      </c>
      <c r="C47" s="22" t="s">
        <v>49</v>
      </c>
      <c r="D47" s="22" t="s">
        <v>151</v>
      </c>
      <c r="E47" s="31" t="s">
        <v>251</v>
      </c>
      <c r="F47" s="23" t="s">
        <v>252</v>
      </c>
      <c r="G47" s="24">
        <v>5136437</v>
      </c>
      <c r="H47" s="25" t="s">
        <v>219</v>
      </c>
      <c r="I47" s="26">
        <v>5136437</v>
      </c>
      <c r="J47" s="27">
        <v>43880</v>
      </c>
      <c r="K47" s="27">
        <v>43888</v>
      </c>
      <c r="L47" s="22" t="s">
        <v>219</v>
      </c>
      <c r="M47" s="27">
        <v>44182</v>
      </c>
      <c r="N47" s="22" t="s">
        <v>211</v>
      </c>
      <c r="O47" s="28" t="s">
        <v>212</v>
      </c>
      <c r="P47" s="29">
        <v>10</v>
      </c>
      <c r="Q47" s="22" t="s">
        <v>253</v>
      </c>
      <c r="R47" s="22" t="s">
        <v>254</v>
      </c>
      <c r="S47" s="39" t="s">
        <v>423</v>
      </c>
      <c r="T47" s="22" t="s">
        <v>255</v>
      </c>
    </row>
    <row r="48" spans="1:20" ht="15">
      <c r="A48" s="46" t="s">
        <v>256</v>
      </c>
      <c r="B48" s="22" t="s">
        <v>257</v>
      </c>
      <c r="C48" s="22" t="s">
        <v>49</v>
      </c>
      <c r="D48" s="22" t="s">
        <v>142</v>
      </c>
      <c r="E48" s="31" t="s">
        <v>258</v>
      </c>
      <c r="F48" s="23" t="s">
        <v>259</v>
      </c>
      <c r="G48" s="24">
        <v>35000000</v>
      </c>
      <c r="H48" s="25">
        <v>0</v>
      </c>
      <c r="I48" s="26">
        <v>35000000</v>
      </c>
      <c r="J48" s="27">
        <v>43889</v>
      </c>
      <c r="K48" s="27">
        <v>43892</v>
      </c>
      <c r="L48" s="22"/>
      <c r="M48" s="27">
        <v>44186</v>
      </c>
      <c r="N48" s="22" t="s">
        <v>260</v>
      </c>
      <c r="O48" s="28" t="s">
        <v>261</v>
      </c>
      <c r="P48" s="29">
        <v>10</v>
      </c>
      <c r="Q48" s="22" t="s">
        <v>262</v>
      </c>
      <c r="R48" s="22" t="s">
        <v>263</v>
      </c>
      <c r="S48" s="28" t="s">
        <v>264</v>
      </c>
      <c r="T48" s="22"/>
    </row>
    <row r="49" spans="1:20" ht="15">
      <c r="A49" s="46" t="s">
        <v>256</v>
      </c>
      <c r="B49" s="22" t="s">
        <v>265</v>
      </c>
      <c r="C49" s="22" t="s">
        <v>49</v>
      </c>
      <c r="D49" s="22" t="s">
        <v>151</v>
      </c>
      <c r="E49" s="23" t="s">
        <v>266</v>
      </c>
      <c r="F49" s="23" t="s">
        <v>267</v>
      </c>
      <c r="G49" s="24">
        <v>4093690</v>
      </c>
      <c r="H49" s="25">
        <v>0</v>
      </c>
      <c r="I49" s="26">
        <v>4093690</v>
      </c>
      <c r="J49" s="27">
        <v>43889</v>
      </c>
      <c r="K49" s="27">
        <v>43892</v>
      </c>
      <c r="L49" s="22"/>
      <c r="M49" s="27">
        <v>44180</v>
      </c>
      <c r="N49" s="22" t="s">
        <v>268</v>
      </c>
      <c r="O49" s="28" t="s">
        <v>269</v>
      </c>
      <c r="P49" s="29">
        <v>26</v>
      </c>
      <c r="Q49" s="22" t="s">
        <v>270</v>
      </c>
      <c r="R49" s="22" t="s">
        <v>271</v>
      </c>
      <c r="S49" s="34" t="s">
        <v>272</v>
      </c>
      <c r="T49" s="30"/>
    </row>
    <row r="50" spans="1:20" s="32" customFormat="1" ht="15">
      <c r="A50" s="46" t="s">
        <v>273</v>
      </c>
      <c r="B50" s="33" t="s">
        <v>274</v>
      </c>
      <c r="C50" s="33" t="s">
        <v>49</v>
      </c>
      <c r="D50" s="33" t="s">
        <v>50</v>
      </c>
      <c r="E50" s="23" t="s">
        <v>275</v>
      </c>
      <c r="F50" s="23" t="s">
        <v>276</v>
      </c>
      <c r="G50" s="24">
        <v>26253014</v>
      </c>
      <c r="H50" s="25" t="s">
        <v>277</v>
      </c>
      <c r="I50" s="26">
        <v>26253014</v>
      </c>
      <c r="J50" s="27">
        <v>43858</v>
      </c>
      <c r="K50" s="27">
        <v>43858</v>
      </c>
      <c r="L50" s="33" t="s">
        <v>219</v>
      </c>
      <c r="M50" s="27">
        <v>44135</v>
      </c>
      <c r="N50" s="33" t="s">
        <v>278</v>
      </c>
      <c r="O50" s="34" t="s">
        <v>279</v>
      </c>
      <c r="P50" s="29">
        <v>26</v>
      </c>
      <c r="Q50" s="33" t="s">
        <v>280</v>
      </c>
      <c r="R50" s="33" t="s">
        <v>281</v>
      </c>
      <c r="S50" s="39" t="s">
        <v>424</v>
      </c>
      <c r="T50" s="30"/>
    </row>
    <row r="51" spans="1:20" s="32" customFormat="1" ht="15">
      <c r="A51" s="46" t="s">
        <v>273</v>
      </c>
      <c r="B51" s="33" t="s">
        <v>282</v>
      </c>
      <c r="C51" s="33" t="s">
        <v>49</v>
      </c>
      <c r="D51" s="33" t="s">
        <v>50</v>
      </c>
      <c r="E51" s="23" t="s">
        <v>283</v>
      </c>
      <c r="F51" s="23" t="s">
        <v>284</v>
      </c>
      <c r="G51" s="24">
        <v>10813500</v>
      </c>
      <c r="H51" s="25" t="s">
        <v>277</v>
      </c>
      <c r="I51" s="26">
        <v>13734720</v>
      </c>
      <c r="J51" s="27">
        <v>43867</v>
      </c>
      <c r="K51" s="27">
        <v>43867</v>
      </c>
      <c r="L51" s="33" t="s">
        <v>219</v>
      </c>
      <c r="M51" s="27">
        <v>44196</v>
      </c>
      <c r="N51" s="33" t="s">
        <v>278</v>
      </c>
      <c r="O51" s="34" t="s">
        <v>221</v>
      </c>
      <c r="P51" s="29">
        <v>26</v>
      </c>
      <c r="Q51" s="33" t="s">
        <v>280</v>
      </c>
      <c r="R51" s="33"/>
      <c r="S51" s="39" t="s">
        <v>431</v>
      </c>
      <c r="T51" s="30"/>
    </row>
    <row r="52" spans="1:20" s="32" customFormat="1" ht="15">
      <c r="A52" s="46" t="s">
        <v>273</v>
      </c>
      <c r="B52" s="33" t="s">
        <v>285</v>
      </c>
      <c r="C52" s="33" t="s">
        <v>49</v>
      </c>
      <c r="D52" s="33" t="s">
        <v>50</v>
      </c>
      <c r="E52" s="23" t="s">
        <v>286</v>
      </c>
      <c r="F52" s="23" t="s">
        <v>287</v>
      </c>
      <c r="G52" s="24">
        <v>8461200</v>
      </c>
      <c r="H52" s="25" t="s">
        <v>277</v>
      </c>
      <c r="I52" s="26">
        <v>10000000</v>
      </c>
      <c r="J52" s="27">
        <v>43868</v>
      </c>
      <c r="K52" s="27">
        <v>43868</v>
      </c>
      <c r="L52" s="33" t="s">
        <v>219</v>
      </c>
      <c r="M52" s="27">
        <v>44196</v>
      </c>
      <c r="N52" s="33" t="s">
        <v>278</v>
      </c>
      <c r="O52" s="34"/>
      <c r="P52" s="29">
        <v>26</v>
      </c>
      <c r="Q52" s="33" t="s">
        <v>280</v>
      </c>
      <c r="R52" s="33"/>
      <c r="S52" s="39" t="s">
        <v>432</v>
      </c>
      <c r="T52" s="30"/>
    </row>
    <row r="53" spans="1:20" s="32" customFormat="1" ht="15">
      <c r="A53" s="46" t="s">
        <v>273</v>
      </c>
      <c r="B53" s="33" t="s">
        <v>288</v>
      </c>
      <c r="C53" s="33" t="s">
        <v>49</v>
      </c>
      <c r="D53" s="33" t="s">
        <v>50</v>
      </c>
      <c r="E53" s="23" t="s">
        <v>286</v>
      </c>
      <c r="F53" s="23" t="s">
        <v>289</v>
      </c>
      <c r="G53" s="24">
        <v>3031600</v>
      </c>
      <c r="H53" s="25" t="s">
        <v>277</v>
      </c>
      <c r="I53" s="26">
        <v>3494400</v>
      </c>
      <c r="J53" s="27">
        <v>43872</v>
      </c>
      <c r="K53" s="27">
        <v>43872</v>
      </c>
      <c r="L53" s="33" t="s">
        <v>219</v>
      </c>
      <c r="M53" s="27">
        <v>44196</v>
      </c>
      <c r="N53" s="33" t="s">
        <v>278</v>
      </c>
      <c r="O53" s="34"/>
      <c r="P53" s="29">
        <v>26</v>
      </c>
      <c r="Q53" s="33" t="s">
        <v>280</v>
      </c>
      <c r="R53" s="33"/>
      <c r="S53" s="39" t="s">
        <v>433</v>
      </c>
      <c r="T53" s="30"/>
    </row>
    <row r="54" spans="1:20" s="32" customFormat="1" ht="15">
      <c r="A54" s="46" t="s">
        <v>273</v>
      </c>
      <c r="B54" s="33" t="s">
        <v>290</v>
      </c>
      <c r="C54" s="33" t="s">
        <v>49</v>
      </c>
      <c r="D54" s="33" t="s">
        <v>291</v>
      </c>
      <c r="E54" s="23" t="s">
        <v>292</v>
      </c>
      <c r="F54" s="23" t="s">
        <v>293</v>
      </c>
      <c r="G54" s="24">
        <v>30000000</v>
      </c>
      <c r="H54" s="25" t="s">
        <v>277</v>
      </c>
      <c r="I54" s="26">
        <v>25000000</v>
      </c>
      <c r="J54" s="27">
        <v>43886</v>
      </c>
      <c r="K54" s="27">
        <v>43886</v>
      </c>
      <c r="L54" s="33" t="s">
        <v>219</v>
      </c>
      <c r="M54" s="27">
        <v>44196</v>
      </c>
      <c r="N54" s="33" t="s">
        <v>294</v>
      </c>
      <c r="O54" s="34" t="s">
        <v>295</v>
      </c>
      <c r="P54" s="29">
        <v>10</v>
      </c>
      <c r="Q54" s="33" t="s">
        <v>171</v>
      </c>
      <c r="R54" s="33"/>
      <c r="S54" s="39" t="s">
        <v>434</v>
      </c>
      <c r="T54" s="30"/>
    </row>
    <row r="55" spans="1:20" s="35" customFormat="1" ht="15">
      <c r="A55" s="46" t="s">
        <v>296</v>
      </c>
      <c r="B55" s="36" t="s">
        <v>297</v>
      </c>
      <c r="C55" s="36" t="s">
        <v>49</v>
      </c>
      <c r="D55" s="36" t="s">
        <v>151</v>
      </c>
      <c r="E55" s="23" t="s">
        <v>298</v>
      </c>
      <c r="F55" s="23" t="s">
        <v>299</v>
      </c>
      <c r="G55" s="24">
        <v>22070500</v>
      </c>
      <c r="H55" s="25"/>
      <c r="I55" s="26">
        <v>22070500</v>
      </c>
      <c r="J55" s="27">
        <v>43881</v>
      </c>
      <c r="K55" s="27">
        <v>43882</v>
      </c>
      <c r="L55" s="36"/>
      <c r="M55" s="27">
        <v>44196</v>
      </c>
      <c r="N55" s="36" t="s">
        <v>240</v>
      </c>
      <c r="O55" s="34" t="s">
        <v>300</v>
      </c>
      <c r="P55" s="29">
        <v>26</v>
      </c>
      <c r="Q55" s="36" t="s">
        <v>55</v>
      </c>
      <c r="R55" s="36" t="s">
        <v>301</v>
      </c>
      <c r="S55" s="34" t="s">
        <v>302</v>
      </c>
      <c r="T55" s="30" t="s">
        <v>303</v>
      </c>
    </row>
    <row r="56" spans="1:20" s="37" customFormat="1" ht="15">
      <c r="A56" s="46" t="s">
        <v>304</v>
      </c>
      <c r="B56" s="36" t="s">
        <v>305</v>
      </c>
      <c r="C56" s="36" t="s">
        <v>49</v>
      </c>
      <c r="D56" s="36" t="s">
        <v>151</v>
      </c>
      <c r="E56" s="23" t="s">
        <v>306</v>
      </c>
      <c r="F56" s="23" t="s">
        <v>307</v>
      </c>
      <c r="G56" s="24">
        <v>61941610</v>
      </c>
      <c r="H56" s="25">
        <v>0</v>
      </c>
      <c r="I56" s="26">
        <v>61941610</v>
      </c>
      <c r="J56" s="27">
        <v>43871</v>
      </c>
      <c r="K56" s="27">
        <v>43867</v>
      </c>
      <c r="L56" s="36" t="s">
        <v>219</v>
      </c>
      <c r="M56" s="27">
        <v>44196</v>
      </c>
      <c r="N56" s="36" t="s">
        <v>308</v>
      </c>
      <c r="O56" s="34" t="s">
        <v>228</v>
      </c>
      <c r="P56" s="29">
        <v>26</v>
      </c>
      <c r="Q56" s="36" t="s">
        <v>82</v>
      </c>
      <c r="R56" s="36" t="s">
        <v>309</v>
      </c>
      <c r="S56" s="34" t="s">
        <v>310</v>
      </c>
      <c r="T56" s="30"/>
    </row>
    <row r="57" spans="1:20" s="37" customFormat="1" ht="15">
      <c r="A57" s="46" t="s">
        <v>304</v>
      </c>
      <c r="B57" s="36" t="s">
        <v>311</v>
      </c>
      <c r="C57" s="36" t="s">
        <v>49</v>
      </c>
      <c r="D57" s="36" t="s">
        <v>151</v>
      </c>
      <c r="E57" s="23" t="s">
        <v>312</v>
      </c>
      <c r="F57" s="23" t="s">
        <v>313</v>
      </c>
      <c r="G57" s="24">
        <v>61062069</v>
      </c>
      <c r="H57" s="25"/>
      <c r="I57" s="26">
        <v>61062069</v>
      </c>
      <c r="J57" s="27">
        <v>43882</v>
      </c>
      <c r="K57" s="27">
        <v>43880</v>
      </c>
      <c r="L57" s="36" t="s">
        <v>219</v>
      </c>
      <c r="M57" s="27">
        <v>44196</v>
      </c>
      <c r="N57" s="36" t="s">
        <v>308</v>
      </c>
      <c r="O57" s="34" t="s">
        <v>314</v>
      </c>
      <c r="P57" s="29">
        <v>26</v>
      </c>
      <c r="Q57" s="36" t="s">
        <v>82</v>
      </c>
      <c r="R57" s="36" t="s">
        <v>315</v>
      </c>
      <c r="S57" s="34" t="s">
        <v>316</v>
      </c>
      <c r="T57" s="30"/>
    </row>
    <row r="58" spans="1:20" s="37" customFormat="1" ht="15">
      <c r="A58" s="46" t="s">
        <v>304</v>
      </c>
      <c r="B58" s="36" t="s">
        <v>317</v>
      </c>
      <c r="C58" s="36" t="s">
        <v>49</v>
      </c>
      <c r="D58" s="36" t="s">
        <v>151</v>
      </c>
      <c r="E58" s="23" t="s">
        <v>318</v>
      </c>
      <c r="F58" s="23" t="s">
        <v>319</v>
      </c>
      <c r="G58" s="24">
        <v>10272873</v>
      </c>
      <c r="H58" s="25"/>
      <c r="I58" s="26">
        <v>10272873</v>
      </c>
      <c r="J58" s="27">
        <v>43878</v>
      </c>
      <c r="K58" s="27">
        <v>43872</v>
      </c>
      <c r="L58" s="36" t="s">
        <v>219</v>
      </c>
      <c r="M58" s="27">
        <v>44196</v>
      </c>
      <c r="N58" s="36" t="s">
        <v>320</v>
      </c>
      <c r="O58" s="34" t="s">
        <v>321</v>
      </c>
      <c r="P58" s="29">
        <v>10</v>
      </c>
      <c r="Q58" s="36" t="s">
        <v>171</v>
      </c>
      <c r="R58" s="36" t="s">
        <v>322</v>
      </c>
      <c r="S58" s="34" t="s">
        <v>323</v>
      </c>
      <c r="T58" s="30"/>
    </row>
    <row r="59" spans="1:20" s="37" customFormat="1" ht="15">
      <c r="A59" s="46" t="s">
        <v>304</v>
      </c>
      <c r="B59" s="36" t="s">
        <v>324</v>
      </c>
      <c r="C59" s="36" t="s">
        <v>49</v>
      </c>
      <c r="D59" s="36" t="s">
        <v>325</v>
      </c>
      <c r="E59" s="23" t="s">
        <v>326</v>
      </c>
      <c r="F59" s="23" t="s">
        <v>327</v>
      </c>
      <c r="G59" s="24">
        <v>8836370</v>
      </c>
      <c r="H59" s="25">
        <v>4418120</v>
      </c>
      <c r="I59" s="26">
        <v>13254490</v>
      </c>
      <c r="J59" s="27">
        <v>43878</v>
      </c>
      <c r="K59" s="27">
        <v>43875</v>
      </c>
      <c r="L59" s="36" t="s">
        <v>219</v>
      </c>
      <c r="M59" s="27">
        <v>44196</v>
      </c>
      <c r="N59" s="36" t="s">
        <v>308</v>
      </c>
      <c r="O59" s="34" t="s">
        <v>328</v>
      </c>
      <c r="P59" s="29">
        <v>26</v>
      </c>
      <c r="Q59" s="36" t="s">
        <v>82</v>
      </c>
      <c r="R59" s="36" t="s">
        <v>329</v>
      </c>
      <c r="S59" s="34" t="s">
        <v>330</v>
      </c>
      <c r="T59" s="30"/>
    </row>
    <row r="60" spans="1:20" s="37" customFormat="1" ht="15">
      <c r="A60" s="46" t="s">
        <v>304</v>
      </c>
      <c r="B60" s="36" t="s">
        <v>331</v>
      </c>
      <c r="C60" s="36" t="s">
        <v>49</v>
      </c>
      <c r="D60" s="36" t="s">
        <v>325</v>
      </c>
      <c r="E60" s="23" t="s">
        <v>332</v>
      </c>
      <c r="F60" s="23" t="s">
        <v>333</v>
      </c>
      <c r="G60" s="24">
        <v>2825797</v>
      </c>
      <c r="H60" s="25">
        <v>1412892</v>
      </c>
      <c r="I60" s="26">
        <v>4238689</v>
      </c>
      <c r="J60" s="27">
        <v>43878</v>
      </c>
      <c r="K60" s="27">
        <v>43878</v>
      </c>
      <c r="L60" s="36" t="s">
        <v>219</v>
      </c>
      <c r="M60" s="27">
        <v>44196</v>
      </c>
      <c r="N60" s="36" t="s">
        <v>308</v>
      </c>
      <c r="O60" s="34" t="s">
        <v>63</v>
      </c>
      <c r="P60" s="29">
        <v>26</v>
      </c>
      <c r="Q60" s="36" t="s">
        <v>82</v>
      </c>
      <c r="R60" s="36" t="s">
        <v>334</v>
      </c>
      <c r="S60" s="34" t="s">
        <v>335</v>
      </c>
      <c r="T60" s="30"/>
    </row>
    <row r="61" spans="1:20" s="37" customFormat="1" ht="15">
      <c r="A61" s="46" t="s">
        <v>336</v>
      </c>
      <c r="B61" s="36" t="s">
        <v>337</v>
      </c>
      <c r="C61" s="36" t="s">
        <v>338</v>
      </c>
      <c r="D61" s="36" t="s">
        <v>325</v>
      </c>
      <c r="E61" s="23" t="s">
        <v>339</v>
      </c>
      <c r="F61" s="23" t="s">
        <v>340</v>
      </c>
      <c r="G61" s="24">
        <v>63150000</v>
      </c>
      <c r="H61" s="25"/>
      <c r="I61" s="26"/>
      <c r="J61" s="27">
        <v>43865</v>
      </c>
      <c r="K61" s="27">
        <v>43866</v>
      </c>
      <c r="L61" s="36"/>
      <c r="M61" s="27">
        <v>43956</v>
      </c>
      <c r="N61" s="36" t="s">
        <v>341</v>
      </c>
      <c r="O61" s="34" t="s">
        <v>63</v>
      </c>
      <c r="P61" s="29">
        <v>26</v>
      </c>
      <c r="Q61" s="36" t="s">
        <v>82</v>
      </c>
      <c r="R61" s="36" t="s">
        <v>342</v>
      </c>
      <c r="S61" s="34" t="s">
        <v>343</v>
      </c>
      <c r="T61" s="30"/>
    </row>
    <row r="62" spans="1:20" s="37" customFormat="1" ht="15">
      <c r="A62" s="46" t="s">
        <v>336</v>
      </c>
      <c r="B62" s="36" t="s">
        <v>344</v>
      </c>
      <c r="C62" s="36" t="s">
        <v>338</v>
      </c>
      <c r="D62" s="36" t="s">
        <v>325</v>
      </c>
      <c r="E62" s="23" t="s">
        <v>345</v>
      </c>
      <c r="F62" s="23" t="s">
        <v>346</v>
      </c>
      <c r="G62" s="24">
        <v>50763800</v>
      </c>
      <c r="H62" s="25"/>
      <c r="I62" s="26"/>
      <c r="J62" s="27">
        <v>43866</v>
      </c>
      <c r="K62" s="27">
        <v>43867</v>
      </c>
      <c r="L62" s="36"/>
      <c r="M62" s="27">
        <v>43990</v>
      </c>
      <c r="N62" s="36" t="s">
        <v>347</v>
      </c>
      <c r="O62" s="34" t="s">
        <v>348</v>
      </c>
      <c r="P62" s="29">
        <v>26</v>
      </c>
      <c r="Q62" s="36" t="s">
        <v>82</v>
      </c>
      <c r="R62" s="36" t="s">
        <v>349</v>
      </c>
      <c r="S62" s="34" t="s">
        <v>350</v>
      </c>
      <c r="T62" s="30"/>
    </row>
    <row r="63" spans="1:20" s="37" customFormat="1" ht="15">
      <c r="A63" s="46" t="s">
        <v>336</v>
      </c>
      <c r="B63" s="36" t="s">
        <v>351</v>
      </c>
      <c r="C63" s="36" t="s">
        <v>338</v>
      </c>
      <c r="D63" s="36" t="s">
        <v>325</v>
      </c>
      <c r="E63" s="23" t="s">
        <v>345</v>
      </c>
      <c r="F63" s="23" t="s">
        <v>352</v>
      </c>
      <c r="G63" s="24">
        <v>15188000</v>
      </c>
      <c r="H63" s="25"/>
      <c r="I63" s="26"/>
      <c r="J63" s="27">
        <v>43879</v>
      </c>
      <c r="K63" s="27">
        <v>43880</v>
      </c>
      <c r="L63" s="36"/>
      <c r="M63" s="27" t="s">
        <v>353</v>
      </c>
      <c r="N63" s="36" t="s">
        <v>354</v>
      </c>
      <c r="O63" s="34" t="s">
        <v>348</v>
      </c>
      <c r="P63" s="29">
        <v>26</v>
      </c>
      <c r="Q63" s="36" t="s">
        <v>82</v>
      </c>
      <c r="R63" s="36" t="s">
        <v>355</v>
      </c>
      <c r="S63" s="34" t="s">
        <v>356</v>
      </c>
      <c r="T63" s="30"/>
    </row>
    <row r="64" spans="1:20" s="37" customFormat="1" ht="15">
      <c r="A64" s="46" t="s">
        <v>336</v>
      </c>
      <c r="B64" s="36" t="s">
        <v>357</v>
      </c>
      <c r="C64" s="36" t="s">
        <v>338</v>
      </c>
      <c r="D64" s="36" t="s">
        <v>325</v>
      </c>
      <c r="E64" s="23" t="s">
        <v>358</v>
      </c>
      <c r="F64" s="23" t="s">
        <v>359</v>
      </c>
      <c r="G64" s="24">
        <v>87661036</v>
      </c>
      <c r="H64" s="25"/>
      <c r="I64" s="26"/>
      <c r="J64" s="27">
        <v>43874</v>
      </c>
      <c r="K64" s="27">
        <v>43874</v>
      </c>
      <c r="L64" s="36"/>
      <c r="M64" s="27">
        <v>43917</v>
      </c>
      <c r="N64" s="36" t="s">
        <v>278</v>
      </c>
      <c r="O64" s="34" t="s">
        <v>360</v>
      </c>
      <c r="P64" s="29">
        <v>26</v>
      </c>
      <c r="Q64" s="36" t="s">
        <v>82</v>
      </c>
      <c r="R64" s="36"/>
      <c r="S64" s="39" t="s">
        <v>435</v>
      </c>
      <c r="T64" s="30" t="s">
        <v>361</v>
      </c>
    </row>
    <row r="65" spans="1:20" s="38" customFormat="1" ht="15">
      <c r="A65" s="46" t="s">
        <v>362</v>
      </c>
      <c r="B65" s="36" t="s">
        <v>363</v>
      </c>
      <c r="C65" s="36" t="s">
        <v>49</v>
      </c>
      <c r="D65" s="36" t="s">
        <v>151</v>
      </c>
      <c r="E65" s="23" t="s">
        <v>364</v>
      </c>
      <c r="F65" s="23" t="s">
        <v>365</v>
      </c>
      <c r="G65" s="24">
        <v>59811530</v>
      </c>
      <c r="H65" s="25">
        <v>0</v>
      </c>
      <c r="I65" s="26">
        <v>59811530</v>
      </c>
      <c r="J65" s="27">
        <v>43868</v>
      </c>
      <c r="K65" s="27">
        <v>43871</v>
      </c>
      <c r="L65" s="36"/>
      <c r="M65" s="27"/>
      <c r="N65" s="36" t="s">
        <v>278</v>
      </c>
      <c r="O65" s="34" t="s">
        <v>366</v>
      </c>
      <c r="P65" s="29">
        <v>26</v>
      </c>
      <c r="Q65" s="36" t="s">
        <v>367</v>
      </c>
      <c r="R65" s="36" t="s">
        <v>368</v>
      </c>
      <c r="S65" s="34" t="s">
        <v>369</v>
      </c>
      <c r="T65" s="30"/>
    </row>
    <row r="66" spans="1:20" s="38" customFormat="1" ht="15">
      <c r="A66" s="46" t="s">
        <v>362</v>
      </c>
      <c r="B66" s="36" t="s">
        <v>370</v>
      </c>
      <c r="C66" s="36" t="s">
        <v>49</v>
      </c>
      <c r="D66" s="36" t="s">
        <v>151</v>
      </c>
      <c r="E66" s="23" t="s">
        <v>364</v>
      </c>
      <c r="F66" s="23" t="s">
        <v>371</v>
      </c>
      <c r="G66" s="24">
        <v>63792240</v>
      </c>
      <c r="H66" s="25">
        <v>0</v>
      </c>
      <c r="I66" s="26">
        <v>63792240</v>
      </c>
      <c r="J66" s="27">
        <v>43872</v>
      </c>
      <c r="K66" s="27">
        <v>43873</v>
      </c>
      <c r="L66" s="36"/>
      <c r="M66" s="27"/>
      <c r="N66" s="36" t="s">
        <v>278</v>
      </c>
      <c r="O66" s="34" t="s">
        <v>366</v>
      </c>
      <c r="P66" s="29">
        <v>26</v>
      </c>
      <c r="Q66" s="36" t="s">
        <v>367</v>
      </c>
      <c r="R66" s="36" t="s">
        <v>372</v>
      </c>
      <c r="S66" s="34" t="s">
        <v>373</v>
      </c>
      <c r="T66" s="30"/>
    </row>
    <row r="67" spans="1:20" s="38" customFormat="1" ht="15">
      <c r="A67" s="46" t="s">
        <v>362</v>
      </c>
      <c r="B67" s="36" t="s">
        <v>374</v>
      </c>
      <c r="C67" s="36" t="s">
        <v>49</v>
      </c>
      <c r="D67" s="36" t="s">
        <v>151</v>
      </c>
      <c r="E67" s="23" t="s">
        <v>364</v>
      </c>
      <c r="F67" s="23" t="s">
        <v>375</v>
      </c>
      <c r="G67" s="24">
        <v>78237300</v>
      </c>
      <c r="H67" s="25">
        <v>0</v>
      </c>
      <c r="I67" s="26">
        <v>78237300</v>
      </c>
      <c r="J67" s="27">
        <v>43872</v>
      </c>
      <c r="K67" s="27">
        <v>43873</v>
      </c>
      <c r="L67" s="36"/>
      <c r="M67" s="27"/>
      <c r="N67" s="36" t="s">
        <v>376</v>
      </c>
      <c r="O67" s="34" t="s">
        <v>366</v>
      </c>
      <c r="P67" s="29">
        <v>26</v>
      </c>
      <c r="Q67" s="36" t="s">
        <v>367</v>
      </c>
      <c r="R67" s="36" t="s">
        <v>377</v>
      </c>
      <c r="S67" s="34" t="s">
        <v>378</v>
      </c>
      <c r="T67" s="30"/>
    </row>
    <row r="68" spans="1:20" s="38" customFormat="1" ht="15">
      <c r="A68" s="46" t="s">
        <v>362</v>
      </c>
      <c r="B68" s="36" t="s">
        <v>379</v>
      </c>
      <c r="C68" s="36" t="s">
        <v>49</v>
      </c>
      <c r="D68" s="36" t="s">
        <v>151</v>
      </c>
      <c r="E68" s="23" t="s">
        <v>380</v>
      </c>
      <c r="F68" s="23" t="s">
        <v>381</v>
      </c>
      <c r="G68" s="24">
        <v>15238793</v>
      </c>
      <c r="H68" s="25">
        <v>0</v>
      </c>
      <c r="I68" s="26">
        <v>15238793</v>
      </c>
      <c r="J68" s="27">
        <v>43879</v>
      </c>
      <c r="K68" s="27">
        <v>43880</v>
      </c>
      <c r="L68" s="36"/>
      <c r="M68" s="27"/>
      <c r="N68" s="36" t="s">
        <v>382</v>
      </c>
      <c r="O68" s="34" t="s">
        <v>383</v>
      </c>
      <c r="P68" s="29">
        <v>26</v>
      </c>
      <c r="Q68" s="36" t="s">
        <v>367</v>
      </c>
      <c r="R68" s="36" t="s">
        <v>384</v>
      </c>
      <c r="S68" s="34" t="s">
        <v>385</v>
      </c>
      <c r="T68" s="30"/>
    </row>
    <row r="69" spans="1:20" s="38" customFormat="1" ht="15">
      <c r="A69" s="46" t="s">
        <v>362</v>
      </c>
      <c r="B69" s="36" t="s">
        <v>386</v>
      </c>
      <c r="C69" s="36" t="s">
        <v>49</v>
      </c>
      <c r="D69" s="36" t="s">
        <v>151</v>
      </c>
      <c r="E69" s="23" t="s">
        <v>387</v>
      </c>
      <c r="F69" s="23" t="s">
        <v>388</v>
      </c>
      <c r="G69" s="24">
        <v>15262000</v>
      </c>
      <c r="H69" s="25">
        <v>0</v>
      </c>
      <c r="I69" s="26">
        <v>15262000</v>
      </c>
      <c r="J69" s="27">
        <v>43886</v>
      </c>
      <c r="K69" s="27">
        <v>43887</v>
      </c>
      <c r="L69" s="36"/>
      <c r="M69" s="27"/>
      <c r="N69" s="36" t="s">
        <v>389</v>
      </c>
      <c r="O69" s="34" t="s">
        <v>390</v>
      </c>
      <c r="P69" s="29">
        <v>26</v>
      </c>
      <c r="Q69" s="36" t="s">
        <v>367</v>
      </c>
      <c r="R69" s="36" t="s">
        <v>391</v>
      </c>
      <c r="S69" s="40" t="s">
        <v>392</v>
      </c>
      <c r="T69" s="30"/>
    </row>
    <row r="70" spans="1:20" s="38" customFormat="1" ht="15">
      <c r="A70" s="46" t="s">
        <v>362</v>
      </c>
      <c r="B70" s="36" t="s">
        <v>393</v>
      </c>
      <c r="C70" s="36" t="s">
        <v>49</v>
      </c>
      <c r="D70" s="36" t="s">
        <v>151</v>
      </c>
      <c r="E70" s="23" t="s">
        <v>380</v>
      </c>
      <c r="F70" s="23" t="s">
        <v>394</v>
      </c>
      <c r="G70" s="24">
        <v>68274220</v>
      </c>
      <c r="H70" s="25">
        <v>0</v>
      </c>
      <c r="I70" s="26">
        <v>68274220</v>
      </c>
      <c r="J70" s="27">
        <v>43879</v>
      </c>
      <c r="K70" s="27">
        <v>43880</v>
      </c>
      <c r="L70" s="36"/>
      <c r="M70" s="27"/>
      <c r="N70" s="36" t="s">
        <v>395</v>
      </c>
      <c r="O70" s="34" t="s">
        <v>383</v>
      </c>
      <c r="P70" s="29">
        <v>26</v>
      </c>
      <c r="Q70" s="36" t="s">
        <v>367</v>
      </c>
      <c r="R70" s="36" t="s">
        <v>396</v>
      </c>
      <c r="S70" s="34" t="s">
        <v>397</v>
      </c>
      <c r="T70" s="30"/>
    </row>
    <row r="71" spans="1:20" s="38" customFormat="1" ht="15">
      <c r="A71" s="46" t="s">
        <v>362</v>
      </c>
      <c r="B71" s="36" t="s">
        <v>398</v>
      </c>
      <c r="C71" s="36" t="s">
        <v>49</v>
      </c>
      <c r="D71" s="36" t="s">
        <v>151</v>
      </c>
      <c r="E71" s="23" t="s">
        <v>380</v>
      </c>
      <c r="F71" s="23" t="s">
        <v>399</v>
      </c>
      <c r="G71" s="24">
        <v>47685775</v>
      </c>
      <c r="H71" s="25">
        <v>0</v>
      </c>
      <c r="I71" s="26">
        <v>47685775</v>
      </c>
      <c r="J71" s="27">
        <v>43886</v>
      </c>
      <c r="K71" s="27">
        <v>43887</v>
      </c>
      <c r="L71" s="36"/>
      <c r="M71" s="27"/>
      <c r="N71" s="36" t="s">
        <v>400</v>
      </c>
      <c r="O71" s="34" t="s">
        <v>383</v>
      </c>
      <c r="P71" s="29">
        <v>26</v>
      </c>
      <c r="Q71" s="36" t="s">
        <v>367</v>
      </c>
      <c r="R71" s="36" t="s">
        <v>401</v>
      </c>
      <c r="S71" s="34" t="s">
        <v>402</v>
      </c>
      <c r="T71" s="30"/>
    </row>
    <row r="72" spans="1:20" s="38" customFormat="1" ht="15">
      <c r="A72" s="46" t="s">
        <v>362</v>
      </c>
      <c r="B72" s="36" t="s">
        <v>403</v>
      </c>
      <c r="C72" s="36" t="s">
        <v>49</v>
      </c>
      <c r="D72" s="36" t="s">
        <v>151</v>
      </c>
      <c r="E72" s="23" t="s">
        <v>380</v>
      </c>
      <c r="F72" s="23" t="s">
        <v>404</v>
      </c>
      <c r="G72" s="24">
        <v>10170640</v>
      </c>
      <c r="H72" s="25">
        <v>0</v>
      </c>
      <c r="I72" s="26">
        <v>10170640</v>
      </c>
      <c r="J72" s="27">
        <v>43886</v>
      </c>
      <c r="K72" s="27">
        <v>43887</v>
      </c>
      <c r="L72" s="36"/>
      <c r="M72" s="27"/>
      <c r="N72" s="36" t="s">
        <v>405</v>
      </c>
      <c r="O72" s="34" t="s">
        <v>383</v>
      </c>
      <c r="P72" s="29">
        <v>26</v>
      </c>
      <c r="Q72" s="36" t="s">
        <v>367</v>
      </c>
      <c r="R72" s="36" t="s">
        <v>406</v>
      </c>
      <c r="S72" s="34" t="s">
        <v>407</v>
      </c>
      <c r="T72" s="30"/>
    </row>
    <row r="73" spans="1:20" s="38" customFormat="1" ht="15">
      <c r="A73" s="46" t="s">
        <v>362</v>
      </c>
      <c r="B73" s="36" t="s">
        <v>408</v>
      </c>
      <c r="C73" s="36" t="s">
        <v>49</v>
      </c>
      <c r="D73" s="36" t="s">
        <v>151</v>
      </c>
      <c r="E73" s="23" t="s">
        <v>409</v>
      </c>
      <c r="F73" s="23" t="s">
        <v>410</v>
      </c>
      <c r="G73" s="24">
        <v>29265000</v>
      </c>
      <c r="H73" s="25">
        <v>0</v>
      </c>
      <c r="I73" s="26">
        <v>29265000</v>
      </c>
      <c r="J73" s="27" t="s">
        <v>411</v>
      </c>
      <c r="K73" s="27">
        <v>43887</v>
      </c>
      <c r="L73" s="36"/>
      <c r="M73" s="27"/>
      <c r="N73" s="36" t="s">
        <v>395</v>
      </c>
      <c r="O73" s="34" t="s">
        <v>412</v>
      </c>
      <c r="P73" s="29">
        <v>26</v>
      </c>
      <c r="Q73" s="36" t="s">
        <v>367</v>
      </c>
      <c r="R73" s="36" t="s">
        <v>413</v>
      </c>
      <c r="S73" s="34" t="s">
        <v>414</v>
      </c>
      <c r="T73" s="30"/>
    </row>
  </sheetData>
  <sheetProtection/>
  <mergeCells count="2">
    <mergeCell ref="A3:T3"/>
    <mergeCell ref="A2:T2"/>
  </mergeCells>
  <dataValidations count="5">
    <dataValidation type="decimal" allowBlank="1" showInputMessage="1" showErrorMessage="1" promptTitle="Escriba un número en esta casilla" prompt=" Registre EN PESOS  el valor total en dinero de la adición si la hubo. De lo contrario registre 0 (CERO)." errorTitle="Entrada no válida" error="Por favor escriba un número" sqref="H41:H42">
      <formula1>-9223372036854770000</formula1>
      <formula2>9223372036854770000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41:K4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I41:I45 G41:G46">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41:F46">
      <formula1>0</formula1>
      <formula2>390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41:E45">
      <formula1>0</formula1>
      <formula2>390</formula2>
    </dataValidation>
  </dataValidations>
  <hyperlinks>
    <hyperlink ref="AG7" r:id="rId1" display="gerencia@macscomercializadora.com "/>
    <hyperlink ref="AG6" r:id="rId2" display="maybe@une.net.co"/>
    <hyperlink ref="AG5" r:id="rId3" display="agroexpress09@hotmail.com"/>
    <hyperlink ref="AK5" r:id="rId4" display="https://community.secop.gov.co/Public/Tendering/ContractNoticePhases/View?PPI=CO1.PPI.5737923&amp;isFromPublicArea=True&amp;isModal=False"/>
    <hyperlink ref="O7" r:id="rId5" display="gerencia@macscomercializadora.com "/>
    <hyperlink ref="O6" r:id="rId6" display="maybe@une.net.co"/>
    <hyperlink ref="O5" r:id="rId7" display="agroexpress09@hotmail.com"/>
    <hyperlink ref="O9" r:id="rId8" display="mailto:agroexpress09@hotmail.com"/>
    <hyperlink ref="O14" r:id="rId9" display="mailto:inverdogicacontratos@gmail.com"/>
    <hyperlink ref="O15" r:id="rId10" display="mailto:inverdogicacontratos@gmail.com"/>
    <hyperlink ref="O16" r:id="rId11" display="mailto:smacanes@gmail.com"/>
    <hyperlink ref="O17" r:id="rId12" display="mailto:smacanes@gmail.com"/>
    <hyperlink ref="O18" r:id="rId13" display="mailto:inverdogicacontratos@gmail.com"/>
    <hyperlink ref="O24" r:id="rId14" display="paulo.carvajal@productos.com.co"/>
    <hyperlink ref="O29" r:id="rId15" display="soluciones-inteligentes@outlook.com"/>
    <hyperlink ref="R9" r:id="rId16" display="https://www.secop.gov.co/CO1BusinessLine/Tendering/BuyerWorkAreaSpecificAreaGrids/RedirectToContractInNewWindow?mkey=e56061d4_f08e_4763_b7d6_14049c149bde&amp;docUniqueIdentifier=CO1.PCCNTR.1338373&amp;awardUniqueIdentifier=CO1.AWD.677602&amp;buyerDossierUniqueIdentifier=CO1.BDOS.1070656&amp;id=454780"/>
    <hyperlink ref="R10" r:id="rId17" display="https://www.secop.gov.co/CO1BusinessLine/Tendering/BuyerWorkAreaSpecificAreaGrids/RedirectToContractInNewWindow?mkey=99baeb4a_9319_4ceb_b07a_cc6bf3973e66&amp;docUniqueIdentifier=CO1.PCCNTR.1374909&amp;awardUniqueIdentifier=CO1.AWD.683217&amp;buyerDossierUniqueIdentifier=CO1.BDOS.1094256&amp;id=478976"/>
    <hyperlink ref="R11" r:id="rId18" display="https://www.secop.gov.co/CO1BusinessLine/Tendering/BuyerWorkAreaSpecificAreaGrids/RedirectToContractInNewWindow?mkey=99baeb4a_9319_4ceb_b07a_cc6bf3973e66&amp;docUniqueIdentifier=CO1.PCCNTR.1374906&amp;awardUniqueIdentifier=CO1.AWD.682910&amp;buyerDossierUniqueIdentifier=CO1.BDOS.1094256&amp;id=478965"/>
    <hyperlink ref="R12" r:id="rId19" display="https://www.secop.gov.co/CO1BusinessLine/Tendering/BuyerWorkAreaSpecificAreaGrids/RedirectToContractInNewWindow?mkey=99baeb4a_9319_4ceb_b07a_cc6bf3973e66&amp;docUniqueIdentifier=CO1.PCCNTR.1374902&amp;awardUniqueIdentifier=CO1.AWD.683113&amp;buyerDossierUniqueIdentifier=CO1.BDOS.1094256&amp;id=478954"/>
    <hyperlink ref="R13" r:id="rId20" display="https://www.secop.gov.co/CO1BusinessLine/Tendering/BuyerWorkAreaSpecificAreaGrids/RedirectToContractInNewWindow?mkey=99baeb4a_9319_4ceb_b07a_cc6bf3973e66&amp;docUniqueIdentifier=CO1.PCCNTR.1374653&amp;awardUniqueIdentifier=CO1.AWD.683221&amp;buyerDossierUniqueIdentifier=CO1.BDOS.1094256&amp;id=478940"/>
    <hyperlink ref="R14" r:id="rId21" display="https://www.secop.gov.co/CO1BusinessLine/Tendering/BuyerWorkAreaSpecificAreaGrids/RedirectToContractInNewWindow?mkey=99baeb4a_9319_4ceb_b07a_cc6bf3973e66&amp;docUniqueIdentifier=CO1.PCCNTR.1374199&amp;awardUniqueIdentifier=CO1.AWD.683116&amp;buyerDossierUniqueIdentifier=CO1.BDOS.1094256&amp;id=478921"/>
    <hyperlink ref="R15" r:id="rId22" display="https://www.secop.gov.co/CO1BusinessLine/Tendering/BuyerWorkAreaSpecificAreaGrids/RedirectToContractInNewWindow?mkey=4e7b713b_c80a_4adb_b478_b89ed7410fc1&amp;docUniqueIdentifier=CO1.PCCNTR.1374581&amp;awardUniqueIdentifier=CO1.AWD.683121&amp;buyerDossierUniqueIdentifier=CO1.BDOS.1094870&amp;id=479064"/>
    <hyperlink ref="R16" r:id="rId23" display="https://www.secop.gov.co/CO1BusinessLine/Tendering/BuyerWorkAreaSpecificAreaGrids/RedirectToContractInNewWindow?mkey=4e7b713b_c80a_4adb_b478_b89ed7410fc1&amp;docUniqueIdentifier=CO1.PCCNTR.1374573&amp;awardUniqueIdentifier=CO1.AWD.683124&amp;buyerDossierUniqueIdentifier=CO1.BDOS.1094870&amp;id=479037"/>
    <hyperlink ref="R17" r:id="rId24" display="https://www.secop.gov.co/CO1BusinessLine/Tendering/BuyerWorkAreaSpecificAreaGrids/RedirectToAwardInNewWindow?mkey=beded526_4854_4e05_9635_31b1c56e7820&amp;docUniqueIdentifier=CO1.AWD.683229"/>
    <hyperlink ref="R18" r:id="rId25" display="https://www.secop.gov.co/CO1BusinessLine/Tendering/BuyerWorkAreaSpecificAreaGrids/RedirectToAwardInNewWindow?mkey=beded526_4854_4e05_9635_31b1c56e7820&amp;docUniqueIdentifier=CO1.AWD.683126"/>
    <hyperlink ref="R19" r:id="rId26" display="https://www.secop.gov.co/CO1BusinessLine/Tendering/BuyerWorkAreaSpecificAreaGrids/RedirectToContractInNewWindow?mkey=c217ec78_74a8_4732_b905_3f53b8acf950&amp;docUniqueIdentifier=CO1.PCCNTR.1391402&amp;awardUniqueIdentifier=CO1.AWD.686209&amp;buyerDossierUniqueIdentifier=CO1.BDOS.1108819&amp;id=488484"/>
    <hyperlink ref="R20" r:id="rId27" display="https://www.secop.gov.co/CO1BusinessLine/Tendering/BuyerWorkAreaSpecificAreaGrids/RedirectToContractInNewWindow?mkey=c217ec78_74a8_4732_b905_3f53b8acf950&amp;docUniqueIdentifier=CO1.PCCNTR.1391264&amp;awardUniqueIdentifier=CO1.AWD.686322&amp;buyerDossierUniqueIdentifier=CO1.BDOS.1108819&amp;id=488426"/>
    <hyperlink ref="R21" r:id="rId28" display="https://www.secop.gov.co/CO1BusinessLine/Tendering/BuyerWorkAreaSpecificAreaGrids/RedirectToContractInNewWindow?mkey=c217ec78_74a8_4732_b905_3f53b8acf950&amp;docUniqueIdentifier=CO1.PCCNTR.1391270&amp;awardUniqueIdentifier=CO1.AWD.686507&amp;buyerDossierUniqueIdentifier=CO1.BDOS.1108819&amp;id=488477"/>
    <hyperlink ref="R22" r:id="rId29" display="https://www.secop.gov.co/CO1BusinessLine/Tendering/BuyerWorkAreaSpecificAreaGrids/RedirectToContractInNewWindow?mkey=c217ec78_74a8_4732_b905_3f53b8acf950&amp;docUniqueIdentifier=CO1.PCCNTR.1391057&amp;awardUniqueIdentifier=CO1.AWD.686316&amp;buyerDossierUniqueIdentifier=CO1.BDOS.1108819&amp;id=488459"/>
    <hyperlink ref="R23" r:id="rId30" display="https://www.secop.gov.co/CO1BusinessLine/Tendering/BuyerWorkAreaSpecificAreaGrids/RedirectToContractInNewWindow?mkey=c217ec78_74a8_4732_b905_3f53b8acf950&amp;docUniqueIdentifier=CO1.PCCNTR.1391266&amp;awardUniqueIdentifier=CO1.AWD.686317&amp;buyerDossierUniqueIdentifier=CO1.BDOS.1108819&amp;id=488434"/>
    <hyperlink ref="O30" r:id="rId31" display="cce-co@edenred.com"/>
    <hyperlink ref="O31" r:id="rId32" display="mercadeo.colores@une.net.co"/>
    <hyperlink ref="O32" r:id="rId33" display="mailto:eds.santafeantioquia@terpel.com"/>
    <hyperlink ref="S32" r:id="rId34" display="https://community.secop.gov.co/Public/Tendering/OpportunityDetail/Index?noticeUID=CO1.NTC.1106804&amp;isFromPublicArea=True&amp;isModal=False"/>
    <hyperlink ref="S33" r:id="rId35" display="https://community.secop.gov.co/Public/Tendering/OpportunityDetail/Index?noticeUID=CO1.NTC.1116081&amp;isFromPublicArea=True&amp;isModal=False"/>
    <hyperlink ref="O33" r:id="rId36" display="inversionesaskella@hotmail.com&#10;&#10;"/>
    <hyperlink ref="O40" r:id="rId37" display="gestioncontratos@distracom.com.co"/>
    <hyperlink ref="O42" r:id="rId38" display="licitaciones@proveer.com.co"/>
    <hyperlink ref="O46" r:id="rId39" display="mailto:licitacionesrenoarango@gmail.com"/>
    <hyperlink ref="O47" r:id="rId40" display="gestioncontratos@distracom.com.co"/>
    <hyperlink ref="O48" r:id="rId41" display="darioperezisaza@yahoo.es"/>
    <hyperlink ref="O49" r:id="rId42" display="innovasolucionessas@gmail.com"/>
    <hyperlink ref="S48" r:id="rId43" display="https://community.secop.gov.co/Public/Tendering/OpportunityDetail/Index?noticeUID=CO1.NTC.1125393&amp;isFromPublicArea=True&amp;isModal=False&#10;"/>
    <hyperlink ref="O51" r:id="rId44" display="mpsimportaciones@gmail.com"/>
    <hyperlink ref="O54" r:id="rId45" display="cooptratam@gmail.com"/>
    <hyperlink ref="O55" r:id="rId46" display="mailto:inverdogica@gmail.com"/>
    <hyperlink ref="O56" r:id="rId47" display="licitaciones@proveer.com.co"/>
    <hyperlink ref="O57" r:id="rId48" display="dmontiel@postobon.com.co"/>
    <hyperlink ref="O58" r:id="rId49" display="eds.laponderosa@gasovida.com"/>
    <hyperlink ref="S56" r:id="rId50" display="https://community.secop.gov.co/Public/Tendering/OpportunityDetail/Index?noticeUID=CO1.NTC.1083109&amp;isFromPublicArea=True&amp;isModal=False"/>
    <hyperlink ref="S57" r:id="rId51" display="https://community.secop.gov.co/Public/Tendering/OpportunityDetail/Index?noticeUID=CO1.NTC.1085541&amp;isFromPublicArea=True&amp;isModal=False"/>
    <hyperlink ref="S58" r:id="rId52" display="https://community.secop.gov.co/Public/Tendering/OpportunityDetail/Index?noticeUID=CO1.NTC.1085637&amp;isFromPublicArea=True&amp;isModal=False"/>
    <hyperlink ref="O59" r:id="rId53" display="ventas2@papelcid.com "/>
    <hyperlink ref="S59" r:id="rId54" display="https://community.secop.gov.co/Public/Tendering/OpportunityDetail/Index?noticeUID=CO1.NTC.1086294&amp;isFromPublicArea=True&amp;isModal=False"/>
    <hyperlink ref="O60" r:id="rId55" display="maybe@une.net.co"/>
    <hyperlink ref="S60" r:id="rId56" display="https://community.secop.gov.co/Public/Tendering/OpportunityDetail/Index?noticeUID=CO1.NTC.1092260&amp;isFromPublicArea=True&amp;isModal=False"/>
    <hyperlink ref="O61" r:id="rId57" display="maybe@une.net.co"/>
    <hyperlink ref="O69" r:id="rId58" display="mailto:carolina11235@hotmail.com"/>
    <hyperlink ref="S6" r:id="rId59" display="https://community.secop.gov.co/Public/Tendering/OpportunityDetail/Index?noticeUID=CO1.NTC.1086465&amp;isFromPublicArea=True&amp;isModal=False"/>
    <hyperlink ref="S7" r:id="rId60" display="https://community.secop.gov.co/Public/Tendering/OpportunityDetail/Index?noticeUID=CO1.NTC.1086465&amp;isFromPublicArea=True&amp;isModal=False"/>
    <hyperlink ref="S10" r:id="rId61" display="https://community.secop.gov.co/Public/Tendering/OpportunityDetail/Index?noticeUID=CO1.NTC.1091595&amp;isFromPublicArea=True&amp;isModal=False"/>
    <hyperlink ref="S11" r:id="rId62" display="https://community.secop.gov.co/Public/Tendering/OpportunityDetail/Index?noticeUID=CO1.NTC.1091595&amp;isFromPublicArea=True&amp;isModal=False"/>
    <hyperlink ref="S31" r:id="rId63" display="https://community.secop.gov.co/Public/Tendering/OpportunityDetail/Index?noticeUID=CO1.NTC.1103705&amp;isFromPublicArea=True&amp;isModal=False"/>
    <hyperlink ref="S30" r:id="rId64" display="https://www.colombiacompra.gov.co/tienda-virtual-del-estado-colombiano/ordenes-compra/?number_order=44774&amp;state=&amp;entity=&amp;tool=&amp;date_to&amp;date_from"/>
    <hyperlink ref="S34" r:id="rId65" display="https://community.secop.gov.co/Public/Tendering/OpportunityDetail/Index?noticeUID=CO1.NTC.1122407&amp;isFromPublicArea=True&amp;isModal=False"/>
    <hyperlink ref="S35" r:id="rId66" display="https://community.secop.gov.co/Public/Tendering/OpportunityDetail/Index?noticeUID=CO1.NTC.1103868&amp;isFromPublicArea=True&amp;isModal=False"/>
    <hyperlink ref="S36" r:id="rId67" display="https://community.secop.gov.co/Public/Tendering/OpportunityDetail/Index?noticeUID=CO1.NTC.1120810&amp;isFromPublicArea=True&amp;isModal=False"/>
    <hyperlink ref="S37" r:id="rId68" display="https://community.secop.gov.co/Public/Tendering/OpportunityDetail/Index?noticeUID=CO1.NTC.1120682&amp;isFromPublicArea=True&amp;isModal=False"/>
    <hyperlink ref="S38" r:id="rId69" display="https://community.secop.gov.co/Public/Tendering/OpportunityDetail/Index?noticeUID=CO1.NTC.1122512&amp;isFromPublicArea=True&amp;isModal=False"/>
    <hyperlink ref="S39" r:id="rId70" display="https://community.secop.gov.co/Public/Tendering/OpportunityDetail/Index?noticeUID=CO1.NTC.1123344&amp;isFromPublicArea=True&amp;isModal=False"/>
    <hyperlink ref="S40" r:id="rId71" display="https://www.colombiacompra.gov.co/tienda-virtual-del-estado-colombiano/ordenes-compra/?number_order=45044&amp;state=&amp;entity=&amp;tool=&amp;date_to&amp;date_from"/>
    <hyperlink ref="S41" r:id="rId72" display="https://community.secop.gov.co/Public/Tendering/OpportunityDetail/Index?noticeUID=CO1.NTC.1047594&amp;isFromPublicArea=True&amp;isModal=False"/>
    <hyperlink ref="S42" r:id="rId73" display="https://community.secop.gov.co/Public/Tendering/OpportunityDetail/Index?noticeUID=CO1.NTC.1088077&amp;isFromPublicArea=True&amp;isModal=False"/>
    <hyperlink ref="S47" r:id="rId74" display="https://www.colombiacompra.gov.co/tienda-virtual-del-estado-colombiano/ordenes-compra/?number_order=45211&amp;state=&amp;entity=&amp;tool=&amp;date_to&amp;date_from"/>
    <hyperlink ref="S49" r:id="rId75" display="https://community.secop.gov.co/Public/Tendering/OpportunityDetail/Index?noticeUID=CO1.NTC.1125451&amp;isFromPublicArea=True&amp;isModal=False"/>
    <hyperlink ref="S50" r:id="rId76" display="https://community.secop.gov.co/Public/Tendering/OpportunityDetail/Index?noticeUID=CO1.NTC.1058015&amp;isFromPublicArea=True&amp;isModal=False"/>
    <hyperlink ref="S55" r:id="rId77" display="https://community.secop.gov.co/Public/Tendering/OpportunityDetail/Index?noticeUID=CO1.NTC.1111659&amp;isFromPublicArea=True&amp;isModal=False"/>
    <hyperlink ref="S61" r:id="rId78" display="https://community.secop.gov.co/Public/Tendering/OpportunityDetail/Index?noticeUID=CO1.NTC.1061499&amp;isFromPublicArea=True&amp;isModal=False"/>
    <hyperlink ref="S62" r:id="rId79" display="https://community.secop.gov.co/Public/Tendering/OpportunityDetail/Index?noticeUID=CO1.NTC.1067009&amp;isFromPublicArea=True&amp;isModal=False"/>
    <hyperlink ref="S63" r:id="rId80" display="https://community.secop.gov.co/Public/Tendering/OpportunityDetail/Index?noticeUID=CO1.NTC.1094019&amp;isFromPublicArea=True&amp;isModal=False"/>
    <hyperlink ref="S65" r:id="rId81" display="https://community.secop.gov.co/Public/Tendering/OpportunityDetail/Index?noticeUID=CO1.NTC.1087713&amp;isFromPublicArea=True&amp;isModal=False"/>
    <hyperlink ref="S66" r:id="rId82" display="https://community.secop.gov.co/Public/Tendering/OpportunityDetail/Index?noticeUID=CO1.NTC.1087792&amp;isFromPublicArea=True&amp;isModal=False"/>
    <hyperlink ref="S67" r:id="rId83" display="https://community.secop.gov.co/Public/Tendering/OpportunityDetail/Index?noticeUID=CO1.NTC.1091985&amp;isFromPublicArea=True&amp;isModal=False"/>
    <hyperlink ref="S68" r:id="rId84" display="https://community.secop.gov.co/Public/Tendering/OpportunityDetail/Index?noticeUID=CO1.NTC.1108433&amp;isFromPublicArea=True&amp;isModal=False"/>
    <hyperlink ref="S69" r:id="rId85" display="https://community.secop.gov.co/Public/Tendering/OpportunityDetail/Index?noticeUID=CO1.NTC.1109353&amp;isFromPublicArea=True&amp;isModal=False"/>
    <hyperlink ref="S70" r:id="rId86" display="https://community.secop.gov.co/Public/Tendering/OpportunityDetail/Index?noticeUID=CO1.NTC.1109377&amp;isFromPublicArea=True&amp;isModal=False"/>
    <hyperlink ref="S71" r:id="rId87" display="https://community.secop.gov.co/Public/Tendering/OpportunityDetail/Index?noticeUID=CO1.NTC.1123099&amp;isFromPublicArea=True&amp;isModal=False"/>
    <hyperlink ref="S72" r:id="rId88" display="https://community.secop.gov.co/Public/Tendering/OpportunityDetail/Index?noticeUID=CO1.NTC.1123721&amp;isFromPublicArea=True&amp;isModal=False"/>
    <hyperlink ref="S73" r:id="rId89" display="https://community.secop.gov.co/Public/Tendering/OpportunityDetail/Index?noticeUID=CO1.NTC.1124910&amp;isFromPublicArea=True&amp;isModal=False"/>
    <hyperlink ref="S5" r:id="rId90" display="https://community.secop.gov.co/Public/Tendering/OpportunityDetail/Index?noticeUID=CO1.NTC.1091554&amp;isFromPublicArea=True&amp;isModal=False"/>
    <hyperlink ref="S9" r:id="rId91" display="https://community.secop.gov.co/Public/Tendering/OpportunityDetail/Index?noticeUID=CO1.NTC.1070106&amp;isFromPublicArea=True&amp;isModal=False"/>
    <hyperlink ref="S14" r:id="rId92" display="https://community.secop.gov.co/Public/Tendering/ContractNoticePhases/View?PPI=CO1.PPI.5739263&amp;isFromPublicArea=True&amp;isModal=False"/>
    <hyperlink ref="S12" r:id="rId93" display="https://community.secop.gov.co/Public/Tendering/OpportunityDetail/Index?noticeUID=CO1.NTC.1091595&amp;isFromPublicArea=True&amp;isModal=False"/>
    <hyperlink ref="S13" r:id="rId94" display="https://community.secop.gov.co/Public/Tendering/OpportunityDetail/Index?noticeUID=CO1.NTC.1091595&amp;isFromPublicArea=True&amp;isModal=False"/>
    <hyperlink ref="S15" r:id="rId95" display="https://community.secop.gov.co/Public/Tendering/OpportunityDetail/Index?noticeUID=CO1.NTC.1092314&amp;isFromPublicArea=True&amp;isModal=False"/>
    <hyperlink ref="S16" r:id="rId96" display="https://community.secop.gov.co/Public/Tendering/OpportunityDetail/Index?noticeUID=CO1.NTC.1092314&amp;isFromPublicArea=True&amp;isModal=False"/>
    <hyperlink ref="S17" r:id="rId97" display="https://community.secop.gov.co/Public/Tendering/OpportunityDetail/Index?noticeUID=CO1.NTC.1093845&amp;isFromPublicArea=True&amp;isModal=False"/>
    <hyperlink ref="S18" r:id="rId98" display="https://community.secop.gov.co/Public/Tendering/OpportunityDetail/Index?noticeUID=CO1.NTC.1093845&amp;isFromPublicArea=True&amp;isModal=False"/>
    <hyperlink ref="S19" r:id="rId99" display="https://community.secop.gov.co/Public/Tendering/OpportunityDetail/Index?noticeUID=CO1.NTC.1106912&amp;isFromPublicArea=True&amp;isModal=False"/>
    <hyperlink ref="S20" r:id="rId100" display="https://community.secop.gov.co/Public/Tendering/OpportunityDetail/Index?noticeUID=CO1.NTC.1106912&amp;isFromPublicArea=True&amp;isModal=False"/>
    <hyperlink ref="S21" r:id="rId101" display="https://community.secop.gov.co/Public/Tendering/OpportunityDetail/Index?noticeUID=CO1.NTC.1106912&amp;isFromPublicArea=True&amp;isModal=False"/>
    <hyperlink ref="S22" r:id="rId102" display="https://community.secop.gov.co/Public/Tendering/OpportunityDetail/Index?noticeUID=CO1.NTC.1106912&amp;isFromPublicArea=True&amp;isModal=False"/>
    <hyperlink ref="S23" r:id="rId103" display="https://community.secop.gov.co/Public/Tendering/OpportunityDetail/Index?noticeUID=CO1.NTC.1106912&amp;isFromPublicArea=True&amp;isModal=False"/>
    <hyperlink ref="S24" r:id="rId104" display="https://community.secop.gov.co/Public/Tendering/OpportunityDetail/Index?noticeUID=CO1.NTC.1085912&amp;isFromPublicArea=True&amp;isModal=False"/>
    <hyperlink ref="S25" r:id="rId105" display="https://community.secop.gov.co/Public/Tendering/OpportunityDetail/Index?noticeUID=CO1.NTC.1085912&amp;isFromPublicArea=True&amp;isModal=False"/>
    <hyperlink ref="S26" r:id="rId106" display="https://community.secop.gov.co/Public/Tendering/OpportunityDetail/Index?noticeUID=CO1.NTC.1085912&amp;isFromPublicArea=True&amp;isModal=False"/>
    <hyperlink ref="S27" r:id="rId107" display="https://community.secop.gov.co/Public/Tendering/OpportunityDetail/Index?noticeUID=CO1.NTC.1082769&amp;isFromPublicArea=True&amp;isModal=False"/>
    <hyperlink ref="S28" r:id="rId108" display="https://community.secop.gov.co/Public/Tendering/OpportunityDetail/Index?noticeUID=CO1.NTC.1082769&amp;isFromPublicArea=True&amp;isModal=False"/>
    <hyperlink ref="S29" r:id="rId109" display="https://community.secop.gov.co/Public/Tendering/OpportunityDetail/Index?noticeUID=CO1.NTC.1082769&amp;isFromPublicArea=True&amp;isModal=False"/>
    <hyperlink ref="S8" r:id="rId110" display="https://community.secop.gov.co/Public/Tendering/OpportunityDetail/Index?noticeUID=CO1.NTC.1138131&amp;isFromPublicArea=True&amp;isModal=False"/>
    <hyperlink ref="S51" r:id="rId111" display="https://community.secop.gov.co/Public/Tendering/OpportunityDetail/Index?noticeUID=CO1.NTC.1063277&amp;isFromPublicArea=True&amp;isModal=False"/>
    <hyperlink ref="S52" r:id="rId112" display="https://community.secop.gov.co/Public/Tendering/OpportunityDetail/Index?noticeUID=CO1.NTC.1082285&amp;isFromPublicArea=True&amp;isModal=False"/>
    <hyperlink ref="S53" r:id="rId113" display="https://community.secop.gov.co/Public/Tendering/OpportunityDetail/Index?noticeUID=CO1.NTC.1085292&amp;isFromPublicArea=True&amp;isModal=False"/>
    <hyperlink ref="S54" r:id="rId114" display="https://community.secop.gov.co/Public/Tendering/OpportunityDetail/Index?noticeUID=CO1.NTC.1118076&amp;isFromPublicArea=True&amp;isModal=False"/>
    <hyperlink ref="S64" r:id="rId115" display="https://www.colombiacompra.gov.co/tienda-virtual-del-estado-colombiano/ordenes-compra/?number_order=45083&amp;state=&amp;entity=&amp;tool=&amp;date_to&amp;date_from"/>
    <hyperlink ref="S43" r:id="rId116" display="https://community.secop.gov.co/Public/Tendering/OpportunityDetail/Index?noticeUID=CO1.NTC.1091922&amp;isFromPublicArea=True&amp;isModal=False"/>
    <hyperlink ref="S44" r:id="rId117" display="https://community.secop.gov.co/Public/Tendering/OpportunityDetail/Index?noticeUID=CO1.NTC.1110846&amp;isFromPublicArea=True&amp;isModal=False"/>
    <hyperlink ref="S45" r:id="rId118" display="https://community.secop.gov.co/Public/Tendering/OpportunityDetail/Index?noticeUID=CO1.NTC.1117849&amp;isFromPublicArea=True&amp;isModal=False"/>
    <hyperlink ref="S46" r:id="rId119" display="https://community.secop.gov.co/Public/Tendering/OpportunityDetail/Index?noticeUID=CO1.NTC.1123610&amp;isFromPublicArea=True&amp;isModal=False"/>
  </hyperlinks>
  <printOptions/>
  <pageMargins left="0.7" right="0.7" top="0.75" bottom="0.75" header="0.3" footer="0.3"/>
  <pageSetup orientation="landscape" paperSize="14" scale="70" r:id="rId123"/>
  <drawing r:id="rId122"/>
  <legacyDrawing r:id="rId121"/>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
      <selection activeCell="A12" sqref="A12"/>
    </sheetView>
  </sheetViews>
  <sheetFormatPr defaultColWidth="11.421875" defaultRowHeight="15"/>
  <cols>
    <col min="1" max="1" width="34.421875" style="0" customWidth="1"/>
    <col min="2" max="2" width="67.28125" style="0" customWidth="1"/>
  </cols>
  <sheetData>
    <row r="1" spans="1:6" ht="21" customHeight="1">
      <c r="A1" s="45" t="s">
        <v>12</v>
      </c>
      <c r="B1" s="45"/>
      <c r="C1" s="45"/>
      <c r="D1" s="45"/>
      <c r="E1" s="45"/>
      <c r="F1" s="45"/>
    </row>
    <row r="2" ht="15.75" thickBot="1"/>
    <row r="3" spans="1:2" ht="19.5" thickBot="1">
      <c r="A3" s="16" t="s">
        <v>13</v>
      </c>
      <c r="B3" s="17" t="s">
        <v>14</v>
      </c>
    </row>
    <row r="4" spans="1:2" ht="60">
      <c r="A4" s="14" t="s">
        <v>29</v>
      </c>
      <c r="B4" s="15" t="s">
        <v>15</v>
      </c>
    </row>
    <row r="5" spans="1:2" ht="30">
      <c r="A5" s="9" t="s">
        <v>30</v>
      </c>
      <c r="B5" s="10" t="s">
        <v>16</v>
      </c>
    </row>
    <row r="6" spans="1:2" ht="90">
      <c r="A6" s="9" t="s">
        <v>0</v>
      </c>
      <c r="B6" s="10" t="s">
        <v>17</v>
      </c>
    </row>
    <row r="7" spans="1:6" ht="45">
      <c r="A7" s="4" t="s">
        <v>1</v>
      </c>
      <c r="B7" s="10" t="s">
        <v>18</v>
      </c>
      <c r="F7" s="8"/>
    </row>
    <row r="8" spans="1:2" ht="15">
      <c r="A8" s="4" t="s">
        <v>2</v>
      </c>
      <c r="B8" s="10" t="s">
        <v>19</v>
      </c>
    </row>
    <row r="9" spans="1:2" ht="15">
      <c r="A9" s="4" t="s">
        <v>3</v>
      </c>
      <c r="B9" s="10" t="s">
        <v>20</v>
      </c>
    </row>
    <row r="10" spans="1:2" ht="15">
      <c r="A10" s="4" t="s">
        <v>4</v>
      </c>
      <c r="B10" s="11" t="s">
        <v>31</v>
      </c>
    </row>
    <row r="11" spans="1:2" ht="30">
      <c r="A11" s="4" t="s">
        <v>5</v>
      </c>
      <c r="B11" s="10" t="s">
        <v>21</v>
      </c>
    </row>
    <row r="12" spans="1:2" ht="30">
      <c r="A12" s="4" t="s">
        <v>6</v>
      </c>
      <c r="B12" s="10" t="s">
        <v>32</v>
      </c>
    </row>
    <row r="13" spans="1:2" ht="15">
      <c r="A13" s="4" t="s">
        <v>7</v>
      </c>
      <c r="B13" s="1" t="s">
        <v>22</v>
      </c>
    </row>
    <row r="14" spans="1:2" ht="15">
      <c r="A14" s="4" t="s">
        <v>8</v>
      </c>
      <c r="B14" s="1" t="s">
        <v>23</v>
      </c>
    </row>
    <row r="15" spans="1:2" ht="15">
      <c r="A15" s="4" t="s">
        <v>9</v>
      </c>
      <c r="B15" s="10" t="s">
        <v>33</v>
      </c>
    </row>
    <row r="16" spans="1:2" ht="60">
      <c r="A16" s="4" t="s">
        <v>10</v>
      </c>
      <c r="B16" s="10" t="s">
        <v>24</v>
      </c>
    </row>
    <row r="17" spans="1:2" ht="105">
      <c r="A17" s="4" t="s">
        <v>11</v>
      </c>
      <c r="B17" s="10" t="s">
        <v>34</v>
      </c>
    </row>
    <row r="18" spans="1:2" ht="15">
      <c r="A18" s="4" t="s">
        <v>39</v>
      </c>
      <c r="B18" s="10" t="s">
        <v>40</v>
      </c>
    </row>
    <row r="19" spans="1:2" ht="90">
      <c r="A19" s="4" t="s">
        <v>36</v>
      </c>
      <c r="B19" s="10" t="s">
        <v>41</v>
      </c>
    </row>
    <row r="20" spans="1:2" ht="45">
      <c r="A20" s="12" t="s">
        <v>37</v>
      </c>
      <c r="B20" s="10" t="s">
        <v>25</v>
      </c>
    </row>
    <row r="21" spans="1:2" ht="30">
      <c r="A21" s="4" t="s">
        <v>38</v>
      </c>
      <c r="B21" s="10" t="s">
        <v>26</v>
      </c>
    </row>
    <row r="22" spans="1:2" s="3" customFormat="1" ht="75">
      <c r="A22" s="12" t="s">
        <v>44</v>
      </c>
      <c r="B22" s="20" t="s">
        <v>45</v>
      </c>
    </row>
    <row r="23" spans="1:2" ht="60.75" thickBot="1">
      <c r="A23" s="2" t="s">
        <v>43</v>
      </c>
      <c r="B23" s="13" t="s">
        <v>42</v>
      </c>
    </row>
    <row r="25" spans="1:2" ht="180">
      <c r="A25" s="18" t="s">
        <v>28</v>
      </c>
      <c r="B25" s="19"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ALMACEN3</cp:lastModifiedBy>
  <cp:lastPrinted>2018-02-26T19:18:24Z</cp:lastPrinted>
  <dcterms:created xsi:type="dcterms:W3CDTF">2018-02-26T19:04:51Z</dcterms:created>
  <dcterms:modified xsi:type="dcterms:W3CDTF">2020-06-11T16:28:34Z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