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STROG\Documents\ESTUDIOS 2019\PUBLICACIONES ESTADÍSTICAS\"/>
    </mc:Choice>
  </mc:AlternateContent>
  <bookViews>
    <workbookView xWindow="495" yWindow="-15" windowWidth="18705" windowHeight="12510" tabRatio="762" activeTab="3"/>
  </bookViews>
  <sheets>
    <sheet name="CONTENIDO" sheetId="4" r:id="rId1"/>
    <sheet name="1. HACINAMIENTO 1991 - 2019" sheetId="1" r:id="rId2"/>
    <sheet name="2. SITUACION JURÍDICA 1991-2019" sheetId="2" r:id="rId3"/>
    <sheet name="3. SEXO 1991 - 2019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1991 - 2019'!$A$1:$BX$25</definedName>
    <definedName name="_xlnm.Print_Area" localSheetId="3">'3. SEXO 1991 - 2019'!$A$1:$BX$23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J10" i="3" l="1"/>
  <c r="CJ10" i="2"/>
  <c r="CJ9" i="3" l="1"/>
  <c r="CI21" i="3" l="1"/>
  <c r="CH21" i="3"/>
  <c r="CJ21" i="3"/>
  <c r="CI21" i="2" l="1"/>
  <c r="CH21" i="2"/>
  <c r="CJ9" i="2"/>
  <c r="CJ21" i="2" s="1"/>
  <c r="CF21" i="3" l="1"/>
  <c r="CE21" i="3"/>
  <c r="CF21" i="2" l="1"/>
  <c r="CE21" i="2"/>
  <c r="CG20" i="3" l="1"/>
  <c r="CG20" i="2"/>
  <c r="CG19" i="3" l="1"/>
  <c r="CG19" i="2"/>
  <c r="CG18" i="3" l="1"/>
  <c r="CG17" i="3" l="1"/>
  <c r="A6" i="3" l="1"/>
  <c r="CG16" i="3" l="1"/>
  <c r="CG15" i="2" l="1"/>
  <c r="CG15" i="3" l="1"/>
  <c r="CG16" i="2"/>
  <c r="CG17" i="2"/>
  <c r="CG18" i="2"/>
  <c r="CG14" i="3" l="1"/>
  <c r="CG14" i="2"/>
  <c r="CG13" i="2" l="1"/>
  <c r="CG13" i="3"/>
  <c r="CG12" i="3" l="1"/>
  <c r="CG12" i="2"/>
  <c r="CG11" i="3" l="1"/>
  <c r="CG21" i="3" s="1"/>
  <c r="CG9" i="2"/>
  <c r="CG10" i="2"/>
  <c r="CG11" i="2"/>
  <c r="CG21" i="2" l="1"/>
  <c r="BY21" i="2" l="1"/>
  <c r="A6" i="2"/>
</calcChain>
</file>

<file path=xl/sharedStrings.xml><?xml version="1.0" encoding="utf-8"?>
<sst xmlns="http://schemas.openxmlformats.org/spreadsheetml/2006/main" count="320" uniqueCount="33">
  <si>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</si>
  <si>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</si>
  <si>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</si>
  <si>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</si>
  <si>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</si>
  <si>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</si>
  <si>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</si>
  <si>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</si>
  <si>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</si>
  <si>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</si>
  <si>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</si>
  <si>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</si>
  <si>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</si>
  <si>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</si>
  <si>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</si>
  <si>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</si>
  <si>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</si>
  <si>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</si>
  <si>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</si>
  <si>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ARCHIVOS GRUPO DE ESTADÍSTICA.   NOTA: CAPACIDAD ESTIMADA PARA LOS PERIODOS FEBRERO - NOVIEMBRE DE 1994 Y 1995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</si>
  <si>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</si>
  <si>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</si>
  <si>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</si>
  <si>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</si>
  <si>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</si>
  <si>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</si>
  <si>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</si>
  <si>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</si>
  <si>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1991 - 2019</t>
  </si>
  <si>
    <t>2. Consolidado Población de Internos en Establecimientos de Reclusión y Regionales según situación jurídica 1991 - 2019</t>
  </si>
  <si>
    <t>3. Consolidado Población de Internos en Establecimientos de Reclusión y Regionales por sexo 1991 - 2019</t>
  </si>
  <si>
    <t xml:space="preserve"> Periodo: Febrero 1991 - 2019</t>
  </si>
  <si>
    <t>C:\Mis documentos\Estudios 2019/publicaciones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</si>
</sst>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3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24</xdr:row>
      <xdr:rowOff>40822</xdr:rowOff>
    </xdr:from>
    <xdr:to>
      <xdr:col>78</xdr:col>
      <xdr:colOff>726621</xdr:colOff>
      <xdr:row>29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24</xdr:row>
      <xdr:rowOff>69273</xdr:rowOff>
    </xdr:from>
    <xdr:to>
      <xdr:col>79</xdr:col>
      <xdr:colOff>40821</xdr:colOff>
      <xdr:row>30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3</xdr:col>
      <xdr:colOff>365125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8</xdr:col>
      <xdr:colOff>377825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B21" sqref="B21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27</v>
      </c>
    </row>
    <row r="8" spans="1:1" ht="15" x14ac:dyDescent="0.2">
      <c r="A8" s="109"/>
    </row>
    <row r="9" spans="1:1" ht="18" x14ac:dyDescent="0.25">
      <c r="A9" s="116" t="s">
        <v>28</v>
      </c>
    </row>
    <row r="10" spans="1:1" ht="18" x14ac:dyDescent="0.25">
      <c r="A10" s="115"/>
    </row>
    <row r="11" spans="1:1" ht="18" x14ac:dyDescent="0.25">
      <c r="A11" s="116" t="s">
        <v>29</v>
      </c>
    </row>
    <row r="12" spans="1:1" ht="18" x14ac:dyDescent="0.25">
      <c r="A12" s="115"/>
    </row>
    <row r="13" spans="1:1" ht="18" x14ac:dyDescent="0.25">
      <c r="A13" s="116" t="s">
        <v>30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opLeftCell="A7" zoomScale="60" zoomScaleNormal="60" zoomScaleSheetLayoutView="50" zoomScalePageLayoutView="60" workbookViewId="0">
      <pane xSplit="1" topLeftCell="B1" activePane="topRight" state="frozen"/>
      <selection activeCell="G20" sqref="G20"/>
      <selection pane="topRight" activeCell="A22" sqref="A22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3" t="s">
        <v>31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8">
        <v>1991</v>
      </c>
      <c r="C7" s="168"/>
      <c r="D7" s="168" t="s">
        <v>2</v>
      </c>
      <c r="E7" s="168">
        <v>1992</v>
      </c>
      <c r="F7" s="168"/>
      <c r="G7" s="168" t="s">
        <v>2</v>
      </c>
      <c r="H7" s="168">
        <v>1993</v>
      </c>
      <c r="I7" s="168"/>
      <c r="J7" s="168" t="s">
        <v>2</v>
      </c>
      <c r="K7" s="168">
        <v>1994</v>
      </c>
      <c r="L7" s="168"/>
      <c r="M7" s="168" t="s">
        <v>2</v>
      </c>
      <c r="N7" s="168">
        <v>1995</v>
      </c>
      <c r="O7" s="168"/>
      <c r="P7" s="168" t="s">
        <v>2</v>
      </c>
      <c r="Q7" s="168">
        <v>1996</v>
      </c>
      <c r="R7" s="168"/>
      <c r="S7" s="168" t="s">
        <v>2</v>
      </c>
      <c r="T7" s="168">
        <v>1997</v>
      </c>
      <c r="U7" s="168"/>
      <c r="V7" s="168" t="s">
        <v>2</v>
      </c>
      <c r="W7" s="168">
        <v>1998</v>
      </c>
      <c r="X7" s="168"/>
      <c r="Y7" s="168" t="s">
        <v>2</v>
      </c>
      <c r="Z7" s="168">
        <v>1999</v>
      </c>
      <c r="AA7" s="168"/>
      <c r="AB7" s="168" t="s">
        <v>2</v>
      </c>
      <c r="AC7" s="168">
        <v>2000</v>
      </c>
      <c r="AD7" s="168"/>
      <c r="AE7" s="168" t="s">
        <v>2</v>
      </c>
      <c r="AF7" s="168">
        <v>2001</v>
      </c>
      <c r="AG7" s="168"/>
      <c r="AH7" s="168" t="s">
        <v>2</v>
      </c>
      <c r="AI7" s="168">
        <v>2002</v>
      </c>
      <c r="AJ7" s="168"/>
      <c r="AK7" s="168" t="s">
        <v>2</v>
      </c>
      <c r="AL7" s="168">
        <v>2003</v>
      </c>
      <c r="AM7" s="168"/>
      <c r="AN7" s="168" t="s">
        <v>2</v>
      </c>
      <c r="AO7" s="168">
        <v>2004</v>
      </c>
      <c r="AP7" s="168"/>
      <c r="AQ7" s="168" t="s">
        <v>2</v>
      </c>
      <c r="AR7" s="168">
        <v>2005</v>
      </c>
      <c r="AS7" s="168"/>
      <c r="AT7" s="168" t="s">
        <v>2</v>
      </c>
      <c r="AU7" s="168">
        <v>2006</v>
      </c>
      <c r="AV7" s="168"/>
      <c r="AW7" s="168" t="s">
        <v>2</v>
      </c>
      <c r="AX7" s="168">
        <v>2007</v>
      </c>
      <c r="AY7" s="168"/>
      <c r="AZ7" s="168" t="s">
        <v>2</v>
      </c>
      <c r="BA7" s="168">
        <v>2008</v>
      </c>
      <c r="BB7" s="168"/>
      <c r="BC7" s="168" t="s">
        <v>2</v>
      </c>
      <c r="BD7" s="168">
        <v>2009</v>
      </c>
      <c r="BE7" s="168"/>
      <c r="BF7" s="168" t="s">
        <v>2</v>
      </c>
      <c r="BG7" s="168">
        <v>2010</v>
      </c>
      <c r="BH7" s="168"/>
      <c r="BI7" s="168" t="s">
        <v>2</v>
      </c>
      <c r="BJ7" s="168">
        <v>2011</v>
      </c>
      <c r="BK7" s="168"/>
      <c r="BL7" s="168" t="s">
        <v>2</v>
      </c>
      <c r="BM7" s="168">
        <v>2012</v>
      </c>
      <c r="BN7" s="168"/>
      <c r="BO7" s="168" t="s">
        <v>2</v>
      </c>
      <c r="BP7" s="168">
        <v>2013</v>
      </c>
      <c r="BQ7" s="168"/>
      <c r="BR7" s="168" t="s">
        <v>2</v>
      </c>
      <c r="BS7" s="168">
        <v>2014</v>
      </c>
      <c r="BT7" s="168"/>
      <c r="BU7" s="168" t="s">
        <v>2</v>
      </c>
      <c r="BV7" s="168">
        <v>2015</v>
      </c>
      <c r="BW7" s="168"/>
      <c r="BX7" s="170" t="s">
        <v>2</v>
      </c>
      <c r="BY7" s="168">
        <v>2016</v>
      </c>
      <c r="BZ7" s="168"/>
      <c r="CA7" s="168" t="s">
        <v>2</v>
      </c>
      <c r="CB7" s="177">
        <v>2017</v>
      </c>
      <c r="CC7" s="168"/>
      <c r="CD7" s="175" t="s">
        <v>2</v>
      </c>
      <c r="CE7" s="174">
        <v>2018</v>
      </c>
      <c r="CF7" s="174"/>
      <c r="CG7" s="174" t="s">
        <v>2</v>
      </c>
      <c r="CH7" s="174">
        <v>2019</v>
      </c>
      <c r="CI7" s="174"/>
      <c r="CJ7" s="174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69"/>
      <c r="E8" s="121" t="s">
        <v>4</v>
      </c>
      <c r="F8" s="121" t="s">
        <v>5</v>
      </c>
      <c r="G8" s="169"/>
      <c r="H8" s="121" t="s">
        <v>4</v>
      </c>
      <c r="I8" s="121" t="s">
        <v>5</v>
      </c>
      <c r="J8" s="169"/>
      <c r="K8" s="121" t="s">
        <v>4</v>
      </c>
      <c r="L8" s="121" t="s">
        <v>5</v>
      </c>
      <c r="M8" s="169"/>
      <c r="N8" s="121" t="s">
        <v>4</v>
      </c>
      <c r="O8" s="121" t="s">
        <v>5</v>
      </c>
      <c r="P8" s="169"/>
      <c r="Q8" s="121" t="s">
        <v>4</v>
      </c>
      <c r="R8" s="121" t="s">
        <v>5</v>
      </c>
      <c r="S8" s="169"/>
      <c r="T8" s="121" t="s">
        <v>4</v>
      </c>
      <c r="U8" s="121" t="s">
        <v>5</v>
      </c>
      <c r="V8" s="169"/>
      <c r="W8" s="121" t="s">
        <v>4</v>
      </c>
      <c r="X8" s="121" t="s">
        <v>5</v>
      </c>
      <c r="Y8" s="169"/>
      <c r="Z8" s="121" t="s">
        <v>4</v>
      </c>
      <c r="AA8" s="121" t="s">
        <v>5</v>
      </c>
      <c r="AB8" s="169"/>
      <c r="AC8" s="121" t="s">
        <v>4</v>
      </c>
      <c r="AD8" s="121" t="s">
        <v>5</v>
      </c>
      <c r="AE8" s="169"/>
      <c r="AF8" s="121" t="s">
        <v>4</v>
      </c>
      <c r="AG8" s="121" t="s">
        <v>5</v>
      </c>
      <c r="AH8" s="169"/>
      <c r="AI8" s="121" t="s">
        <v>4</v>
      </c>
      <c r="AJ8" s="121" t="s">
        <v>5</v>
      </c>
      <c r="AK8" s="169"/>
      <c r="AL8" s="121" t="s">
        <v>4</v>
      </c>
      <c r="AM8" s="121" t="s">
        <v>5</v>
      </c>
      <c r="AN8" s="169"/>
      <c r="AO8" s="121" t="s">
        <v>4</v>
      </c>
      <c r="AP8" s="121" t="s">
        <v>5</v>
      </c>
      <c r="AQ8" s="169"/>
      <c r="AR8" s="121" t="s">
        <v>4</v>
      </c>
      <c r="AS8" s="121" t="s">
        <v>5</v>
      </c>
      <c r="AT8" s="169"/>
      <c r="AU8" s="121" t="s">
        <v>4</v>
      </c>
      <c r="AV8" s="121" t="s">
        <v>5</v>
      </c>
      <c r="AW8" s="169"/>
      <c r="AX8" s="121" t="s">
        <v>4</v>
      </c>
      <c r="AY8" s="121" t="s">
        <v>5</v>
      </c>
      <c r="AZ8" s="169"/>
      <c r="BA8" s="121" t="s">
        <v>4</v>
      </c>
      <c r="BB8" s="121" t="s">
        <v>5</v>
      </c>
      <c r="BC8" s="169"/>
      <c r="BD8" s="121" t="s">
        <v>4</v>
      </c>
      <c r="BE8" s="121" t="s">
        <v>5</v>
      </c>
      <c r="BF8" s="169"/>
      <c r="BG8" s="121" t="s">
        <v>4</v>
      </c>
      <c r="BH8" s="121" t="s">
        <v>5</v>
      </c>
      <c r="BI8" s="169"/>
      <c r="BJ8" s="121" t="s">
        <v>4</v>
      </c>
      <c r="BK8" s="121" t="s">
        <v>5</v>
      </c>
      <c r="BL8" s="169"/>
      <c r="BM8" s="121" t="s">
        <v>4</v>
      </c>
      <c r="BN8" s="121" t="s">
        <v>5</v>
      </c>
      <c r="BO8" s="169"/>
      <c r="BP8" s="121" t="s">
        <v>4</v>
      </c>
      <c r="BQ8" s="121" t="s">
        <v>5</v>
      </c>
      <c r="BR8" s="169"/>
      <c r="BS8" s="121" t="s">
        <v>4</v>
      </c>
      <c r="BT8" s="121" t="s">
        <v>5</v>
      </c>
      <c r="BU8" s="169"/>
      <c r="BV8" s="121" t="s">
        <v>4</v>
      </c>
      <c r="BW8" s="121" t="s">
        <v>5</v>
      </c>
      <c r="BX8" s="171"/>
      <c r="BY8" s="121" t="s">
        <v>4</v>
      </c>
      <c r="BZ8" s="121" t="s">
        <v>5</v>
      </c>
      <c r="CA8" s="169"/>
      <c r="CB8" s="122" t="s">
        <v>4</v>
      </c>
      <c r="CC8" s="121" t="s">
        <v>5</v>
      </c>
      <c r="CD8" s="176"/>
      <c r="CE8" s="160" t="s">
        <v>4</v>
      </c>
      <c r="CF8" s="160" t="s">
        <v>5</v>
      </c>
      <c r="CG8" s="174"/>
      <c r="CH8" s="160" t="s">
        <v>4</v>
      </c>
      <c r="CI8" s="160" t="s">
        <v>5</v>
      </c>
      <c r="CJ8" s="174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v>0.48041183142832211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v>0.44861583231940605</v>
      </c>
      <c r="CH10" s="19">
        <v>80227</v>
      </c>
      <c r="CI10" s="23">
        <v>119413</v>
      </c>
      <c r="CJ10" s="127">
        <v>0.48843905418375355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v>0.4495565896918079</v>
      </c>
      <c r="CH11" s="23"/>
      <c r="CI11" s="23"/>
      <c r="CJ11" s="132"/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v>0.45576558834966074</v>
      </c>
      <c r="CH12" s="23"/>
      <c r="CI12" s="23"/>
      <c r="CJ12" s="132"/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v>0.47812357904309599</v>
      </c>
      <c r="CH13" s="23"/>
      <c r="CI13" s="23"/>
      <c r="CJ13" s="132"/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v>0.48533494876066441</v>
      </c>
      <c r="CH14" s="23"/>
      <c r="CI14" s="23"/>
      <c r="CJ14" s="132"/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v>0.46606744359037933</v>
      </c>
      <c r="CH15" s="23"/>
      <c r="CI15" s="23"/>
      <c r="CJ15" s="132"/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v>0.47170840565335981</v>
      </c>
      <c r="CH16" s="23"/>
      <c r="CI16" s="23"/>
      <c r="CJ16" s="132"/>
    </row>
    <row r="17" spans="1:88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v>0.48529356757228537</v>
      </c>
      <c r="CH17" s="23"/>
      <c r="CI17" s="23"/>
      <c r="CJ17" s="132"/>
    </row>
    <row r="18" spans="1:88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v>0.49024350710073183</v>
      </c>
      <c r="CH18" s="23"/>
      <c r="CI18" s="23"/>
      <c r="CJ18" s="132"/>
    </row>
    <row r="19" spans="1:88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v>0.48941129544916295</v>
      </c>
      <c r="CH19" s="23"/>
      <c r="CI19" s="23"/>
      <c r="CJ19" s="132"/>
    </row>
    <row r="20" spans="1:88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v>0.47722088573672194</v>
      </c>
      <c r="CH20" s="28"/>
      <c r="CI20" s="28"/>
      <c r="CJ20" s="137"/>
    </row>
    <row r="21" spans="1:88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v>79914</v>
      </c>
      <c r="CF21" s="158">
        <v>117569.58333333333</v>
      </c>
      <c r="CG21" s="159">
        <v>0.47120133309974888</v>
      </c>
      <c r="CH21" s="158">
        <v>80227</v>
      </c>
      <c r="CI21" s="158">
        <v>119091</v>
      </c>
      <c r="CJ21" s="159">
        <v>0.48442544280603794</v>
      </c>
    </row>
    <row r="22" spans="1:88" s="35" customFormat="1" ht="22.5" customHeight="1" x14ac:dyDescent="0.2">
      <c r="A22" s="118" t="s">
        <v>32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88" ht="19.5" customHeight="1" x14ac:dyDescent="0.25">
      <c r="A23" s="166" t="s">
        <v>19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37"/>
      <c r="AF23" s="38"/>
      <c r="AG23" s="39"/>
    </row>
    <row r="24" spans="1:88" ht="18" x14ac:dyDescent="0.2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19"/>
    </row>
  </sheetData>
  <mergeCells count="62">
    <mergeCell ref="CH7:CI7"/>
    <mergeCell ref="CJ7:CJ8"/>
    <mergeCell ref="CD7:CD8"/>
    <mergeCell ref="BY7:BZ7"/>
    <mergeCell ref="CA7:CA8"/>
    <mergeCell ref="CE7:CF7"/>
    <mergeCell ref="CB7:CC7"/>
    <mergeCell ref="CG7:CG8"/>
    <mergeCell ref="AI7:AJ7"/>
    <mergeCell ref="AK7:AK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L7:AM7"/>
    <mergeCell ref="AN7:AN8"/>
    <mergeCell ref="AT7:AT8"/>
    <mergeCell ref="BU7:BU8"/>
    <mergeCell ref="BV7:BW7"/>
    <mergeCell ref="AU7:AV7"/>
    <mergeCell ref="AR7:AS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5"/>
  <sheetViews>
    <sheetView showGridLines="0" zoomScale="60" zoomScaleNormal="60" zoomScaleSheetLayoutView="70" zoomScalePageLayoutView="70" workbookViewId="0">
      <pane xSplit="1" topLeftCell="B1" activePane="topRight" state="frozen"/>
      <selection activeCell="G20" sqref="G20"/>
      <selection pane="topRight" activeCell="A23" sqref="A23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8" ht="24" customHeight="1" thickBot="1" x14ac:dyDescent="0.25">
      <c r="A6" s="173" t="str">
        <f>+'1. HACINAMIENTO 1991 - 2019'!A6:N6</f>
        <v xml:space="preserve"> Periodo: Febrero 1991 - 2019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40" customFormat="1" ht="34.5" customHeight="1" x14ac:dyDescent="0.2">
      <c r="A7" s="120" t="s">
        <v>1</v>
      </c>
      <c r="B7" s="181">
        <v>1991</v>
      </c>
      <c r="C7" s="181"/>
      <c r="D7" s="181"/>
      <c r="E7" s="181">
        <v>1992</v>
      </c>
      <c r="F7" s="181"/>
      <c r="G7" s="181"/>
      <c r="H7" s="181">
        <v>1993</v>
      </c>
      <c r="I7" s="181"/>
      <c r="J7" s="181"/>
      <c r="K7" s="181">
        <v>1994</v>
      </c>
      <c r="L7" s="181"/>
      <c r="M7" s="181"/>
      <c r="N7" s="181">
        <v>1995</v>
      </c>
      <c r="O7" s="181"/>
      <c r="P7" s="181"/>
      <c r="Q7" s="181">
        <v>1996</v>
      </c>
      <c r="R7" s="181"/>
      <c r="S7" s="181"/>
      <c r="T7" s="181">
        <v>1997</v>
      </c>
      <c r="U7" s="181"/>
      <c r="V7" s="181"/>
      <c r="W7" s="168">
        <v>1998</v>
      </c>
      <c r="X7" s="168"/>
      <c r="Y7" s="168"/>
      <c r="Z7" s="168">
        <v>1999</v>
      </c>
      <c r="AA7" s="168"/>
      <c r="AB7" s="168"/>
      <c r="AC7" s="181">
        <v>2000</v>
      </c>
      <c r="AD7" s="181"/>
      <c r="AE7" s="181"/>
      <c r="AF7" s="181">
        <v>2001</v>
      </c>
      <c r="AG7" s="181"/>
      <c r="AH7" s="181"/>
      <c r="AI7" s="181">
        <v>2002</v>
      </c>
      <c r="AJ7" s="181"/>
      <c r="AK7" s="181"/>
      <c r="AL7" s="181">
        <v>2003</v>
      </c>
      <c r="AM7" s="181"/>
      <c r="AN7" s="181"/>
      <c r="AO7" s="181">
        <v>2004</v>
      </c>
      <c r="AP7" s="181"/>
      <c r="AQ7" s="181"/>
      <c r="AR7" s="181">
        <v>2005</v>
      </c>
      <c r="AS7" s="181"/>
      <c r="AT7" s="181"/>
      <c r="AU7" s="181">
        <v>2006</v>
      </c>
      <c r="AV7" s="181"/>
      <c r="AW7" s="181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4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21</v>
      </c>
      <c r="C8" s="147" t="s">
        <v>22</v>
      </c>
      <c r="D8" s="147" t="s">
        <v>5</v>
      </c>
      <c r="E8" s="147" t="s">
        <v>21</v>
      </c>
      <c r="F8" s="147" t="s">
        <v>22</v>
      </c>
      <c r="G8" s="147" t="s">
        <v>5</v>
      </c>
      <c r="H8" s="147" t="s">
        <v>21</v>
      </c>
      <c r="I8" s="147" t="s">
        <v>22</v>
      </c>
      <c r="J8" s="147" t="s">
        <v>5</v>
      </c>
      <c r="K8" s="147" t="s">
        <v>21</v>
      </c>
      <c r="L8" s="147" t="s">
        <v>22</v>
      </c>
      <c r="M8" s="147" t="s">
        <v>5</v>
      </c>
      <c r="N8" s="147" t="s">
        <v>21</v>
      </c>
      <c r="O8" s="147" t="s">
        <v>22</v>
      </c>
      <c r="P8" s="147" t="s">
        <v>5</v>
      </c>
      <c r="Q8" s="147" t="s">
        <v>21</v>
      </c>
      <c r="R8" s="147" t="s">
        <v>22</v>
      </c>
      <c r="S8" s="147" t="s">
        <v>5</v>
      </c>
      <c r="T8" s="147" t="s">
        <v>21</v>
      </c>
      <c r="U8" s="147" t="s">
        <v>22</v>
      </c>
      <c r="V8" s="147" t="s">
        <v>5</v>
      </c>
      <c r="W8" s="147" t="s">
        <v>21</v>
      </c>
      <c r="X8" s="147" t="s">
        <v>22</v>
      </c>
      <c r="Y8" s="147" t="s">
        <v>5</v>
      </c>
      <c r="Z8" s="147" t="s">
        <v>21</v>
      </c>
      <c r="AA8" s="147" t="s">
        <v>22</v>
      </c>
      <c r="AB8" s="147" t="s">
        <v>5</v>
      </c>
      <c r="AC8" s="147" t="s">
        <v>21</v>
      </c>
      <c r="AD8" s="147" t="s">
        <v>22</v>
      </c>
      <c r="AE8" s="147" t="s">
        <v>5</v>
      </c>
      <c r="AF8" s="147" t="s">
        <v>21</v>
      </c>
      <c r="AG8" s="147" t="s">
        <v>22</v>
      </c>
      <c r="AH8" s="147" t="s">
        <v>5</v>
      </c>
      <c r="AI8" s="147" t="s">
        <v>21</v>
      </c>
      <c r="AJ8" s="147" t="s">
        <v>22</v>
      </c>
      <c r="AK8" s="147" t="s">
        <v>5</v>
      </c>
      <c r="AL8" s="147" t="s">
        <v>21</v>
      </c>
      <c r="AM8" s="147" t="s">
        <v>22</v>
      </c>
      <c r="AN8" s="147" t="s">
        <v>5</v>
      </c>
      <c r="AO8" s="147" t="s">
        <v>21</v>
      </c>
      <c r="AP8" s="147" t="s">
        <v>22</v>
      </c>
      <c r="AQ8" s="147" t="s">
        <v>5</v>
      </c>
      <c r="AR8" s="147" t="s">
        <v>21</v>
      </c>
      <c r="AS8" s="147" t="s">
        <v>22</v>
      </c>
      <c r="AT8" s="147" t="s">
        <v>5</v>
      </c>
      <c r="AU8" s="147" t="s">
        <v>21</v>
      </c>
      <c r="AV8" s="147" t="s">
        <v>22</v>
      </c>
      <c r="AW8" s="147" t="s">
        <v>5</v>
      </c>
      <c r="AX8" s="147" t="s">
        <v>21</v>
      </c>
      <c r="AY8" s="147" t="s">
        <v>22</v>
      </c>
      <c r="AZ8" s="147" t="s">
        <v>5</v>
      </c>
      <c r="BA8" s="147" t="s">
        <v>21</v>
      </c>
      <c r="BB8" s="147" t="s">
        <v>22</v>
      </c>
      <c r="BC8" s="147" t="s">
        <v>5</v>
      </c>
      <c r="BD8" s="147" t="s">
        <v>21</v>
      </c>
      <c r="BE8" s="147" t="s">
        <v>22</v>
      </c>
      <c r="BF8" s="147" t="s">
        <v>5</v>
      </c>
      <c r="BG8" s="147" t="s">
        <v>21</v>
      </c>
      <c r="BH8" s="147" t="s">
        <v>22</v>
      </c>
      <c r="BI8" s="147" t="s">
        <v>5</v>
      </c>
      <c r="BJ8" s="147" t="s">
        <v>21</v>
      </c>
      <c r="BK8" s="147" t="s">
        <v>22</v>
      </c>
      <c r="BL8" s="147" t="s">
        <v>5</v>
      </c>
      <c r="BM8" s="147" t="s">
        <v>21</v>
      </c>
      <c r="BN8" s="147" t="s">
        <v>22</v>
      </c>
      <c r="BO8" s="147" t="s">
        <v>5</v>
      </c>
      <c r="BP8" s="147" t="s">
        <v>21</v>
      </c>
      <c r="BQ8" s="147" t="s">
        <v>22</v>
      </c>
      <c r="BR8" s="147" t="s">
        <v>5</v>
      </c>
      <c r="BS8" s="147" t="s">
        <v>21</v>
      </c>
      <c r="BT8" s="147" t="s">
        <v>22</v>
      </c>
      <c r="BU8" s="147" t="s">
        <v>5</v>
      </c>
      <c r="BV8" s="147" t="s">
        <v>21</v>
      </c>
      <c r="BW8" s="147" t="s">
        <v>22</v>
      </c>
      <c r="BX8" s="148" t="s">
        <v>5</v>
      </c>
      <c r="BY8" s="147" t="s">
        <v>21</v>
      </c>
      <c r="BZ8" s="147" t="s">
        <v>22</v>
      </c>
      <c r="CA8" s="149" t="s">
        <v>5</v>
      </c>
      <c r="CB8" s="147" t="s">
        <v>21</v>
      </c>
      <c r="CC8" s="147" t="s">
        <v>22</v>
      </c>
      <c r="CD8" s="147" t="s">
        <v>5</v>
      </c>
      <c r="CE8" s="163" t="s">
        <v>21</v>
      </c>
      <c r="CF8" s="163" t="s">
        <v>22</v>
      </c>
      <c r="CG8" s="163" t="s">
        <v>5</v>
      </c>
      <c r="CH8" s="163" t="s">
        <v>21</v>
      </c>
      <c r="CI8" s="163" t="s">
        <v>22</v>
      </c>
      <c r="CJ8" s="163" t="s">
        <v>5</v>
      </c>
    </row>
    <row r="9" spans="1:88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f t="shared" ref="CG9:CG10" si="0">CE9+CF9</f>
        <v>115396</v>
      </c>
      <c r="CH9" s="161">
        <v>39515</v>
      </c>
      <c r="CI9" s="161">
        <v>79254</v>
      </c>
      <c r="CJ9" s="162">
        <f t="shared" ref="CJ9:CJ10" si="1">CH9+CI9</f>
        <v>118769</v>
      </c>
    </row>
    <row r="10" spans="1:88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f t="shared" si="0"/>
        <v>115488</v>
      </c>
      <c r="CH10" s="111">
        <v>39775</v>
      </c>
      <c r="CI10" s="111">
        <v>79638</v>
      </c>
      <c r="CJ10" s="162">
        <f t="shared" si="1"/>
        <v>119413</v>
      </c>
    </row>
    <row r="11" spans="1:88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f>CE11+CF11</f>
        <v>115563</v>
      </c>
      <c r="CH11" s="111"/>
      <c r="CI11" s="111"/>
      <c r="CJ11" s="112"/>
    </row>
    <row r="12" spans="1:88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f>CE12+CF12</f>
        <v>116058</v>
      </c>
      <c r="CH12" s="111"/>
      <c r="CI12" s="111"/>
      <c r="CJ12" s="112"/>
    </row>
    <row r="13" spans="1:88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f>CE13+CF13</f>
        <v>117026</v>
      </c>
      <c r="CH13" s="111"/>
      <c r="CI13" s="111"/>
      <c r="CJ13" s="112"/>
    </row>
    <row r="14" spans="1:88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f>+CF14+CE14</f>
        <v>117692</v>
      </c>
      <c r="CH14" s="114"/>
      <c r="CI14" s="111"/>
      <c r="CJ14" s="112"/>
    </row>
    <row r="15" spans="1:88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f>+CF15+CE15</f>
        <v>118253</v>
      </c>
      <c r="CH15" s="114"/>
      <c r="CI15" s="111"/>
      <c r="CJ15" s="112"/>
    </row>
    <row r="16" spans="1:88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f t="shared" ref="CG16:CG18" si="2">+CF16+CE16</f>
        <v>118708</v>
      </c>
      <c r="CH16" s="114"/>
      <c r="CI16" s="111"/>
      <c r="CJ16" s="112"/>
    </row>
    <row r="17" spans="1:88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f t="shared" si="2"/>
        <v>119125</v>
      </c>
      <c r="CH17" s="111"/>
      <c r="CI17" s="111"/>
      <c r="CJ17" s="112"/>
    </row>
    <row r="18" spans="1:88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f t="shared" si="2"/>
        <v>119522</v>
      </c>
      <c r="CH18" s="111"/>
      <c r="CI18" s="111"/>
      <c r="CJ18" s="112"/>
    </row>
    <row r="19" spans="1:88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f>+CF19+CE19</f>
        <v>119491</v>
      </c>
      <c r="CH19" s="111"/>
      <c r="CI19" s="111"/>
      <c r="CJ19" s="112"/>
    </row>
    <row r="20" spans="1:88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f>+CF20+CE20</f>
        <v>118513</v>
      </c>
      <c r="CH20" s="111"/>
      <c r="CI20" s="111"/>
      <c r="CJ20" s="112"/>
    </row>
    <row r="21" spans="1:88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f t="shared" ref="BY21" si="3">AVERAGE(BY9:BY20)</f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f t="shared" ref="CE21:CJ21" si="4">AVERAGE(CE9:CE20)</f>
        <v>38890.25</v>
      </c>
      <c r="CF21" s="92">
        <f t="shared" si="4"/>
        <v>78679.333333333328</v>
      </c>
      <c r="CG21" s="92">
        <f t="shared" si="4"/>
        <v>117569.58333333333</v>
      </c>
      <c r="CH21" s="92">
        <f t="shared" si="4"/>
        <v>39645</v>
      </c>
      <c r="CI21" s="92">
        <f t="shared" si="4"/>
        <v>79446</v>
      </c>
      <c r="CJ21" s="92">
        <f t="shared" si="4"/>
        <v>119091</v>
      </c>
    </row>
    <row r="22" spans="1:88" ht="15.75" x14ac:dyDescent="0.25">
      <c r="A22" s="178" t="s">
        <v>23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88" ht="15" x14ac:dyDescent="0.2">
      <c r="A23" s="118" t="s">
        <v>32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7"/>
      <c r="R23" s="117"/>
      <c r="S23" s="117"/>
      <c r="T23" s="117"/>
      <c r="U23" s="117"/>
      <c r="V23" s="117"/>
      <c r="W23" s="117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88" x14ac:dyDescent="0.2"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88" x14ac:dyDescent="0.2">
      <c r="BT25" s="63"/>
      <c r="BU25" s="63"/>
    </row>
  </sheetData>
  <mergeCells count="32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J28"/>
  <sheetViews>
    <sheetView showGridLines="0" tabSelected="1" zoomScale="60" zoomScaleNormal="60" zoomScaleSheetLayoutView="70" zoomScalePageLayoutView="60" workbookViewId="0">
      <pane xSplit="1" topLeftCell="B1" activePane="topRight" state="frozen"/>
      <selection activeCell="G20" sqref="G20"/>
      <selection pane="topRight" activeCell="C29" sqref="C29"/>
    </sheetView>
  </sheetViews>
  <sheetFormatPr baseColWidth="10" defaultRowHeight="12.75" x14ac:dyDescent="0.2"/>
  <cols>
    <col min="1" max="1" width="24" customWidth="1"/>
    <col min="2" max="2" width="15" bestFit="1" customWidth="1"/>
    <col min="3" max="3" width="14.7109375" bestFit="1" customWidth="1"/>
    <col min="4" max="4" width="14.5703125" bestFit="1" customWidth="1"/>
    <col min="5" max="5" width="15" bestFit="1" customWidth="1"/>
    <col min="6" max="6" width="14.7109375" bestFit="1" customWidth="1"/>
    <col min="7" max="7" width="14.5703125" bestFit="1" customWidth="1"/>
    <col min="8" max="8" width="15" bestFit="1" customWidth="1"/>
    <col min="9" max="9" width="14.7109375" bestFit="1" customWidth="1"/>
    <col min="10" max="10" width="14.5703125" bestFit="1" customWidth="1"/>
    <col min="11" max="11" width="15" bestFit="1" customWidth="1"/>
    <col min="12" max="12" width="14.7109375" bestFit="1" customWidth="1"/>
    <col min="13" max="13" width="14.5703125" bestFit="1" customWidth="1"/>
    <col min="14" max="14" width="15" bestFit="1" customWidth="1"/>
    <col min="15" max="15" width="14.7109375" bestFit="1" customWidth="1"/>
    <col min="16" max="16" width="14.5703125" bestFit="1" customWidth="1"/>
    <col min="17" max="17" width="15" bestFit="1" customWidth="1"/>
    <col min="18" max="18" width="14.7109375" bestFit="1" customWidth="1"/>
    <col min="19" max="19" width="14.5703125" bestFit="1" customWidth="1"/>
    <col min="20" max="20" width="15" bestFit="1" customWidth="1"/>
    <col min="21" max="21" width="14.7109375" bestFit="1" customWidth="1"/>
    <col min="22" max="22" width="14.5703125" bestFit="1" customWidth="1"/>
    <col min="23" max="23" width="15" bestFit="1" customWidth="1"/>
    <col min="24" max="24" width="14.7109375" bestFit="1" customWidth="1"/>
    <col min="25" max="25" width="14.5703125" bestFit="1" customWidth="1"/>
    <col min="26" max="26" width="15" bestFit="1" customWidth="1"/>
    <col min="27" max="27" width="14.7109375" bestFit="1" customWidth="1"/>
    <col min="28" max="28" width="14.5703125" bestFit="1" customWidth="1"/>
    <col min="29" max="29" width="15" bestFit="1" customWidth="1"/>
    <col min="30" max="30" width="14.7109375" bestFit="1" customWidth="1"/>
    <col min="31" max="31" width="14.5703125" bestFit="1" customWidth="1"/>
    <col min="32" max="32" width="15" bestFit="1" customWidth="1"/>
    <col min="33" max="33" width="14.7109375" bestFit="1" customWidth="1"/>
    <col min="34" max="34" width="14.5703125" bestFit="1" customWidth="1"/>
    <col min="35" max="35" width="15" bestFit="1" customWidth="1"/>
    <col min="36" max="36" width="14.7109375" bestFit="1" customWidth="1"/>
    <col min="37" max="37" width="14.5703125" bestFit="1" customWidth="1"/>
    <col min="38" max="38" width="15" bestFit="1" customWidth="1"/>
    <col min="39" max="39" width="14.7109375" bestFit="1" customWidth="1"/>
    <col min="40" max="40" width="14.5703125" bestFit="1" customWidth="1"/>
    <col min="41" max="41" width="15" bestFit="1" customWidth="1"/>
    <col min="42" max="42" width="14.7109375" bestFit="1" customWidth="1"/>
    <col min="43" max="43" width="14.5703125" bestFit="1" customWidth="1"/>
    <col min="44" max="44" width="15" bestFit="1" customWidth="1"/>
    <col min="45" max="45" width="14.7109375" bestFit="1" customWidth="1"/>
    <col min="46" max="46" width="14.5703125" bestFit="1" customWidth="1"/>
    <col min="47" max="47" width="15" bestFit="1" customWidth="1"/>
    <col min="48" max="48" width="14.7109375" bestFit="1" customWidth="1"/>
    <col min="49" max="49" width="14.5703125" bestFit="1" customWidth="1"/>
    <col min="50" max="50" width="15" bestFit="1" customWidth="1"/>
    <col min="51" max="51" width="14.7109375" bestFit="1" customWidth="1"/>
    <col min="52" max="52" width="14.5703125" bestFit="1" customWidth="1"/>
    <col min="53" max="53" width="15" bestFit="1" customWidth="1"/>
    <col min="54" max="54" width="14.7109375" bestFit="1" customWidth="1"/>
    <col min="55" max="55" width="14.5703125" bestFit="1" customWidth="1"/>
    <col min="56" max="56" width="15" bestFit="1" customWidth="1"/>
    <col min="57" max="57" width="14.7109375" bestFit="1" customWidth="1"/>
    <col min="58" max="58" width="14.5703125" bestFit="1" customWidth="1"/>
    <col min="59" max="59" width="15" bestFit="1" customWidth="1"/>
    <col min="60" max="60" width="14.7109375" bestFit="1" customWidth="1"/>
    <col min="61" max="61" width="14.5703125" bestFit="1" customWidth="1"/>
    <col min="62" max="62" width="15" bestFit="1" customWidth="1"/>
    <col min="63" max="63" width="14.7109375" bestFit="1" customWidth="1"/>
    <col min="64" max="64" width="14.5703125" bestFit="1" customWidth="1"/>
    <col min="65" max="65" width="15" bestFit="1" customWidth="1"/>
    <col min="66" max="66" width="14.7109375" bestFit="1" customWidth="1"/>
    <col min="67" max="67" width="14.5703125" bestFit="1" customWidth="1"/>
    <col min="68" max="68" width="15" bestFit="1" customWidth="1"/>
    <col min="69" max="69" width="14.7109375" bestFit="1" customWidth="1"/>
    <col min="70" max="70" width="14.5703125" bestFit="1" customWidth="1"/>
    <col min="71" max="71" width="15" bestFit="1" customWidth="1"/>
    <col min="72" max="72" width="14.7109375" bestFit="1" customWidth="1"/>
    <col min="73" max="73" width="14.5703125" bestFit="1" customWidth="1"/>
    <col min="74" max="74" width="15" bestFit="1" customWidth="1"/>
    <col min="75" max="75" width="14.7109375" bestFit="1" customWidth="1"/>
    <col min="76" max="76" width="14.5703125" bestFit="1" customWidth="1"/>
    <col min="77" max="77" width="15" bestFit="1" customWidth="1"/>
    <col min="78" max="78" width="14.7109375" bestFit="1" customWidth="1"/>
    <col min="79" max="79" width="14.5703125" bestFit="1" customWidth="1"/>
    <col min="80" max="80" width="15" bestFit="1" customWidth="1"/>
    <col min="81" max="81" width="14.7109375" bestFit="1" customWidth="1"/>
    <col min="82" max="82" width="14.5703125" bestFit="1" customWidth="1"/>
    <col min="83" max="83" width="15" bestFit="1" customWidth="1"/>
    <col min="84" max="84" width="14.7109375" bestFit="1" customWidth="1"/>
    <col min="85" max="85" width="14.5703125" bestFit="1" customWidth="1"/>
    <col min="86" max="86" width="15" bestFit="1" customWidth="1"/>
    <col min="87" max="87" width="14.7109375" bestFit="1" customWidth="1"/>
    <col min="88" max="88" width="14.5703125" bestFit="1" customWidth="1"/>
  </cols>
  <sheetData>
    <row r="1" spans="1:88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8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8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8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8" ht="23.25" x14ac:dyDescent="0.25">
      <c r="A5" s="172" t="s">
        <v>26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8" ht="24" customHeight="1" thickBot="1" x14ac:dyDescent="0.25">
      <c r="A6" s="173" t="str">
        <f>+'1. HACINAMIENTO 1991 - 2019'!A6:N6</f>
        <v xml:space="preserve"> Periodo: Febrero 1991 - 2019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8" s="65" customFormat="1" ht="30.6" customHeight="1" x14ac:dyDescent="0.25">
      <c r="A7" s="153" t="s">
        <v>1</v>
      </c>
      <c r="B7" s="186">
        <v>1991</v>
      </c>
      <c r="C7" s="186"/>
      <c r="D7" s="186"/>
      <c r="E7" s="186">
        <v>1992</v>
      </c>
      <c r="F7" s="186"/>
      <c r="G7" s="186"/>
      <c r="H7" s="186">
        <v>1993</v>
      </c>
      <c r="I7" s="186"/>
      <c r="J7" s="186"/>
      <c r="K7" s="186">
        <v>1994</v>
      </c>
      <c r="L7" s="186"/>
      <c r="M7" s="186"/>
      <c r="N7" s="186">
        <v>1995</v>
      </c>
      <c r="O7" s="186"/>
      <c r="P7" s="186"/>
      <c r="Q7" s="186">
        <v>1996</v>
      </c>
      <c r="R7" s="186"/>
      <c r="S7" s="186"/>
      <c r="T7" s="186">
        <v>1997</v>
      </c>
      <c r="U7" s="186"/>
      <c r="V7" s="186"/>
      <c r="W7" s="187">
        <v>1998</v>
      </c>
      <c r="X7" s="187"/>
      <c r="Y7" s="187"/>
      <c r="Z7" s="187">
        <v>1999</v>
      </c>
      <c r="AA7" s="187"/>
      <c r="AB7" s="187"/>
      <c r="AC7" s="186">
        <v>2000</v>
      </c>
      <c r="AD7" s="186"/>
      <c r="AE7" s="186"/>
      <c r="AF7" s="186">
        <v>2001</v>
      </c>
      <c r="AG7" s="186"/>
      <c r="AH7" s="186"/>
      <c r="AI7" s="186">
        <v>2002</v>
      </c>
      <c r="AJ7" s="186"/>
      <c r="AK7" s="186"/>
      <c r="AL7" s="186">
        <v>2003</v>
      </c>
      <c r="AM7" s="186"/>
      <c r="AN7" s="186"/>
      <c r="AO7" s="186">
        <v>2004</v>
      </c>
      <c r="AP7" s="186"/>
      <c r="AQ7" s="186"/>
      <c r="AR7" s="186">
        <v>2005</v>
      </c>
      <c r="AS7" s="186"/>
      <c r="AT7" s="186"/>
      <c r="AU7" s="186">
        <v>2006</v>
      </c>
      <c r="AV7" s="186"/>
      <c r="AW7" s="186"/>
      <c r="AX7" s="180">
        <v>2007</v>
      </c>
      <c r="AY7" s="180"/>
      <c r="AZ7" s="180"/>
      <c r="BA7" s="180">
        <v>2008</v>
      </c>
      <c r="BB7" s="180"/>
      <c r="BC7" s="180"/>
      <c r="BD7" s="180">
        <v>2009</v>
      </c>
      <c r="BE7" s="180"/>
      <c r="BF7" s="180"/>
      <c r="BG7" s="180">
        <v>2010</v>
      </c>
      <c r="BH7" s="180"/>
      <c r="BI7" s="180"/>
      <c r="BJ7" s="180">
        <v>2011</v>
      </c>
      <c r="BK7" s="180"/>
      <c r="BL7" s="180"/>
      <c r="BM7" s="180">
        <v>2012</v>
      </c>
      <c r="BN7" s="180"/>
      <c r="BO7" s="180"/>
      <c r="BP7" s="180">
        <v>2013</v>
      </c>
      <c r="BQ7" s="180"/>
      <c r="BR7" s="180"/>
      <c r="BS7" s="180">
        <v>2014</v>
      </c>
      <c r="BT7" s="180"/>
      <c r="BU7" s="180"/>
      <c r="BV7" s="180">
        <v>2015</v>
      </c>
      <c r="BW7" s="180"/>
      <c r="BX7" s="183"/>
      <c r="BY7" s="180">
        <v>2016</v>
      </c>
      <c r="BZ7" s="180"/>
      <c r="CA7" s="180"/>
      <c r="CB7" s="180">
        <v>2017</v>
      </c>
      <c r="CC7" s="180"/>
      <c r="CD7" s="180"/>
      <c r="CE7" s="182">
        <v>2018</v>
      </c>
      <c r="CF7" s="182"/>
      <c r="CG7" s="182"/>
      <c r="CH7" s="182">
        <v>2019</v>
      </c>
      <c r="CI7" s="182"/>
      <c r="CJ7" s="182"/>
    </row>
    <row r="8" spans="1:88" s="41" customFormat="1" ht="30.6" customHeight="1" thickBot="1" x14ac:dyDescent="0.3">
      <c r="A8" s="146" t="s">
        <v>3</v>
      </c>
      <c r="B8" s="147" t="s">
        <v>24</v>
      </c>
      <c r="C8" s="147" t="s">
        <v>25</v>
      </c>
      <c r="D8" s="147" t="s">
        <v>5</v>
      </c>
      <c r="E8" s="147" t="s">
        <v>24</v>
      </c>
      <c r="F8" s="147" t="s">
        <v>25</v>
      </c>
      <c r="G8" s="147" t="s">
        <v>5</v>
      </c>
      <c r="H8" s="147" t="s">
        <v>24</v>
      </c>
      <c r="I8" s="147" t="s">
        <v>25</v>
      </c>
      <c r="J8" s="147" t="s">
        <v>5</v>
      </c>
      <c r="K8" s="147" t="s">
        <v>24</v>
      </c>
      <c r="L8" s="147" t="s">
        <v>25</v>
      </c>
      <c r="M8" s="147" t="s">
        <v>5</v>
      </c>
      <c r="N8" s="147" t="s">
        <v>24</v>
      </c>
      <c r="O8" s="147" t="s">
        <v>25</v>
      </c>
      <c r="P8" s="147" t="s">
        <v>5</v>
      </c>
      <c r="Q8" s="147" t="s">
        <v>24</v>
      </c>
      <c r="R8" s="147" t="s">
        <v>25</v>
      </c>
      <c r="S8" s="147" t="s">
        <v>5</v>
      </c>
      <c r="T8" s="147" t="s">
        <v>24</v>
      </c>
      <c r="U8" s="147" t="s">
        <v>25</v>
      </c>
      <c r="V8" s="147" t="s">
        <v>5</v>
      </c>
      <c r="W8" s="147" t="s">
        <v>24</v>
      </c>
      <c r="X8" s="147" t="s">
        <v>25</v>
      </c>
      <c r="Y8" s="147" t="s">
        <v>5</v>
      </c>
      <c r="Z8" s="147" t="s">
        <v>24</v>
      </c>
      <c r="AA8" s="147" t="s">
        <v>25</v>
      </c>
      <c r="AB8" s="147" t="s">
        <v>5</v>
      </c>
      <c r="AC8" s="147" t="s">
        <v>24</v>
      </c>
      <c r="AD8" s="147" t="s">
        <v>25</v>
      </c>
      <c r="AE8" s="147" t="s">
        <v>5</v>
      </c>
      <c r="AF8" s="147" t="s">
        <v>24</v>
      </c>
      <c r="AG8" s="147" t="s">
        <v>25</v>
      </c>
      <c r="AH8" s="147" t="s">
        <v>5</v>
      </c>
      <c r="AI8" s="147" t="s">
        <v>24</v>
      </c>
      <c r="AJ8" s="147" t="s">
        <v>25</v>
      </c>
      <c r="AK8" s="147" t="s">
        <v>5</v>
      </c>
      <c r="AL8" s="147" t="s">
        <v>24</v>
      </c>
      <c r="AM8" s="147" t="s">
        <v>25</v>
      </c>
      <c r="AN8" s="147" t="s">
        <v>5</v>
      </c>
      <c r="AO8" s="147" t="s">
        <v>24</v>
      </c>
      <c r="AP8" s="147" t="s">
        <v>25</v>
      </c>
      <c r="AQ8" s="147" t="s">
        <v>5</v>
      </c>
      <c r="AR8" s="147" t="s">
        <v>24</v>
      </c>
      <c r="AS8" s="147" t="s">
        <v>25</v>
      </c>
      <c r="AT8" s="147" t="s">
        <v>5</v>
      </c>
      <c r="AU8" s="147" t="s">
        <v>24</v>
      </c>
      <c r="AV8" s="147" t="s">
        <v>25</v>
      </c>
      <c r="AW8" s="147" t="s">
        <v>5</v>
      </c>
      <c r="AX8" s="147" t="s">
        <v>24</v>
      </c>
      <c r="AY8" s="147" t="s">
        <v>25</v>
      </c>
      <c r="AZ8" s="147" t="s">
        <v>5</v>
      </c>
      <c r="BA8" s="147" t="s">
        <v>24</v>
      </c>
      <c r="BB8" s="147" t="s">
        <v>25</v>
      </c>
      <c r="BC8" s="147" t="s">
        <v>5</v>
      </c>
      <c r="BD8" s="147" t="s">
        <v>24</v>
      </c>
      <c r="BE8" s="147" t="s">
        <v>25</v>
      </c>
      <c r="BF8" s="147" t="s">
        <v>5</v>
      </c>
      <c r="BG8" s="147" t="s">
        <v>24</v>
      </c>
      <c r="BH8" s="147" t="s">
        <v>25</v>
      </c>
      <c r="BI8" s="147" t="s">
        <v>5</v>
      </c>
      <c r="BJ8" s="147" t="s">
        <v>24</v>
      </c>
      <c r="BK8" s="147" t="s">
        <v>25</v>
      </c>
      <c r="BL8" s="147" t="s">
        <v>5</v>
      </c>
      <c r="BM8" s="147" t="s">
        <v>24</v>
      </c>
      <c r="BN8" s="147" t="s">
        <v>25</v>
      </c>
      <c r="BO8" s="147" t="s">
        <v>5</v>
      </c>
      <c r="BP8" s="147" t="s">
        <v>24</v>
      </c>
      <c r="BQ8" s="147" t="s">
        <v>25</v>
      </c>
      <c r="BR8" s="147" t="s">
        <v>5</v>
      </c>
      <c r="BS8" s="147" t="s">
        <v>24</v>
      </c>
      <c r="BT8" s="147" t="s">
        <v>25</v>
      </c>
      <c r="BU8" s="147" t="s">
        <v>5</v>
      </c>
      <c r="BV8" s="147" t="s">
        <v>24</v>
      </c>
      <c r="BW8" s="147" t="s">
        <v>25</v>
      </c>
      <c r="BX8" s="148" t="s">
        <v>5</v>
      </c>
      <c r="BY8" s="147" t="s">
        <v>24</v>
      </c>
      <c r="BZ8" s="147" t="s">
        <v>25</v>
      </c>
      <c r="CA8" s="147" t="s">
        <v>5</v>
      </c>
      <c r="CB8" s="147" t="s">
        <v>24</v>
      </c>
      <c r="CC8" s="147" t="s">
        <v>25</v>
      </c>
      <c r="CD8" s="147" t="s">
        <v>5</v>
      </c>
      <c r="CE8" s="163" t="s">
        <v>24</v>
      </c>
      <c r="CF8" s="163" t="s">
        <v>25</v>
      </c>
      <c r="CG8" s="163" t="s">
        <v>5</v>
      </c>
      <c r="CH8" s="163" t="s">
        <v>24</v>
      </c>
      <c r="CI8" s="163" t="s">
        <v>25</v>
      </c>
      <c r="CJ8" s="163" t="s">
        <v>5</v>
      </c>
    </row>
    <row r="9" spans="1:88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f>CH9+CI9</f>
        <v>118769</v>
      </c>
    </row>
    <row r="10" spans="1:88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f>CH10+CI10</f>
        <v>119413</v>
      </c>
    </row>
    <row r="11" spans="1:88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f>CE11+CF11</f>
        <v>115563</v>
      </c>
      <c r="CH11" s="22"/>
      <c r="CI11" s="22"/>
      <c r="CJ11" s="97"/>
    </row>
    <row r="12" spans="1:88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f>CE12+CF12</f>
        <v>116058</v>
      </c>
      <c r="CH12" s="101"/>
      <c r="CI12" s="22"/>
      <c r="CJ12" s="97"/>
    </row>
    <row r="13" spans="1:88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f>CE13+CF13</f>
        <v>117026</v>
      </c>
      <c r="CH13" s="101"/>
      <c r="CI13" s="22"/>
      <c r="CJ13" s="97"/>
    </row>
    <row r="14" spans="1:88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f t="shared" ref="CG14:CG18" si="0">+CF14+CE14</f>
        <v>117692</v>
      </c>
      <c r="CH14" s="22"/>
      <c r="CI14" s="22"/>
      <c r="CJ14" s="97"/>
    </row>
    <row r="15" spans="1:88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f t="shared" si="0"/>
        <v>118253</v>
      </c>
      <c r="CH15" s="22"/>
      <c r="CI15" s="22"/>
      <c r="CJ15" s="97"/>
    </row>
    <row r="16" spans="1:88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f t="shared" si="0"/>
        <v>118708</v>
      </c>
      <c r="CH16" s="22"/>
      <c r="CI16" s="22"/>
      <c r="CJ16" s="97"/>
    </row>
    <row r="17" spans="1:88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f t="shared" si="0"/>
        <v>119125</v>
      </c>
      <c r="CH17" s="22"/>
      <c r="CI17" s="22"/>
      <c r="CJ17" s="97"/>
    </row>
    <row r="18" spans="1:88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f t="shared" si="0"/>
        <v>119522</v>
      </c>
      <c r="CH18" s="22"/>
      <c r="CI18" s="22"/>
      <c r="CJ18" s="97"/>
    </row>
    <row r="19" spans="1:88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f>+CF19+CE19</f>
        <v>119491</v>
      </c>
      <c r="CH19" s="22"/>
      <c r="CI19" s="22"/>
      <c r="CJ19" s="97"/>
    </row>
    <row r="20" spans="1:88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f>+CF20+CE20</f>
        <v>118513</v>
      </c>
      <c r="CH20" s="104"/>
      <c r="CI20" s="104"/>
      <c r="CJ20" s="97"/>
    </row>
    <row r="21" spans="1:88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f t="shared" ref="CE21:CJ21" si="1">AVERAGE(CE9:CE20)</f>
        <v>109615.41666666667</v>
      </c>
      <c r="CF21" s="92">
        <f t="shared" si="1"/>
        <v>7954.166666666667</v>
      </c>
      <c r="CG21" s="92">
        <f t="shared" si="1"/>
        <v>117569.58333333333</v>
      </c>
      <c r="CH21" s="92">
        <f t="shared" si="1"/>
        <v>110871</v>
      </c>
      <c r="CI21" s="92">
        <f t="shared" si="1"/>
        <v>8220</v>
      </c>
      <c r="CJ21" s="92">
        <f t="shared" si="1"/>
        <v>119091</v>
      </c>
    </row>
    <row r="22" spans="1:88" x14ac:dyDescent="0.2">
      <c r="A22" s="185" t="s">
        <v>23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88" ht="15" x14ac:dyDescent="0.2">
      <c r="A23" s="118" t="s">
        <v>32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4"/>
      <c r="R23" s="164"/>
      <c r="S23" s="164"/>
      <c r="T23" s="164"/>
      <c r="U23" s="164"/>
      <c r="V23" s="164"/>
      <c r="W23" s="164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88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88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88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88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88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</sheetData>
  <mergeCells count="32"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Y7:CA7"/>
    <mergeCell ref="BV7:BX7"/>
    <mergeCell ref="BD7:BF7"/>
    <mergeCell ref="BG7:BI7"/>
    <mergeCell ref="CB7:CD7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1991 - 2019</vt:lpstr>
      <vt:lpstr>2. SITUACION JURÍDICA 1991-2019</vt:lpstr>
      <vt:lpstr>3. SEXO 1991 - 2019</vt:lpstr>
      <vt:lpstr>'1. HACINAMIENTO 1991 - 2019'!Área_de_impresión</vt:lpstr>
      <vt:lpstr>'3. SEXO 1991 - 2019'!Área_de_impresión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2019-03-16T15:46:19Z</dcterms:modified>
</cp:coreProperties>
</file>