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50" activeTab="0"/>
  </bookViews>
  <sheets>
    <sheet name="RESUMEN CONTRATACIÓN" sheetId="1" r:id="rId1"/>
    <sheet name="Hoja1" sheetId="2" r:id="rId2"/>
    <sheet name="INSTRUCCIÓN" sheetId="3" r:id="rId3"/>
  </sheets>
  <definedNames/>
  <calcPr fullCalcOnLoad="1"/>
</workbook>
</file>

<file path=xl/comments1.xml><?xml version="1.0" encoding="utf-8"?>
<comments xmlns="http://schemas.openxmlformats.org/spreadsheetml/2006/main">
  <authors>
    <author>NOHEMI DEL CARMEN LOZANO AVILEZ</author>
    <author>HERMELINDA TIMOTE CUPITRA</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 ref="A4" authorId="1">
      <text>
        <r>
          <rPr>
            <sz val="9"/>
            <rFont val="Tahoma"/>
            <family val="0"/>
          </rPr>
          <t xml:space="preserve">Se diligencia nombre de el establecimiento o regional de quien reporta
</t>
        </r>
      </text>
    </comment>
    <comment ref="B4" authorId="1">
      <text>
        <r>
          <rPr>
            <b/>
            <sz val="9"/>
            <rFont val="Tahoma"/>
            <family val="0"/>
          </rPr>
          <t xml:space="preserve">Se diligencia número del contrato consecutivo interno </t>
        </r>
        <r>
          <rPr>
            <sz val="9"/>
            <rFont val="Tahoma"/>
            <family val="0"/>
          </rPr>
          <t xml:space="preserve">
</t>
        </r>
      </text>
    </comment>
  </commentList>
</comments>
</file>

<file path=xl/sharedStrings.xml><?xml version="1.0" encoding="utf-8"?>
<sst xmlns="http://schemas.openxmlformats.org/spreadsheetml/2006/main" count="2248" uniqueCount="1006">
  <si>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</si>
  <si>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</si>
  <si>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</si>
  <si>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</si>
  <si>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</si>
  <si>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</si>
  <si>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</si>
  <si>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</si>
  <si>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</si>
  <si>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</si>
  <si>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</si>
  <si>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</si>
  <si>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</si>
  <si>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</si>
  <si>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</si>
  <si>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</si>
  <si>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</si>
  <si>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</si>
  <si>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</si>
  <si>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</si>
  <si>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</si>
  <si>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</si>
  <si>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</si>
  <si>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</si>
  <si>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</si>
  <si>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</si>
  <si>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</si>
  <si>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</si>
  <si>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</si>
  <si>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</si>
  <si>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</si>
  <si>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</si>
  <si>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</si>
  <si>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</si>
  <si>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</si>
  <si>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</si>
  <si>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</si>
  <si>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</si>
  <si>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</si>
  <si>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</si>
  <si>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</si>
  <si>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</si>
  <si>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</si>
  <si>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</si>
  <si>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</si>
  <si>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</si>
  <si>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</si>
  <si>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 DE (2021)</t>
  </si>
  <si>
    <t>REGIONAL CENTRAL</t>
  </si>
  <si>
    <t>018 DE 2021</t>
  </si>
  <si>
    <t>017 DE 2021</t>
  </si>
  <si>
    <t>020 DE 2021</t>
  </si>
  <si>
    <t>021 DE 2021</t>
  </si>
  <si>
    <t>22 DE 2021</t>
  </si>
  <si>
    <t>23 DE 2021</t>
  </si>
  <si>
    <t>24 DE 2021</t>
  </si>
  <si>
    <t>SELECCIÓN ABREVIADA POR SUBASTA INVERSA</t>
  </si>
  <si>
    <t>ACUERDO MARCO DE PRECIOS</t>
  </si>
  <si>
    <t>COMPRAVENTA</t>
  </si>
  <si>
    <t>MUNDIAL DE SUMINISTROS Y CONTRATOS S.A.S.</t>
  </si>
  <si>
    <t>SISCOM SERVICIOS INTEGRALES S.A.S.</t>
  </si>
  <si>
    <t>VENEPLAST LTDA</t>
  </si>
  <si>
    <t>KEY MARKET S.A.S.</t>
  </si>
  <si>
    <t>UNIPLES S.A.</t>
  </si>
  <si>
    <t>TECNOPHONE COLOMBIA S.A.S.</t>
  </si>
  <si>
    <t>Contratar la adquisición de elementos de protección personal, bolsas y recipientes para la recolección de residuos sólidos y agua potable con destino a los establecimientos de reclusión adscritos a la dirección Regional Central del INPEC.</t>
  </si>
  <si>
    <t>Adquisición de elementos de papelería, útiles de escritorio y oficina, para las diferentes áreas de la Dirección Regional Central INPEC.</t>
  </si>
  <si>
    <t>Contratar la adquisición de consumibles de impresión (TONER) para la Dirección Regional Central del INPEC.</t>
  </si>
  <si>
    <t>A-03-03-01-017</t>
  </si>
  <si>
    <t>mundialsyc@gmail.com</t>
  </si>
  <si>
    <t>gerencia.siscomsi@gmail.com</t>
  </si>
  <si>
    <t>bogota10@papeleriaveneplast.com</t>
  </si>
  <si>
    <t>ecaro@keymarket.com.co</t>
  </si>
  <si>
    <t>maria.atehortua@uniples.com</t>
  </si>
  <si>
    <t>gerencia@tecnophone.co</t>
  </si>
  <si>
    <t>NACION</t>
  </si>
  <si>
    <t>CO1.BDOS.2004202</t>
  </si>
  <si>
    <t>https://community.secop.gov.co/Public/Tendering/ContractNoticePhases/View?PPI=CO1.PPI.13485920&amp;isFromPublicArea=True&amp;isModal=False</t>
  </si>
  <si>
    <t>https://community.secop.gov.co/Public/Tendering/OpportunityDetail/Index?noticeUID=CO1.NTC.2023924&amp;isFromPublicArea=True&amp;isModal=False</t>
  </si>
  <si>
    <t>000903 del 18 de febrero de 2021. Grupo 2</t>
  </si>
  <si>
    <t>000903 del 18 de febrero de 2021. Grupo 3</t>
  </si>
  <si>
    <t>https://colombiacompra.gov.co/tienda-virtual-del-estado-colombiano/ordenes-compra/72866</t>
  </si>
  <si>
    <t>https://colombiacompra.gov.co/tienda-virtual-del-estado-colombiano/ordenes-compra/72890</t>
  </si>
  <si>
    <t>https://colombiacompra.gov.co/tienda-virtual-del-estado-colombiano/ordenes-compra/72891</t>
  </si>
  <si>
    <t>https://colombiacompra.gov.co/tienda-virtual-del-estado-colombiano/ordenes-compra/72892</t>
  </si>
  <si>
    <t>https://colombiacompra.gov.co/tienda-virtual-del-estado-colombiano/ordenes-compra/72893</t>
  </si>
  <si>
    <t>003724 del 31 de mayo de 2021</t>
  </si>
  <si>
    <t>MINIMA CUANTIA</t>
  </si>
  <si>
    <t>GRANDES SUPERFICIES</t>
  </si>
  <si>
    <t>CONTRATAR A TRAVÉS LA TIENDA VIRTUAL DEL ESTADO COLOMBIANO PRODUCTOS DE PAPELERÍA CON DESTINO A ACTIVIDADES EN PRO DE LA CALIDAD DE VIDA PPL FONDO DE REHABILITACION, PROGRAMAS PSICOSOCIALES DE ATENCION SOCIAL Y PROGRAMA DE PRESERVACION DE LA VIDA, FONDO DE REHABILITACION</t>
  </si>
  <si>
    <t xml:space="preserve">A-02-02-01-003-002 </t>
  </si>
  <si>
    <t>gobiernovirtual@panamericana.com.co</t>
  </si>
  <si>
    <t>PROPIOS</t>
  </si>
  <si>
    <t>https://www.colombiacompra.gov.co/tienda-virtual-del-estado-colombiano/ordenes-compra/73031</t>
  </si>
  <si>
    <t>A-02-02-01-003-005</t>
  </si>
  <si>
    <t>https://www.colombiacompra.gov.co/tienda-virtual-del-estado-colombiano/ordenes-compra/73248</t>
  </si>
  <si>
    <t>103EPMSC-011 DE 2021</t>
  </si>
  <si>
    <t>SUMINISTRO</t>
  </si>
  <si>
    <t>WILSON HUMBERTO RABA SAINEA</t>
  </si>
  <si>
    <t>CONTRATAR EL SERVICIO DE MANTENIMIENTO PREVENTIVO Y CORRECTIVO, INCLUYE EL SUMINISTRO DE REPUESTOS ORIGINALES Y MANO DE OBRA CALIFICADA PARA LOS VEHÍCULOS (NISSAN PLACAS OBI 574 Y VEHICULO RENAUL DUSTER) ADSCRITOS AL ESTABLECIMIENTO PENITENCIARIO DE MEDIANA SEGURIDAD Y CARCELARIO DE SANTA ROSA DE VITERBO.</t>
  </si>
  <si>
    <t>wilsonraba@outlook.com</t>
  </si>
  <si>
    <t>https://community.secop.gov.co/Public/Tendering/OpportunityDetail/Index?noticeUID=CO1.NTC.2098730&amp;isFromPublicArea=True&amp;isModal=False</t>
  </si>
  <si>
    <t>CO1.BDOS.2096881</t>
  </si>
  <si>
    <t xml:space="preserve"> </t>
  </si>
  <si>
    <t>EPMSC SANTA ROSA DE VITERBO</t>
  </si>
  <si>
    <t>CPMS CHIQUINQUIRA</t>
  </si>
  <si>
    <t>O.C. 104-18-2021 (O.C. 72403)</t>
  </si>
  <si>
    <t>CONTRATAR LA ADQUISICION DE ELEMENTOS DE DOTACION, SEGURIDAD, ASEO Y PAPELERIA PARA LOS PROYECTOS PRODUCTIVOS DE LA CARCEL Y PENITENCIARIA DE MEDIA SEGURIDAD DE CHIQUINQUIRA, MEDIANTE LA TIENDA VIRTUAL DEL ESTADO COLOMBIANO</t>
  </si>
  <si>
    <t>facturacion.lyp@panamericana.com.co</t>
  </si>
  <si>
    <t>https://colombiacompra.gov.co/tienda-virtual-del-estado-colombiano/ordenes-compra/?number_order=72403&amp;state=&amp;entity=&amp;tool=&amp;date_to&amp;date_from</t>
  </si>
  <si>
    <t>PROCESO EN EJECUCION</t>
  </si>
  <si>
    <t>O.C. 104-19-2021 (O.C. 73343)</t>
  </si>
  <si>
    <t>NELSON ORLANDO ESPITIA CAMARGO</t>
  </si>
  <si>
    <t>CONTRATAR LA ADQUISICION DE PRODUCTOS DE ASEO Y LIMPIEZA PARA APOYO DE LA EMERGENCIA SANITARIA, DE CPMS CHIQUINQUIRA</t>
  </si>
  <si>
    <t>covid19@Soloaseo.com</t>
  </si>
  <si>
    <t>https://colombiacompra.gov.co/tienda-virtual-del-estado-colombiano/ordenes-compra/?number_order=73343&amp;state=&amp;entity=&amp;tool=&amp;date_to&amp;date_from</t>
  </si>
  <si>
    <t>O.C. 104-20-2021 (O.C. 73344)</t>
  </si>
  <si>
    <t>SPARKLEAN S.A.S</t>
  </si>
  <si>
    <t>licitaciones@sparklean.com.co</t>
  </si>
  <si>
    <t>https://colombiacompra.gov.co/tienda-virtual-del-estado-colombiano/ordenes-compra/?number_order=73344&amp;state=&amp;entity=&amp;tool=&amp;date_to&amp;date_from</t>
  </si>
  <si>
    <t>O.C. 104-22-2021 (O.C.73430)</t>
  </si>
  <si>
    <t>ADQUISICON DE ARTICULOS DE DEPORTE, RECREACION, CULTURA Y CONCURSO DE TEATRO, MUSICA Y PINTURA, PARA LA PPL DE CPMS CHIQUINQUIRA, - FORTALECIMIENTO DE PROGRAMAS DE CULTURA, DEPORTE Y RECREACION – FONDO DE REHABILITACION</t>
  </si>
  <si>
    <t>CPMS GARAGOA</t>
  </si>
  <si>
    <t>019-2021</t>
  </si>
  <si>
    <t>DISTRIBUIDORA MAES S.A.S.</t>
  </si>
  <si>
    <t>CONTRATAR EL SERVICIO DE RECARGA DE EXTINTORES, COMPRA DE EXTINTORES, COMPRA DE CAMILLAS, BOTIQUINES Y SEÑALIZACION PARA LAS AREAS LABORALES DE LAS PERSONAS PRIVADAS DE LA LIBERTAD RECLUIDAS EN LA CARCEL Y PENITENCIARIA DE MEDIANA SEGURIDAD DE GARAGOA BOYACA</t>
  </si>
  <si>
    <t>A-03-03-01-017-10</t>
  </si>
  <si>
    <t xml:space="preserve">maes.comercial1@gmail.com </t>
  </si>
  <si>
    <t>MC-011-2021</t>
  </si>
  <si>
    <t>https://community.secop.gov.co/Public/Tendering/OpportunityDetail/Index?noticeUID=CO1.NTC.2053398&amp;isFromPublicArea=True&amp;isModal=False</t>
  </si>
  <si>
    <t xml:space="preserve">Resolución No. 003255 del 14 de mayo 2021 </t>
  </si>
  <si>
    <t>EPMSC GUATEQUE</t>
  </si>
  <si>
    <t>107-MC-018-2021</t>
  </si>
  <si>
    <t>SERVICIOS PROFESIONALES VANLOP SAS</t>
  </si>
  <si>
    <t>ADQUIRIR MATERIAL DIDACTICO E INSUMOS PARA EL PROGRAMA DE EDUCACION FORMAL DEL ESTABLECIMIENTO PENITENCIARIO DE MEDIANA SEGURIDAD Y CARCELARIO DE GUATEQUE</t>
  </si>
  <si>
    <t xml:space="preserve">A-03-03-01-017 </t>
  </si>
  <si>
    <t>serprovanlopsas@gmail.com</t>
  </si>
  <si>
    <t>CO1.PCCNTR.2678849</t>
  </si>
  <si>
    <t>CPMS MONIQUIRA</t>
  </si>
  <si>
    <t>TVEC-03-2021</t>
  </si>
  <si>
    <t xml:space="preserve">GRANDES SUPERFICIES </t>
  </si>
  <si>
    <t>ADQUISICION DE MATERIAL DIDACTICO E INSUMOS DE PAPELERIA PARA LOS PROGRAMAS DE EDUCACION FORMAL, LOS PROGRAMAS DEL CONSEJO DE EVALUACIÓN Y TRATAMIENTO (CET), JUNTA DE EVALUACIÓN, TRABAJO, ESTUDIO Y ENSEÑANZA (JETEE) , LOS PROGRAMAS PSICOSOCIALES A LA PPL DE LA CARCEL Y LA ADQUICISION DE ELEMENTOS DE PAPELERIA PARA SER DISTRIBUIDOS EN LAS AREAS DE TRABAJO DEL AREA ADMINISTRATIVA DE LA PENITENCIARIA DE MEDIA SEGURIDAD DE MONIQUIRA – INPEC</t>
  </si>
  <si>
    <t>https://colombiacompra.gov.co/tienda-virtual-del-estado-colombiano/ordenes-compra/70478</t>
  </si>
  <si>
    <t>TVEC-04-2021</t>
  </si>
  <si>
    <t>ELEMENTOS DE ASEO PARA LAS ÁREAS ADMINISTRATIVAS DEL ESTABLECIMIENTO</t>
  </si>
  <si>
    <t>https://colombiacompra.gov.co/tienda-virtual-del-estado-colombiano/ordenes-compra/72742</t>
  </si>
  <si>
    <t>AC-01-2021</t>
  </si>
  <si>
    <t>SODEXO</t>
  </si>
  <si>
    <t>A-02-02-01-003-003</t>
  </si>
  <si>
    <t>comercial.gobierno.svc.co@sodexo.com</t>
  </si>
  <si>
    <t>https://colombiacompra.gov.co/tienda-virtual-del-estado-colombiano/ordenes-compra/73204</t>
  </si>
  <si>
    <t>ADQUISICIÓN DE REPUESTOS, MAQUINARIA Y APARATOS ELECTRICOS, PARA LAS DIFERENTES AREAS DE TRABAJO DE CARCEL Y PENITENCIARIA DE MEDIA SEGURIDAD DE MONIQUIRA</t>
  </si>
  <si>
    <t>A-02-02-01-004-006</t>
  </si>
  <si>
    <t>https://colombiacompra.gov.co/tienda-virtual-del-estado-colombiano/ordenes-compra/73423</t>
  </si>
  <si>
    <t>SUMINISTROS</t>
  </si>
  <si>
    <t>Suministro de combustible</t>
  </si>
  <si>
    <t>CPMS RAMIRIQUI</t>
  </si>
  <si>
    <t>CPMSRAM-MC-006/2021</t>
  </si>
  <si>
    <t>JAVIER ALEXANDER ZORRO AMAYA</t>
  </si>
  <si>
    <t>ADQUIRIR BOTIQUINES, COMPRA Y RECARGA DE EXTINTORES Y CAMILLAS PARA LAS AREAS OCUPACIONALES DEL CPMSRAM DE RAMIRIQUI</t>
  </si>
  <si>
    <t>servitec.boyaca@hotmail.com</t>
  </si>
  <si>
    <t>CO1.PCCNTR.2690325</t>
  </si>
  <si>
    <t>https://community.secop.gov.co/Public/Tendering/ContractNoticePhases/View?PPI=CO1.PPI.14110423&amp;isFromPublicArea=True&amp;isModal=False</t>
  </si>
  <si>
    <t>SECOP II</t>
  </si>
  <si>
    <t>COMPRAVENTA DE ARTICULOS DEDEPORTE, RECREACION, CULTURA PARA LA POBLACIO PRIVADA DE LA LIBERTAD DEL CPMSRAM DE RAMIRIQUI</t>
  </si>
  <si>
    <t>TVEC</t>
  </si>
  <si>
    <t>COMPRAVENTA DE ELEMENTOS DE ASEO (CAJAS ESPECIALES)  PARA LA PPL DEL CPMSRAM DE RAMIRIQUI</t>
  </si>
  <si>
    <t>EPMSC SOGAMOSO</t>
  </si>
  <si>
    <t>O.C. 73168</t>
  </si>
  <si>
    <t>A-05-01-01-002-009</t>
  </si>
  <si>
    <t>goviernovirtual@panamericana.com.co</t>
  </si>
  <si>
    <t>O.C. 73280</t>
  </si>
  <si>
    <t>ADQUISICION DE ARTICULOS DE DEPORTE, RECREACION, CULTURA Y CONCURSO DE TEATRO, MUSICA Y PINTURA DEL ESTABLECIMIENTO PENITENCIARIO DE MEDIANA SEGURIDAD Y CARCELARIO CON RECLUSION DE MUJERES DE SOGAMOSO</t>
  </si>
  <si>
    <t>A-02-02-01-002-008; A-02-02-01-003-001;A-02-02-01-003-003;A-02-02-01-003-004</t>
  </si>
  <si>
    <t>EPMSCRM SOG112-005-2021</t>
  </si>
  <si>
    <t>CONTROL SERVICES ENGINEERING S.A.S</t>
  </si>
  <si>
    <t>CONTRATAR EL SERVICIO DE MANTENIMIENTO PREVENTIVO Y CORRECTIVO A TODO COSTO DEL PARQUE AUTOMOTOR ASIGANADO AL ESTABLECIMIENTO PENITENCIARI DE MEDIANA SEGURIDAD Y CARCELARIO CON RECLUSION DE MUJERES DE SOGAMOSO</t>
  </si>
  <si>
    <t>A-02-02-008-007</t>
  </si>
  <si>
    <t>controlservicesing@gmail.com</t>
  </si>
  <si>
    <t>https://community.secop.gov.co/Public/Tendering/OpportunityDetail/Index?noticeUID=CO1.NTC.2054548&amp;isFromPublicArea=True&amp;isModal=False</t>
  </si>
  <si>
    <t>CO1.BDOS.2048075</t>
  </si>
  <si>
    <t>https://colombiacompra.gov.co/tienda-virtual-del-estado-colombiano/ordenes-compra/?number_order=73280&amp;state=&amp;entity=&amp;tool=&amp;date_to&amp;date_from</t>
  </si>
  <si>
    <t>https://colombiacompra.gov.co/tienda-virtual-del-estado-colombiano/ordenes-compra/73113</t>
  </si>
  <si>
    <t>https://colombiacompra.gov.co/tienda-virtual-del-estado-colombiano/ordenes-compra/73570</t>
  </si>
  <si>
    <t>CCPAMMS BOGOTA-PICOTA</t>
  </si>
  <si>
    <t>FALABELLA DE COLOMBIA S.A.</t>
  </si>
  <si>
    <t>Se efectúa la presente orden de compra con el animo de suplir la necesidad de elementos de cama de las PPL del establecimiento penitenciario COBOG, aportando así a la resocialización de los privados de la liberta</t>
  </si>
  <si>
    <t>cartera@falabella.com.co, gvbrugesg@falabella.com.co, sabautista@Falabella.com.co</t>
  </si>
  <si>
    <t>https://colombiacompra.gov.co/tienda-virtual-del-estado-colombiano/ordenes-compra/72349</t>
  </si>
  <si>
    <t>contratar la adquisición de elementos para el correcto funcionamiento de la oficina psicosocial del establecimiento con el animo de suplir las necesidades de la dependencia y así brindar atención oportuna y eficaz a las PPL del establecimiento</t>
  </si>
  <si>
    <t>A-03-03-301-018</t>
  </si>
  <si>
    <t>https://colombiacompra.gov.co/tienda-virtual-del-estado-colombiano/ordenes-compra/72760</t>
  </si>
  <si>
    <t>CONTRATAR LA Adquisicion de elementos de papeleria y elementos de oficina para el correcto funcionamiento del organo colegiado CET del establecimiento y así garantizar la clasificación en las diferentes fases de tratamiento penitenciario</t>
  </si>
  <si>
    <t>https://colombiacompra.gov.co/tienda-virtual-del-estado-colombiano/ordenes-compra/72867</t>
  </si>
  <si>
    <t>se realiza la presente orden de compa con el fin de satisfacer las necesidades de las PPL del establecimiento y así contribuir a su bienestar y correcta resocialización</t>
  </si>
  <si>
    <t>https://colombiacompra.gov.co/tienda-virtual-del-estado-colombiano/ordenes-compra/73014</t>
  </si>
  <si>
    <t>contratar elementos de cama con el fin de satisfacer las necesidades de las PPL del establecimiento, aportando así a su bienestar y correcta resocialización.</t>
  </si>
  <si>
    <t>https://colombiacompra.gov.co/tienda-virtual-del-estado-colombiano/ordenes-compra/73020</t>
  </si>
  <si>
    <t>SOLOASEO DISTRIBUCIONES S.A.S.</t>
  </si>
  <si>
    <t>Contratar la adquisición de insumos para el funcionamiento de la lavandería en beneficio de la población privada de la libertad del Complejo Carcelario y Penitenciario con Alta, Media Y Mínima Seguridad de Bogotá, Incluye Reclusión Especial y Justicia y Paz - COBOG.</t>
  </si>
  <si>
    <t>martha.pinto@soloaseo .com, licitaciones@soloaseo.com</t>
  </si>
  <si>
    <t>CO1.PCCNTR.2685909</t>
  </si>
  <si>
    <t>https://community.secop.gov.co/Public/Tendering/OpportunityDetail/Index?noticeUID=CO1.NTC.2085974&amp;isFromPublicArea=True&amp;isModal=False</t>
  </si>
  <si>
    <t>CONTRATAR LA ADQUISICION DE MATERIAL DIDACTICO E INSUMOS PARA EL PROGRAMA DE EDUCACIÓN FORMAL PARA EL PERSONAL PRIVADO DE LA LIBERTAD DEL COBOG</t>
  </si>
  <si>
    <t>https://colombiacompra.gov.co/tienda-virtual-del-estado-colombiano/ordenes-compra/73514</t>
  </si>
  <si>
    <t>se realiza la presente orden de compra con el fin de contratar kit de aseo, según lo solicitado por la entidad, para las PPL del establecimiento con el fin de garantizar la calidad de vida de las PPL, garantizar sus derechos fundamentales y así mismo prevenir, mitigar y contener los efectos de la pandemia del COVID 19,</t>
  </si>
  <si>
    <t>https://colombiacompra.gov.co/tienda-virtual-del-estado-colombiano/ordenes-compra/73534</t>
  </si>
  <si>
    <t>DISTRACOM</t>
  </si>
  <si>
    <t>se realiza la presente orden compra con el fin de contratar la adquisición de combustible ACPM para el funcionamiento de las plantas eléctricas del COBOG, con el ánimo de garantizar la seguridad de las PPL.</t>
  </si>
  <si>
    <t>gestioncontratos@distracom.com.co</t>
  </si>
  <si>
    <t>https://colombiacompra.gov.co/tienda-virtual-del-estado-colombiano/ordenes-compra/73537</t>
  </si>
  <si>
    <t>CPMS BOGOTA (MODELO)</t>
  </si>
  <si>
    <t>030 DE 2021</t>
  </si>
  <si>
    <t>CONTRATAR LA ADQUISICION DE CANDADOS PARA  LA CPMSBOG</t>
  </si>
  <si>
    <t>A-02-02-01-004-002</t>
  </si>
  <si>
    <t>https://www.colombiacompra.gov.co/tienda-virtual-del-estado-colombiano/ordenes-compra/71953</t>
  </si>
  <si>
    <t>000002 DE 04 DE ENERO DE 2021</t>
  </si>
  <si>
    <t>031 DE 2021</t>
  </si>
  <si>
    <t>CENTRO CAR 19 LTDA</t>
  </si>
  <si>
    <t>CONTRATAR LA PRESTACION DE SERVICIO DE MANTENIMIENTO PREVENTIVO, CORRECTIVO Y MANO DE OBRA CON SUMINISTRO DE REPUESTOS PARA EL PARQUE AUTOMOTOR DE LA CPMSBOG</t>
  </si>
  <si>
    <t>A-02-02-02-008-007</t>
  </si>
  <si>
    <t>centrocar19@hotmail.com</t>
  </si>
  <si>
    <t>CO1.PCCNTR.2679251</t>
  </si>
  <si>
    <t>https://community.secop.gov.co/Public/Tendering/OpportunityDetail/Index?noticeUID=CO1.NTC.2049045&amp;isFromPublicArea=True&amp;isModal=False</t>
  </si>
  <si>
    <t>032 DE 2021</t>
  </si>
  <si>
    <t>COMPAÑÍA DE ALIMENTOS SHALOM  S.A.S.</t>
  </si>
  <si>
    <t>CONTRATAR EL SUMINISTO DE INSUMOS Y MATERIA PRIMA PARA LA ELABORACION DE LOS PRODUCTOS QUE COMERCIALIZA EL PROYECTO PRODUCTIVO ASADERO DE LA CPMSBOG</t>
  </si>
  <si>
    <t>A-05-01-01-002-001                                       A-05-01-01-000-004                                                  A-05-01-01-002-002                                                A-05-01-01-000-001                                                       A-05-01-01-001-006                                             A-05-01-01-002-003                                         A-05-01-01-003-003                             A-05-01-01-003-002</t>
  </si>
  <si>
    <t>shalomcontratos@gmail.com</t>
  </si>
  <si>
    <t>CO1.PCCNTR.2715011</t>
  </si>
  <si>
    <t>https://community.secop.gov.co/Public/Tendering/OpportunityDetail/Index?noticeUID=CO1.NTC.2082358&amp;isFromPublicArea=True&amp;isModal=False</t>
  </si>
  <si>
    <t>000003 DE 04 DE ENERO DE 2021</t>
  </si>
  <si>
    <t>116-013-2021</t>
  </si>
  <si>
    <t>SERVICIOS INTEGRALES FUMIALFA</t>
  </si>
  <si>
    <t>CONTRATAR EL SERVICIO DE FUMIGACION CONTROL Y MANEJO INTEGRAL DE PLAGAS, DESRATIZACION, LAVADO DE TANQUES Y CONTROL DE CALIDAD DE AGUA EN EL EPMSC DE CÁQUEZA – INPEC</t>
  </si>
  <si>
    <t>ysterherreea2019@gmail.com</t>
  </si>
  <si>
    <t>116-014-2021</t>
  </si>
  <si>
    <t>CONTRATAR SUMINISTRO DE ELEMENTOS, MATERIAL DIDACTICO E INSUMOS REQUERIDOS PARA EL PROGRAMA DE EDUCACION FORMAL DEL ESTABLECIMIENTO PENITENCIARIO DE MEDIANA SEGURIDAD Y CARCELARIO DE CÁQUEZA-INPEC.</t>
  </si>
  <si>
    <t>https://www.colombiacompra.gov.co/tienda-virtual-del-estado-colombiano/ordenes-compra/72072</t>
  </si>
  <si>
    <t>116-015-2021</t>
  </si>
  <si>
    <t>PROVEER INSTITUCIONAL SAS</t>
  </si>
  <si>
    <t>TVEC@PROVEER.COM.CO</t>
  </si>
  <si>
    <t>https://www.colombiacompra.gov.co/tienda-virtual-del-estado-colombiano/ordenes-compra/72073</t>
  </si>
  <si>
    <t>116-016-2021</t>
  </si>
  <si>
    <t>wladimir.polanco@colcomercio.com.co</t>
  </si>
  <si>
    <t>https://www.colombiacompra.gov.co/tienda-virtual-del-estado-colombiano/ordenes-compra/72074</t>
  </si>
  <si>
    <t>116-017-2021</t>
  </si>
  <si>
    <t>CONTRATAR EL SUMINISTRO DE OTROS PRODUCTOS QUIMICOS, FIBRAS ARTIFICIALES (O FIBRAS INDUSTRIALES HECHAS POR EL HOMBRE) O PRODUCTOS DE ASEO Y LIMPIEZA DELL EPMSC CAQUEZA</t>
  </si>
  <si>
    <t>https://www.colombiacompra.gov.co/tienda-virtual-del-estado-colombiano/ordenes-compra/72668</t>
  </si>
  <si>
    <t>116-018-2021</t>
  </si>
  <si>
    <t>https://www.colombiacompra.gov.co/tienda-virtual-del-estado-colombiano/ordenes-compra/72669</t>
  </si>
  <si>
    <t>EPMSC CAQUEZA</t>
  </si>
  <si>
    <t>EPMSC CHOCONTA</t>
  </si>
  <si>
    <t>CONTRATAR EL SUMINISTRO DE ELEMENTOS DE ASEO, ALMACENAMIENTO DE AGUA Y PELUQUERÍA CON DESTINO A LA ATENCIÓN Y REHABILITACIÓN DE LOS RECLUSOS DE LA CÁRCEL Y PENITENCIARIA DE MEDIA SEGURIDAD DE CHOCONTÁ CUNDINAMARCA</t>
  </si>
  <si>
    <t>A-3-3-1-17</t>
  </si>
  <si>
    <t>https://colombiacompra.gov.co/tienda-virtual-del-estado-colombiano/ordenes-compra/72115</t>
  </si>
  <si>
    <t xml:space="preserve">ADJUDICADO </t>
  </si>
  <si>
    <t>CONTRATAR EL SUMINISTRO DE PRODUCTOS LA ADQUISICIÓN DE ARTICULOS DE DEPORTE,, RECREACION, CULTURA Y CONCURSO DE TEATRO, MUSICA Y PINTURA- ESTABLECIMIENTOS DE RECLUSION FORTALECIMIENTO DE PROGRAMAS DE CULTURA, DEPORTE Y RECREACION- FONDO DE REHABILITACION. SEGUN RESOLUCION NUMERO 002575 CON FECHA: 26/04/2021</t>
  </si>
  <si>
    <t>https://colombiacompra.gov.co/tienda-virtual-del-estado-colombiano/ordenes-compra/72065</t>
  </si>
  <si>
    <t>CONTRATAR EL SUMINISTRO DE PRODUCTOS LA ADQUISICIÓN DE ARTICULOS DE DEPORTE, RECREACION, CULTURA Y CONCURSO DE TEATRO, MUSICA Y PINTURA- ESTABLECIMIENTOS DE RECLUSION- FORTALECIMIENTO DE PROGRAMAS DE CULTURA, DEPORTE Y RECREACION- FONDO DE REHABILITACION. SEGUN RESOLUCION NUMERO 002575 CON FECHA: 26/04/2021</t>
  </si>
  <si>
    <t>https://colombiacompra.gov.co/tienda-virtual-del-estado-colombiano/ordenes-compra/73361</t>
  </si>
  <si>
    <t>013-2021</t>
  </si>
  <si>
    <t>LEONARDO ZAMORA JIMENEZ</t>
  </si>
  <si>
    <t>ADQUISICION DE ELEMENTOS METALICOS Y ELECTRICOS PARA EL CPMSC FUSAGASUGA</t>
  </si>
  <si>
    <t>https://community.secop.gov.co/Public/Tendering/OpportunityDetail/Index?noticeUID=CO1.NTC.2077862&amp;isFromPublicArea=True&amp;isModal=False</t>
  </si>
  <si>
    <t>014-2021</t>
  </si>
  <si>
    <t>CONTRATAR EL SUMINISTRO DE MADERA (mdf) PARA LA VENTA EN EL PROYECTO EXPENDIO DE LA CARCEL Y PENITENCIARIA DE MEDIANA SEGURIDAD DE FUSAGASUGA- RESOLUCION Nº 000003 DE 04 DE ENERO DE 2.021.</t>
  </si>
  <si>
    <t>A-05-01-01-003-001</t>
  </si>
  <si>
    <t xml:space="preserve">https://community.secop.gov.co/Public/Tendering/OpportunityDetail/Index?noticeUID=CO1.NTC.2111278&amp;isFromPublicArea=True&amp;isModal=False 
</t>
  </si>
  <si>
    <t>015-2021</t>
  </si>
  <si>
    <t>ADQUISICION DE ELEMENTOS DE RECREACION DEPORTE Y CONCURSO DE TEATRO DANZA Y PINTURA</t>
  </si>
  <si>
    <t>https://community.secop.gov.co/Public/Tendering/OpportunityDetail/Index?noticeUID=CO1.NTC.2117865&amp;isFromPublicArea=True&amp;isModal=False</t>
  </si>
  <si>
    <t>TVE 014-2021</t>
  </si>
  <si>
    <t>https://colombiacompra.gov.co/tienda-virtual-del-estado-colombiano/ordenes-compra/72679</t>
  </si>
  <si>
    <t>TVE 015-2021</t>
  </si>
  <si>
    <t>ADQUISICION DE PAPELERIA PARA EXPENDIO</t>
  </si>
  <si>
    <t>A-05-01-01-003-002</t>
  </si>
  <si>
    <t>016-2021</t>
  </si>
  <si>
    <t>CONTRATAR EL SUMINISTRO DE PILASPARA LA VENTA EN EL PROYECTO EXPENDIO DE LA CARCEL Y PENITENCIARIA DE MEDIANA SEGURIDAD DE FUSAGASUGA- RESOLUCION Nº 000003 DE 04 DE ENERO DE 2.021.</t>
  </si>
  <si>
    <t>A-05-01-01-004-006</t>
  </si>
  <si>
    <t>https://community.secop.gov.co/Public/Tendering/OpportunityDetail/Index?noticeUID=CO1.NTC.2120595&amp;isFromPublicArea=True&amp;isModal=False</t>
  </si>
  <si>
    <t>EPMSC FUSAGASUGA</t>
  </si>
  <si>
    <t>CPMSC GACHETA</t>
  </si>
  <si>
    <t>120-TVEC-009- PAPELERIA ATENCION Y TRATAMIENTO</t>
  </si>
  <si>
    <t>1.600.000,00</t>
  </si>
  <si>
    <t>1.594.740,00</t>
  </si>
  <si>
    <t>https://www.colombiacompra.gov.co/tienda-virtual-del-estado-colombiano/ordenes-compra/71528</t>
  </si>
  <si>
    <t>120-TVEC-010- ELEMENTOS DE BIOSEGURIDAD Y ASEO</t>
  </si>
  <si>
    <t>CONTRATAR LA ADQUISICIÓN DE ELEMENTOS DE BIOSEGURIDAD Y DE ASEO, LIMPIEZA Y DESINFECCION DE LAS AREAS ADMINISTRATIVAS, INSTALACIONES Y FUNCIONARIOS DE LA CARCEL Y PENITENCIARIA DE MEDIANA SEGURIDAD DE GACHETA – CUNDINAMARCA.</t>
  </si>
  <si>
    <t>5.721.124,00</t>
  </si>
  <si>
    <t>5.720.742,00</t>
  </si>
  <si>
    <t>https://www.colombiacompra.gov.co/tienda-virtual-del-estado-colombiano/ordenes-compra/72213</t>
  </si>
  <si>
    <t>120-TVEC-011- CAJAS ESPECIALES</t>
  </si>
  <si>
    <t>CONTRATAR LA ADQUISICIÓN DE ELEMENTOS PARA MEJORAR LA CALIDAD DE VIDA Y SALUD DE LA VIDA DE LA PPL DE LA CÁRCEL Y PENITENCIARIA DE MEDIANA SEGURIDAD DE GACHETA.</t>
  </si>
  <si>
    <t>1.701.050,00</t>
  </si>
  <si>
    <t>1.692.394,00</t>
  </si>
  <si>
    <t>sabautista@falabella.com.co</t>
  </si>
  <si>
    <t>https://www.colombiacompra.gov.co/tienda-virtual-del-estado-colombiano/ordenes-compra/72761</t>
  </si>
  <si>
    <t>120-TVEC-012- ELEMENTOS DE DEPORTE Y CULTURA</t>
  </si>
  <si>
    <t>9.000.000,00</t>
  </si>
  <si>
    <t>8.278.925,00</t>
  </si>
  <si>
    <t>https://www.colombiacompra.gov.co/tienda-virtual-del-estado-colombiano/ordenes-compra/72913</t>
  </si>
  <si>
    <t>120-TVEC-013- ELEMENTOS DE DEPORTE Y CULTURA</t>
  </si>
  <si>
    <t>CONTRATAR LA ADQUISICIÓN DE ARTÍCULOS DE DEPORTE, RECREACIÓN, CULTURA Y CONCURSO DE TEATRO, MÚSICA Y PINTURA QUE PERMITAN EL DESARROLLO Y LA FORMACIÓN TENDIENTES AL MEJORAMIENTO PARA CONTRIBUIR A MEJORAR LA CALIDAD EDUCATIVA Y EN LA EDUCACIÓN FORMAL PARA LA PPL DE LA CÁRCEL Y PENITENCIARIA DE MEDIANA SEGURIDAD DE GACHETA</t>
  </si>
  <si>
    <t>619.060,00</t>
  </si>
  <si>
    <t>licitaciones2@ferricentro.com</t>
  </si>
  <si>
    <t>https://www.colombiacompra.gov.co/tienda-virtual-del-estado-colombiano/ordenes-compra/72985</t>
  </si>
  <si>
    <t>CPMS LA MESA</t>
  </si>
  <si>
    <t>doris.triana@panamericana.com.co</t>
  </si>
  <si>
    <t>https://colombiacompra.gov.co/tienda-virtual-del-estado-colombiano/ordenes-compra/72827</t>
  </si>
  <si>
    <t>PENDIENTE REGISTRO PRESUPUESTAL DE COMPROMISO</t>
  </si>
  <si>
    <t>Contratar la adquisición de
colchonetas, sábanas, sobresábanas, almohadas y
elementos de aseo personal destinados a la
Población Privada de la Libertad - PPL de La Cárcel y
Penitenciaria de Media Seguridad de La Mesa -
Cundinamarca.</t>
  </si>
  <si>
    <t xml:space="preserve">A-03-03-01-17 </t>
  </si>
  <si>
    <t>https://colombiacompra.gov.co/tienda-virtual-del-estado-colombiano/ordenes-compra/73102</t>
  </si>
  <si>
    <t>Distribuidora y Comercializadora GCG</t>
  </si>
  <si>
    <t>Adquision de papelería e insumos para el programa de cultura, recreación y deporte para el uso exclusivo de los ppl recluidos en la cárcel y penitenciaria de media seguridad de Ubaté (CPMS-UBA)</t>
  </si>
  <si>
    <t>Comercialgcg@hotmail.com</t>
  </si>
  <si>
    <t xml:space="preserve">NACION </t>
  </si>
  <si>
    <t>126-MC-13-2021</t>
  </si>
  <si>
    <t>https://community.secop.gov.co/Public/Tendering/OpportunityDetail/Index?noticeUID=CO1.NTC.2094749&amp;isFromPublicArea=True&amp;isModal=False</t>
  </si>
  <si>
    <t>EN EJECUCION</t>
  </si>
  <si>
    <t>Adquision de fumigación, desratización y control de calidad de agua para la vigencia 2021 para el área de atención y tratamiento con destino a la ppl de la cárcel y penitenciaria de media seguridad de Ubaté (cpms-uba)</t>
  </si>
  <si>
    <t>Comercial2@gmail.com</t>
  </si>
  <si>
    <t>126-MC-14-2021</t>
  </si>
  <si>
    <t>https://community.secop.gov.co/Public/Tendering/OpportunityDetail/Index?noticeUID=CO1.NTC.2120325&amp;isFromPublicArea=True&amp;isModal=False</t>
  </si>
  <si>
    <t>DISTRISALES POLLITO CHIC SAS</t>
  </si>
  <si>
    <t>Contratar la compra de alimento y material veterinario, para el ejemplar canino asignado a la cárcel y penitenciaria de media seguridad Ubaté (cpms Ubaté) Cundinamarca perteneciente al instituto nacional penitenciario y carcelario – inpec).</t>
  </si>
  <si>
    <t>distrisales@hotmail.com</t>
  </si>
  <si>
    <t>126-MC-16-2021</t>
  </si>
  <si>
    <t>https://community.secop.gov.co/Public/Tendering/OpportunityDetail/Index?noticeUID=CO1.NTC.2127778&amp;isFromPublicArea=True&amp;isModal=False</t>
  </si>
  <si>
    <t>CPMS UBATE</t>
  </si>
  <si>
    <t>CPMS VILLETA</t>
  </si>
  <si>
    <t>CONTRATAR LA ADQUISICION DE ELEMENTOS DE CONSUMO PARA EL PROYECTO PRODUCTIVO EXPENDIO DE LA CARCEL Y PENITENCIARIA DE MEDIA SEGURIDAD DE VILLETA CPMSVILL 2021</t>
  </si>
  <si>
    <t>gobiernovirtual@panamerica.com.co</t>
  </si>
  <si>
    <t>https://www.colombiacompra.gov.co/tienda-virtual-del-estado-colombiano/ordenes-compra/72611</t>
  </si>
  <si>
    <t>CONTRATO EN EJECUCION</t>
  </si>
  <si>
    <t>CONTRATAR LA ADQUISICION DE ELEMENTOS DE CONSUMO PARA EL PROYECTO PRODUCTIVO PANADERIA DE LA CARCEL Y PENITENCIARIA DE MEDIA SEGURIDAD DE VILLETA CPMSVILL 2021</t>
  </si>
  <si>
    <t>https://www.colombiacompra.gov.co/tienda-virtual-del-estado-colombiano/ordenes-compra/72612</t>
  </si>
  <si>
    <t>CPAMS MUJERES BOGOTA</t>
  </si>
  <si>
    <t>OC 71694</t>
  </si>
  <si>
    <t>ADQUISION DE PAPELERIA E INSUMOS DE OFICINA PARA EL CONCEJO DE EVALUACION Y TRATAMIENTO CET DE CPAMSM, RECURSOS NACION</t>
  </si>
  <si>
    <t>A-03-03-01-018</t>
  </si>
  <si>
    <t>https://colombiacompra.gov.co/tienda-virtual-del-estado-colombiano/ordenes-compra/71694</t>
  </si>
  <si>
    <t>OC.72340</t>
  </si>
  <si>
    <t>RAMIREZ ALVARO</t>
  </si>
  <si>
    <t>ADQUISICION DE COLCHONETAS PARA EL PERSONAL PRIVADO DE LA LIBERTAD CPAMSM BOG, RECURSOS NACION</t>
  </si>
  <si>
    <t>gerencia@colchonesdotahogar.com</t>
  </si>
  <si>
    <t>https://colombiacompra.gov.co/tienda-virtual-del-estado-colombiano/ordenes-compra/72340</t>
  </si>
  <si>
    <t>OC 72137</t>
  </si>
  <si>
    <t>ADQUISICION DE ELEMENTOS PARA REHABILITACION AL RECLUSO DE CPAMSMBOG</t>
  </si>
  <si>
    <t>https://colombiacompra.gov.co/tienda-virtual-del-estado-colombiano/ordenes-compra/72137</t>
  </si>
  <si>
    <t>OC 72646</t>
  </si>
  <si>
    <t>MAKRO SUPERMAYORISTA SAS</t>
  </si>
  <si>
    <t>SUMINISTRO DE MATERIA PRIMA PARA EL PROYECTO PRODUCTIVO PANADERIA DE CPAMSM BOG, RECURSOS PROPIOS</t>
  </si>
  <si>
    <t>A-05-01-01-002-001</t>
  </si>
  <si>
    <t>ventas.institucionales@makro.com.co</t>
  </si>
  <si>
    <t>https://colombiacompra.gov.co/tienda-virtual-del-estado-colombiano/ordenes-compra/72646</t>
  </si>
  <si>
    <t>OC 72903</t>
  </si>
  <si>
    <t>ADQUISICION DE ELEMENTOS PARA LA ATENCION NUTRICIONAL,PEDAGOGICA DE NIÑOS Y NIÑAS MENORES DE 3 AÑOS DE LAS PPL DE CPAMSMBOG</t>
  </si>
  <si>
    <t>https://colombiacompra.gov.co/tienda-virtual-del-estado-colombiano/ordenes-compra/72903</t>
  </si>
  <si>
    <t>OC 73143</t>
  </si>
  <si>
    <t>SUMINISTRO DE ELEMENTOS PARA CULTURA, RECREACION Y DEPORTE DE CPAMSM BOG</t>
  </si>
  <si>
    <t>https://colombiacompra.gov.co/tienda-virtual-del-estado-colombiano/ordenes-compra/73143</t>
  </si>
  <si>
    <t>OC 73296</t>
  </si>
  <si>
    <t>https://colombiacompra.gov.co/tienda-virtual-del-estado-colombiano/ordenes-compra/73296</t>
  </si>
  <si>
    <t>COLONIA AGRIC. MIN SEG. ACACIAS</t>
  </si>
  <si>
    <t>CONTRATAR EL SUMINISTRO DE ALIMENTOS, VÍVERES Y RANCHO, Y OTROS PARA LA VENTA A LOS INTERNOS A TRAVÉS DEL ALMACÉN EXPENDIO DE LA COLONIA AGRICOLA DE MINIMA SEGURIDAD DE ACACIAS – META</t>
  </si>
  <si>
    <t>A-05-01-01-002-003</t>
  </si>
  <si>
    <t>gilberto.ortiz@suprisa.com.co</t>
  </si>
  <si>
    <t>CO1.PCCNTR.2631382</t>
  </si>
  <si>
    <t>https://community.secop.gov.co/Public/Tendering/OpportunityDetail/Index?noticeUID=CO1.NTC.2058303&amp;isFromPublicArea=True&amp;isModal=False</t>
  </si>
  <si>
    <t xml:space="preserve">NINGUNA </t>
  </si>
  <si>
    <t>CARLOS ERNESTO REY AGUILERA</t>
  </si>
  <si>
    <t>CONTRATAR LA ADQUISICION DE MATERIALES PARA SASTRERIA, DESTINADOS AL TALLER DE AUTOABASTECIMIENTO DE LA COLONIA AGRICOLA DE MINIMA SEGURIDAD DE ACACIAS – META</t>
  </si>
  <si>
    <t>creyaguilera@hotmail.com</t>
  </si>
  <si>
    <t>CO1.PCCNTR.2662622</t>
  </si>
  <si>
    <t>https://community.secop.gov.co/Public/Tendering/OpportunityDetail/Index?noticeUID=CO1.NTC.2080107&amp;isFromPublicArea=True&amp;isModal=False</t>
  </si>
  <si>
    <t>COMPRA DE ELEMENTOS DE ASEO PARA LA VENTA AL PERSONAL DE PPL EN EL EXPENDIO DE LA COLONIA AGRICOLA DE MINIMA SEGURIDAD ACACIAS</t>
  </si>
  <si>
    <t>A-05-01-01-003-005</t>
  </si>
  <si>
    <t>TVEC@PROVEER.COM,CO</t>
  </si>
  <si>
    <t>https://colombiacompra.gov.co/tienda-virtual-del-estado-colombiano/ordenes-compra/71304</t>
  </si>
  <si>
    <t>LA RECETTA SOLUCIONES GASTRONOMICAS INTEGRADAS SAS</t>
  </si>
  <si>
    <t>COMPRA DE ALIMENTOS PARA LA VENTA EN EL ALMACEN EXPENDIO DE LA COLONIA AGRICOLA DE MINIMA SEGURIDAD DE ACACIAS META</t>
  </si>
  <si>
    <t>idcastaneda@larecetta.com</t>
  </si>
  <si>
    <t>https://colombiacompra.gov.co/tienda-virtual-del-estado-colombiano/ordenes-compra/72351</t>
  </si>
  <si>
    <t>JAIME ANDRES PALACIOS NIETO</t>
  </si>
  <si>
    <t>CONTRATAR EL SERVICIO DE  MANTENIMIENTO Y REPARACION DEL PARQUE AUTOMOTOR DE LA COLONIA AGRICOLA DE MINIMA SEGURIDAD DE ACACIAS – META</t>
  </si>
  <si>
    <t>toyocamperos2019@gmail.com</t>
  </si>
  <si>
    <t>CO1.PCCNTR.2674827</t>
  </si>
  <si>
    <t>https://community.secop.gov.co/Public/Tendering/OpportunityDetail/Index?noticeUID=CO1.NTC.2090926&amp;isFromPublicArea=True&amp;isModal=False</t>
  </si>
  <si>
    <t>JHON FAIBER CORTES RODRIGUEZ</t>
  </si>
  <si>
    <t>CONTRATAR EL SUMINISTRO DE SEÑALIZACION DE AREAS OCUPACIONALES, COMPRA Y RECARGA DE EXTINTORES Y COMPRA DE BOTIQUINES, PARA LA COLONIA AGRICOLA DE MINIMA SEGURIDAD DE ACACIAS – META.</t>
  </si>
  <si>
    <t>fumigacionesaltapotencia@hotmail.com</t>
  </si>
  <si>
    <t>CO1.PCCNTR.2703462</t>
  </si>
  <si>
    <t>https://community.secop.gov.co/Public/Tendering/OpportunityDetail/Index?noticeUID=CO1.NTC.2115618&amp;isFromPublicArea=True&amp;isModal=False</t>
  </si>
  <si>
    <t>CO1.PCCNTR.2703261</t>
  </si>
  <si>
    <t>A-02-02-01-002-007</t>
  </si>
  <si>
    <t>https://colombiacompra.gov.co/tienda-virtual-del-estado-colombiano/ordenes-compra/73036</t>
  </si>
  <si>
    <t>A-02-02-01-003-001</t>
  </si>
  <si>
    <t>https://colombiacompra.gov.co/tienda-virtual-del-estado-colombiano/ordenes-compra/73047</t>
  </si>
  <si>
    <t>A-02-02-01-002-008</t>
  </si>
  <si>
    <t>https://colombiacompra.gov.co/tienda-virtual-del-estado-colombiano/ordenes-compra/73049</t>
  </si>
  <si>
    <t>https://colombiacompra.gov.co/tienda-virtual-del-estado-colombiano/ordenes-compra/73050</t>
  </si>
  <si>
    <t>A-02-02-01-003-004</t>
  </si>
  <si>
    <t>https://colombiacompra.gov.co/tienda-virtual-del-estado-colombiano/ordenes-compra/73051</t>
  </si>
  <si>
    <t>A-02-02-01-003-002</t>
  </si>
  <si>
    <t>https://colombiacompra.gov.co/tienda-virtual-del-estado-colombiano/ordenes-compra/73052</t>
  </si>
  <si>
    <t>https://colombiacompra.gov.co/tienda-virtual-del-estado-colombiano/ordenes-compra/73053</t>
  </si>
  <si>
    <t>A-02-02-01-003-008</t>
  </si>
  <si>
    <t>https://colombiacompra.gov.co/tienda-virtual-del-estado-colombiano/ordenes-compra/73054</t>
  </si>
  <si>
    <t>A-02-02-01-004-005</t>
  </si>
  <si>
    <t>https://colombiacompra.gov.co/tienda-virtual-del-estado-colombiano/ordenes-compra/73055</t>
  </si>
  <si>
    <t>https://colombiacompra.gov.co/tienda-virtual-del-estado-colombiano/ordenes-compra/73057</t>
  </si>
  <si>
    <t>A-02-02-01-004-008</t>
  </si>
  <si>
    <t>https://colombiacompra.gov.co/tienda-virtual-del-estado-colombiano/ordenes-compra/73058</t>
  </si>
  <si>
    <t>ELECTROMUSICAL DEL LLANO SAS</t>
  </si>
  <si>
    <t>CONTRATAR LA ADQUISICION DE ARTICULOS DE DEPORTE, RECREACION, CULTURA Y CONCURSO DE TEATRO, MUSICA Y PINTURA DE LA CAMIS ACACIAS FONDO DE REHABILITACION - RES.2572 DEL 26/04/2021</t>
  </si>
  <si>
    <t>A-02-02-01-004-007</t>
  </si>
  <si>
    <t>electromusicaldelllano@hotmail.com</t>
  </si>
  <si>
    <t>CO1.PCCNTR.2715005</t>
  </si>
  <si>
    <t>https://community.secop.gov.co/Public/Tendering/OpportunityDetail/Index?noticeUID=CO1.NTC.2124841&amp;isFromPublicArea=True&amp;isModal=False</t>
  </si>
  <si>
    <t>COMERCIALIZADORA EVERAGRO LTDA</t>
  </si>
  <si>
    <t>CONTRATAR LA ADQUISICION DE INSUMOS Y SUMINISTROS PARA EL PROYECTO PRODUCTIVO CICLO  CORTO DE LA COLONIA AGRICOLA DE MINIMA SEGURIDAD DE ACACIAS</t>
  </si>
  <si>
    <t xml:space="preserve">A-5-01-01-003-004 </t>
  </si>
  <si>
    <t>marthab_32@yahoo.es</t>
  </si>
  <si>
    <t>CO1.PCCNTR.2715348</t>
  </si>
  <si>
    <t>https://community.secop.gov.co/Public/Tendering/OpportunityDetail/Index?noticeUID=CO1.NTC.2125594&amp;isFromPublicArea=True&amp;isModal=False</t>
  </si>
  <si>
    <t>REDES Y CONEXIONES ELECTRICAS SAS</t>
  </si>
  <si>
    <t>SUMINISTRO DE MATERIA PRIMA Y ELEMENTOS NECESARIOS PARA EL FUNCIONAMIENTO DEL PROYECTO  PRODUCTIVO  EBANISTERIA, DE LA COLONIA AGRICOLA DE MINIMA SEGURIDAD DE ACACIAS – META.</t>
  </si>
  <si>
    <t>A-05-01-01-000-003</t>
  </si>
  <si>
    <t>redconelec@hotmail.com</t>
  </si>
  <si>
    <t>CO1.PCCNTR.2715833</t>
  </si>
  <si>
    <t>https://community.secop.gov.co/Public/Tendering/OpportunityDetail/Index?noticeUID=CO1.NTC.2126602&amp;isFromPublicArea=True&amp;isModal=False</t>
  </si>
  <si>
    <t>APOCALIPSIS 3:20 SUCESION S.A.S.</t>
  </si>
  <si>
    <t>CONTRATAR EL SUMINISTRO DE MATERIAS PRIMAS E INSUMOS PARA EL PROYECTO PRODUCTIVO HILOS COUNTRY DE LA COLONIA AGRICOLA DE MINIMA SEGURIDAD DE ACACIAS-META</t>
  </si>
  <si>
    <t>A-05-01-01-002-006</t>
  </si>
  <si>
    <t>apocahilos@hotmail.com</t>
  </si>
  <si>
    <t>https://www.colombiacompra.gov.co/tienda-virtual-del-estado-colombiano/ordenes-compra/66133</t>
  </si>
  <si>
    <t>ADQUISICION DE PRODUCTOS DE PASTA DE PAPEL, PAPEL Y CARTON PARA ACTIVIDADES DEL FONDO DE REHABILITACION( ACTIVIDAD EN  PRO DE LA CALIDAD DE VIDA DE PPL PROGRAMAS PSICOSOCIALES DE ATENCION SOCIAL Y FORTALECIMIENTO DEL PROGRAMA PERSERVACION DE LA VIDA) RESOLUCION 3726 DEL 31/05/2021</t>
  </si>
  <si>
    <t>https://colombiacompra.gov.co/tienda-virtual-del-estado-colombiano/ordenes-compra/73544</t>
  </si>
  <si>
    <t>https://colombiacompra.gov.co/tienda-virtual-del-estado-colombiano/ordenes-compra/73545</t>
  </si>
  <si>
    <t>https://colombiacompra.gov.co/tienda-virtual-del-estado-colombiano/ordenes-compra/73546</t>
  </si>
  <si>
    <t>EPMSC VILLAVICENCIO</t>
  </si>
  <si>
    <t>SOLUCIONES GLORIA PARRADO</t>
  </si>
  <si>
    <t>CONTRATAR A PRECIOS UNITARIOS Y POR MONTO AGOTABLE EL SUMINISTRO DE ELEMENTOS DE ASEO PARA SER COMERCIALIZADOS A LOS PRIVADOS DE LA LIBERTAD EN EL EXPENDIO DEL EPMSC VILLAVICENCIO</t>
  </si>
  <si>
    <t>tard130614@gmail.com</t>
  </si>
  <si>
    <t>131-MC-030-2021</t>
  </si>
  <si>
    <t>https://community.secop.gov.co/Public/Tendering/OpportunityDetail/Index?noticeUID=CO1.NTC.2061051&amp;isFromPublicArea=True&amp;isModal=False</t>
  </si>
  <si>
    <t>FUMIGACIONES GUADALUPE</t>
  </si>
  <si>
    <t>CONTRATAR A PRECIOS UNITARIOS LA COMPRA Y RECARGA DE EXTINTORES, COMPRA DE CAMILLAS Y SEÑALIZACION PARA LAS AREAS COMUNES Y PATIOS DE INTERNOS DEL EPMSC DE VILLAVICENCIO</t>
  </si>
  <si>
    <t>fumigaciones-guadalupe@hotmail.com</t>
  </si>
  <si>
    <t>131-MC-029-2021</t>
  </si>
  <si>
    <t>https://community.secop.gov.co/Public/Tendering/OpportunityDetail/Index?noticeUID=CO1.NTC.2057895&amp;isFromPublicArea=True&amp;isModal=False</t>
  </si>
  <si>
    <t>CONTRATAR LA PRESTACION DE SERVICIOS DE MANTENIMIENTO DE LAS ELECTROBOMBAS QUE SUMNISTRAN EL AGUA DEL EPMSC DE VILLAVICENCIO Y EQUIPOS DE IMPRESIÓN Y COMPUTO</t>
  </si>
  <si>
    <t>131-MC-032-2021</t>
  </si>
  <si>
    <t>https://community.secop.gov.co/Public/Tendering/OpportunityDetail/Index?noticeUID=CO1.NTC.2067718&amp;isFromPublicArea=True&amp;isModal=False}</t>
  </si>
  <si>
    <t>CONTRATAR A PRECIOS UNITARIOS LA COMPRA DE ARTICULOS DEPORTIVOS, CULTURA, RECREACION, MUSICA, PINTURA Y TEATRO PARA EL FORTALECIMIENTO DE LOS DE LOS PROGRAMAS DE CULTURA, DEPORTE Y RECREACION DIRIGIDOS A LA POBLACION PRIVADA DE LA LIBERTAD DEL EPMSC DE VILLAVICENCIO</t>
  </si>
  <si>
    <t>131-MC-028-2021</t>
  </si>
  <si>
    <t>https://community.secop.gov.co/Public/Tendering/OpportunityDetail/Index?noticeUID=CO1.NTC.2063337&amp;isFromPublicArea=True&amp;isModal=False</t>
  </si>
  <si>
    <t>SERVICIOS Y SUMINISTROS DEL META S.A.S</t>
  </si>
  <si>
    <t>serviciosysuministrosdelmeta@gmail.com</t>
  </si>
  <si>
    <t>JEHISON WALDIR DAZA ABRIL</t>
  </si>
  <si>
    <t>A-02-02-01-003-005 A-02-02-01-003-008 A-02-02-01-004-005</t>
  </si>
  <si>
    <t xml:space="preserve">solucionesasualcance.sm@gmail.com </t>
  </si>
  <si>
    <t>CONTRATAR  A PRECIOS UNITARIOS Y POR MONTO AGOTABLE EL SUMINISTRO DE AREPAS PARA SER COMERCIALIZADOS A LOS PRIVADOS DE LA LIBERTAD EN EL ALMACEN EXPENDIO DEL EPMSC VILLAVICENCIO</t>
  </si>
  <si>
    <t>131-MC-031-2021</t>
  </si>
  <si>
    <t>https://community.secop.gov.co/Public/Tendering/OpportunityDetail/Index?noticeUID=CO1.NTC.2079891&amp;isFromPublicArea=True&amp;isModal=False</t>
  </si>
  <si>
    <t>LEONIDAS OCHOA CORRALES</t>
  </si>
  <si>
    <t>CONTRATAR A PRECIOS UNITARIOS EL SUMINISTRO DE MATERIA PRIMA E INSUMOS (RANCHO, VIVERES, HORTALIZAS, ABARROTES) DESTINADOS A LA TRANSFORMACION EN EL PROYECTO PRODUCTIVO CASA BLANCA DEL EPMSC DE VILLAVICENCIO</t>
  </si>
  <si>
    <t>leocomau@hotmail.com</t>
  </si>
  <si>
    <t>131-MC-033-2021</t>
  </si>
  <si>
    <t>https://community.secop.gov.co/Public/Tendering/OpportunityDetail/Index?noticeUID=CO1.NTC.2084104&amp;isFromPublicArea=True&amp;isModal=False</t>
  </si>
  <si>
    <t>CONTRATAR A PRECIOS UNITARIOS Y POR MONTO AGOTABLE, EL SUMINISTRO DE MATERIA PRIMA E INSUMOS PARA PROCESAMIENTO DE PRODUCTOS DE PANADERIA A TRAVES DEL PROYECTO PRODUCTIVO PANADERIA DEL EPMSC DE VILLAVICENCIO</t>
  </si>
  <si>
    <t>131-MC-034-2021</t>
  </si>
  <si>
    <t>https://community.secop.gov.co/Public/Tendering/OpportunityDetail/Index?noticeUID=CO1.NTC.2083758&amp;isFromPublicArea=True&amp;isModal=False</t>
  </si>
  <si>
    <t>DISTRIBUCIONES LA NIEVE LTDA</t>
  </si>
  <si>
    <t>SUMINISTRO A PORECIOS UNITARIO CIGARRILLOS PARA LA VENTA AL PERSONAL PRIVADO DE LA LIBERTAD A TRAVES DEL ALMACEN EXPENDIO DEL ESTABLECIMIENTO PENITENCIARIO Y CARCELARIO DE MEDIANA SEGURIDAD DE VILLAVICENCIO</t>
  </si>
  <si>
    <t>A-05-01-01-002-005</t>
  </si>
  <si>
    <t xml:space="preserve">superv.bat@lanieve.co </t>
  </si>
  <si>
    <t>131-MC-035-2021</t>
  </si>
  <si>
    <t>https://community.secop.gov.co/Public/Tendering/OpportunityDetail/Index?noticeUID=CO1.NTC.2083362&amp;isFromPublicArea=True&amp;isModal=False</t>
  </si>
  <si>
    <t>SOLUCIONES EMPRESARIALES ECG S.A.S</t>
  </si>
  <si>
    <t>CONTRATAR A PRECIOS UNITARIOS Y POR MONTO AGOTABLE, EL SUMINISTRO DE ELEMENTOS DE OFICINA, ASEO, ELEMENTOS DE DOTACION PARA LOS PROYECTOS DE PANADERIA, CASA BLANCA Y COMIDAS RAPIDAS DEL EPMSC DE VILLAVICENCIO</t>
  </si>
  <si>
    <t xml:space="preserve">solucionesecg.sas@gmail.com </t>
  </si>
  <si>
    <t>131-MC-037-2021</t>
  </si>
  <si>
    <t>https://community.secop.gov.co/Public/Tendering/OpportunityDetail/Index?noticeUID=CO1.NTC.2095807&amp;isFromPublicArea=True&amp;isModal=False</t>
  </si>
  <si>
    <t>MULTISERVICIOS Y SUMINISTROS JYC</t>
  </si>
  <si>
    <t>CONTRATAR A PRECIOS UNITARIOS LA COMPRA DE MATERIAL ELÉCTRICO (REFLECTORES O LAMPARAS) PARA LAS INTALACIONES DEL EPMSC DE VILLAVICENCIO</t>
  </si>
  <si>
    <t xml:space="preserve">creyaguilera@hotmail.com  </t>
  </si>
  <si>
    <t>131-MC-036-2021</t>
  </si>
  <si>
    <t>https://community.secop.gov.co/Public/Tendering/OpportunityDetail/Index?noticeUID=CO1.NTC.2094360&amp;isFromPublicArea=True&amp;isModal=False</t>
  </si>
  <si>
    <t>PRESTACION DE SERVICIOS</t>
  </si>
  <si>
    <t>BORIS DANIEL PARRADO SANTOS</t>
  </si>
  <si>
    <t>CONTRATAR LA PRESTACION DE SERVICIOS PROFESIONALES COMO CONTADOR PUBLICO EN APOYO A LOS PROYECTOS PRODUCTIVOS Y EXPENDIO DEL EPMSC VILLAVICENCIO</t>
  </si>
  <si>
    <t>A-05-01-02-008-002</t>
  </si>
  <si>
    <t xml:space="preserve">borisparradosantos@gmail.com </t>
  </si>
  <si>
    <t>131-CD-001-121</t>
  </si>
  <si>
    <t>https://community.secop.gov.co/Public/Tendering/OpportunityDetail/Index?noticeUID=CO1.NTC.2134714&amp;isFromPublicArea=True&amp;isModal=False</t>
  </si>
  <si>
    <t>O.C. 72125</t>
  </si>
  <si>
    <t>COMPRA DE ELEMENTOS, PARA LOS PROGRAMAS DE ATENCIÓN SOCIAL Y TRATAMIENTO PENITENCIARIO (CALIDAD DE VIDA, PROGRAMAS PSICOSOCIAL Y PROGRAMA PRESERVACIÓN DE LA VIDA).</t>
  </si>
  <si>
    <t>https://colombiacompra.gov.co/tienda-virtual-del-estado-colombiano/ordenes-compra/72125</t>
  </si>
  <si>
    <t>O.C. 72473</t>
  </si>
  <si>
    <t>Nueva Era Soluciones S.A.S.</t>
  </si>
  <si>
    <t>COMPRA DE EQUIPOS DE CÓMPUTO, IMPRESORA, TELEVISORES Y OTROS ELEMENTOS PARA EL FORTALECIMIENTO DE LAS COMUNIDADES TERAPÉUTICAS A TRAVÉS DEL ÁREA DE ATENCIÓN Y TRATAMIENTO DEL EPMSC VILLAVICENCIO</t>
  </si>
  <si>
    <t>asistente.gobierno@nuevaerasoluciones.com</t>
  </si>
  <si>
    <t>https://colombiacompra.gov.co/tienda-virtual-del-estado-colombiano/ordenes-compra/72473</t>
  </si>
  <si>
    <t>O.C. 72631</t>
  </si>
  <si>
    <t>UT SOFTLINEBEX 2020</t>
  </si>
  <si>
    <t>Compra.Colombia@softline.com</t>
  </si>
  <si>
    <t>https://colombiacompra.gov.co/tienda-virtual-del-estado-colombiano/ordenes-compra/72631</t>
  </si>
  <si>
    <t>O.C. 72766</t>
  </si>
  <si>
    <t>https://colombiacompra.gov.co/tienda-virtual-del-estado-colombiano/ordenes-compra/72766</t>
  </si>
  <si>
    <t>EPMSC GRANADA</t>
  </si>
  <si>
    <t>EPMSCGRA-MC-008-2021</t>
  </si>
  <si>
    <t>YURI LUCERO RINCON ROJAS</t>
  </si>
  <si>
    <t>CONTRATAR LA ADQUISICION DE CONCENTRADO, MATERIAL VETERINARIO Y SERVICIOS MEDICOS VETERINARIOS PARA LOS CANES DEL ESTABLECIMIENTO PENITENCIARIO DE MEDIANA SEGURIDAD Y CARCELARIO DE GRANADA – META</t>
  </si>
  <si>
    <t>italllano@hotmail.com</t>
  </si>
  <si>
    <t>https://community.secop.gov.co/Public/Tendering/OpportunityDetail/Index?noticeUID=CO1.NTC.2062614&amp;isFromPublicArea=True&amp;isModal=False</t>
  </si>
  <si>
    <t>O.C. 72229</t>
  </si>
  <si>
    <t>ADQUISICION DE MATERIAL DIDACTICO PARA APOYAR EL PROGRAMA DE EDUCACION FORMAL DEL ESTABLECIMIENTO PENITENCIARIO DE MEDIANA SEGURIDAD Y CARCELARIO DE GRANADA META</t>
  </si>
  <si>
    <t>https://colombiacompra.gov.co/tienda-virtual-del-estado-colombiano/ordenes-compra/72229</t>
  </si>
  <si>
    <t>O.C. 72979</t>
  </si>
  <si>
    <t>COMPRA Y RECARGA DE EXTINTORES, COMPRA DE CAMILLAS, DOTACION DE BOTIQUINES Y SEÑALIZACION DE AREAS LABORALES PARA LOS PPL`S EN EL ESTABLECIMIENTO PENITENCIARIO DE MEDIANA SEGURIDAD Y CARCELARIO DE GRANADA META</t>
  </si>
  <si>
    <t>https://colombiacompra.gov.co/tienda-virtual-del-estado-colombiano/ordenes-compra/72979</t>
  </si>
  <si>
    <t>EPMSCGRA-MC-009-2021</t>
  </si>
  <si>
    <t>CONTRATAR LA ADQUISICION DEL SERVICIOS DE MANTENIMIENTO CORRECTIVO Y PREVENTIVO Y CAMBIO DE LUBRICANTES PARA EL PARQUE AUTOMOTOR DEL ESTABLECIMIENTO PENITENCIARIO DE MEDIANA SEGURIDAD Y CARCELARIO DE GRANADA</t>
  </si>
  <si>
    <t>https://community.secop.gov.co/Public/Tendering/OpportunityDetail/Index?noticeUID=CO1.NTC.2114606&amp;isFromPublicArea=True&amp;isModal=False</t>
  </si>
  <si>
    <t>CPMS MELGAR</t>
  </si>
  <si>
    <t>72552</t>
  </si>
  <si>
    <t>CONTRATAR LA ADQUISICIÓN DE ARTÍCULOS DE DEPORTE, RECREACIÓN Y CULTURA PARA LAS PERSONAS PRIVADAS DE LA LIBERTAS (PPL) DE LA CÁRCEL Y PENITENCIARIA DE MEDIA SEGURIDAD DE MELGAR.</t>
  </si>
  <si>
    <t>https://colombiacompra.gov.co/tienda-virtual-del-estado-colombiano/ordenes-compra/72552</t>
  </si>
  <si>
    <t>Resolución 002572 de 26 de abril de 2021</t>
  </si>
  <si>
    <t>EPMSC GIRARDOT</t>
  </si>
  <si>
    <t>025-2021</t>
  </si>
  <si>
    <t>ENLACE AMBIENTAL SAS</t>
  </si>
  <si>
    <t>fumigacion, desratizacion, lavado de tanques y muestras del agua del establecimiento penitenciario de mediana seguridad y carcelario de Girardot</t>
  </si>
  <si>
    <t xml:space="preserve">A-05-01-02-008-007 </t>
  </si>
  <si>
    <t>orlando.ortiz@enlaceambiental.com</t>
  </si>
  <si>
    <t>https://community.secop.gov.co/Public/Tendering/OpportunityDetail/Index?noticeUID=CO1.NTC.2086155&amp;isFromPublicArea=True&amp;isModal=False</t>
  </si>
  <si>
    <t>adquisicion de elementos de dporte, recreacion y cultura de establecimiento penitenciario de mediana seguridad y carcelario de Girardot</t>
  </si>
  <si>
    <t>acleves@panamericana.com.co</t>
  </si>
  <si>
    <t>027-2021</t>
  </si>
  <si>
    <t>ALIADAS BJ SAS</t>
  </si>
  <si>
    <t>suminisitro de papeleria para las actividades productivas del expendio,microempresa y panaderia del establecimiento penitenciario de mediana seguridad y carcelario de girardot</t>
  </si>
  <si>
    <t xml:space="preserve">A-05-01-01-003-002 </t>
  </si>
  <si>
    <t>distrialiadas@gmail.com</t>
  </si>
  <si>
    <t>https://community.secop.gov.co/Public/Tendering/OpportunityDetail/Index?noticeUID=CO1.NTC.2113800&amp;isFromPublicArea=True&amp;isModal=False</t>
  </si>
  <si>
    <t>EPMSC GARZON</t>
  </si>
  <si>
    <t>140-MC-013-2021</t>
  </si>
  <si>
    <t>MONTAGAS S.A. EMPRESA DE SERVICIOS PÚBLICOS DOMICILIARIOS MONTAGAS S.A. E.S.P.</t>
  </si>
  <si>
    <t>SUMINISTRAR GAS LICUADO DEL PETRÓLEO (GLP) EN CILINDROS DE 100 LIBRAS PARA EL FUNCIONAMIENTO DEL PROYECTO DE PANADERÍA DEL ESTABLECIMIENTO PENITENCIARIO DE MEDIANA SEGURIDAD Y CARCELARIO DE GARZÓN EPMSC GARZÓN – INPEC</t>
  </si>
  <si>
    <t>A-05-01-02-006-009</t>
  </si>
  <si>
    <t>notificacion@montagas.com.co</t>
  </si>
  <si>
    <t>CO1.PCCNTR.2628362</t>
  </si>
  <si>
    <t>https://community.secop.gov.co/Public/Tendering/OpportunityDetail/Index?noticeUID=CO1.NTC.2054642&amp;isFromPublicArea=True&amp;isModal=False</t>
  </si>
  <si>
    <t>ESTADO EN EJECUCIÓN - PROCESO REALIZADO EN SECOP II CON ID CO1.PCCNTR.2628362</t>
  </si>
  <si>
    <t>140-MC-014-2021</t>
  </si>
  <si>
    <t>DISPAPELES S.A.S.</t>
  </si>
  <si>
    <t>ADQUIRIR PRODUCTOS DERIVADOS DEL PAPEL, CARTÓN Y CORRUGADOS PARA DEPORTE, RECREACIÓN, CULTURA Y CONCURSO DE TEATRO, MUSICA Y PINTURA – FORTALECIMIENTO DE PROGRAMAS DE CULTURA, DEPORTE Y RECREACIÓN DEL EPMSC GARZÓN - INPEC</t>
  </si>
  <si>
    <t>esneider.osorio@dispapeles.com</t>
  </si>
  <si>
    <t>https://colombiacompra.gov.co/tienda-virtual-del-estado-colombiano/ordenes-compra/72318</t>
  </si>
  <si>
    <t>ESTADO EN EJECUCIÓN - PROCESO REALIZADO EN LA TVEC - ACUERDO MARCO DE PRECIOS - DERIVADOS DEL PAPEL, CARTÓN Y CORRUGADO - ORDEN DE COMPRA 72318</t>
  </si>
  <si>
    <t>140-MC-015-2021</t>
  </si>
  <si>
    <t>ADQUIRIR ARTICULOS PARA LOS PROGRAMAS DE CULTURA, DEPORTE Y RECREACIÓN CON DESTINO A LA PPL DEL EPMSC GARZÓN - INPEC</t>
  </si>
  <si>
    <t>https://colombiacompra.gov.co/tienda-virtual-del-estado-colombiano/ordenes-compra/72503</t>
  </si>
  <si>
    <t>ESTADO EN EJECUCIÓN - PROCESO REALIZADO EN LA TVEC - GRANDES SUPERFICIES - GRANDES ALMACENES - ORDEN DE COMPRA 72503</t>
  </si>
  <si>
    <t>140-MC-016-2021</t>
  </si>
  <si>
    <t>FERRICENTROS S.A.S.</t>
  </si>
  <si>
    <t>ADQUIRIR MAQUINARIA GENERAL Y ESPECIAL PARA EL TALLER DE EBANISTERIA EN EL QUE TRABAJA LA PPL DEL EPMSC GARZÓN–INPEC</t>
  </si>
  <si>
    <t>https://colombiacompra.gov.co/tienda-virtual-del-estado-colombiano/ordenes-compra/73191</t>
  </si>
  <si>
    <t>ESTADO EN EJECUCIÓN - PROCESO REALIZADO EN LA TVEC - GRANDES SUPERFICIES - GRANDES ALMACENES - ORDEN DE COMPRA 73191</t>
  </si>
  <si>
    <t>140-MC-017-2021</t>
  </si>
  <si>
    <t>ADQUIRIR ELEMENTOS REQUERIDOS PARA LA IMPLEMENTACION Y DESARROLLO DEL SISTEMA INTEGRAL DE TRATAMIENTO PROGRESIVO PENITENCIARIO: ACTIVIDAD EN PRO DE LA CALIDAD DE VIDA PPL, PROGRAMAS PSICOSOCIALES DE ATENCION SOCIAL Y FORTALECIMIENTO DEL PROGRAMA PRESERVACION DE LA VIDA DEL ESTABLECIMIENTO PENITENCIARIO DE MEDIANA SEGURIDAD Y CARCELARIO DE GARZÓN - INPEC</t>
  </si>
  <si>
    <t>https://colombiacompra.gov.co/tienda-virtual-del-estado-colombiano/ordenes-compra/73263</t>
  </si>
  <si>
    <t>ESTADO EN EJECUCIÓN - PROCESO REALIZADO EN LA TVEC - ACUERDO MARCO DE PRECIOS - DERIVADOS DEL PAPEL, CARTÓN Y CORRUGADO - ORDEN DE COMPRA 73263</t>
  </si>
  <si>
    <t>EPMSC LA PLATA</t>
  </si>
  <si>
    <t>CONTRATAR LA ADQUISICIÓN DE ELEMENTOS DE PAPELERÍA Y MATERIAL DIDACTICO PARA IMPLEMENTACION DE PROGRAMAS DE ATENCION PSICOSOCIAL COMO: CALIDAD DE VIDA DE LAS PPL, PROGRAMAS PSICOSOCIALES DE ATENCIÓN SOCIAL Y PRESERVACIÓN DE LA VIDA    DIRIGIDOS A LAS PPL   DEL ESTABLECIMIENTO PENITENCIARIO DE MEDIANA SEGURIDAD Y CARCELARIO DE LA PLATA HUILA</t>
  </si>
  <si>
    <t xml:space="preserve">carlos.lozada@panamericana.com.co </t>
  </si>
  <si>
    <t>https://www.colombiacompra.gov.co/tienda-virtual-del-estado-colombiano/ordenes-compra/73383</t>
  </si>
  <si>
    <t>EPMSC PITALITO</t>
  </si>
  <si>
    <t>MC-142-020-2021</t>
  </si>
  <si>
    <t>AMPARO VARO DIAZ / EXTINTORES LA GARANTIA</t>
  </si>
  <si>
    <t xml:space="preserve"> CONTRATAR LA SEÑALIZACION DE RUTAS DE EVACUACION, COMPRA Y RECARGA DE EXTINTORES, CAMILLAS PARA LAS AREAS LABORALES DE LA POBLACION PRIVADA DE LA LIBERTAD DEL EPMSC-PITALITO</t>
  </si>
  <si>
    <t>extintoreslagarantia@gmail.com</t>
  </si>
  <si>
    <t>https://community.secop.gov.co/Public/Tendering/OpportunityDetail/Index?noticeUID=CO1.NTC.2067058&amp;isFromPublicArea=True&amp;isModal=False</t>
  </si>
  <si>
    <t>Res 3255</t>
  </si>
  <si>
    <t>MC-142-021-2021 / OC 73264</t>
  </si>
  <si>
    <t>CONTRATAR LA ADQUISICIÓN DE ELEMENTOS PARA LA ATENCIÓN Y REHABILITACIÓN DE LOS PPL DEL EPMSC-PITALITO CON RECURSOS DE CAJAS ESPECIALES PARA DAR CUMPLIMIENTO A LAS OBLIGACIONES ESTABLECIDAS EN LA LEY 65/1993, LEY 1709/2014, REGLAS MANDELA, RES.6349/2016 Y ACUERDO 0010/2004, CONFORME A LA ASIGNACIÓN PRESUPUESTAL RESOLUCIÓN 0003254 DEL 14 DE MAYO DE 2021.</t>
  </si>
  <si>
    <t>sabautista@Falabella.com.co</t>
  </si>
  <si>
    <t xml:space="preserve">https://www.colombiacompra.gov.co/tienda-virtual-del-estado-colombiano/ordenes-compra/73264
</t>
  </si>
  <si>
    <t>Res 3254 - Pendiente aprobacion de Modificacion</t>
  </si>
  <si>
    <t>MC-142-022-2021 / OC 73265</t>
  </si>
  <si>
    <t xml:space="preserve">https://www.colombiacompra.gov.co/tienda-virtual-del-estado-colombiano/ordenes-compra/73265
</t>
  </si>
  <si>
    <t>Res 3726 - Pendiente Aprobacion Modificacion</t>
  </si>
  <si>
    <t>MC-142-023-2021 / OC 73557</t>
  </si>
  <si>
    <t>ADQUISICIÓN DE ELEMENTOS Y MATERIALES PARA LA IMPLEMENTACIÓN Y DESARROLLO DE LOS PROGRAMAS DE ATENCIÓN PSICOSOCIAL CON DESTINO A LOS PPL DEL EPMSC-PITALITO CONFORME A LA ASIGNACIÓN RESOLUCIÓN 003726 DEL 31 DE MAYO DE 2021. EN ATENCION A QUE LOS ELEMENTOS A ADQUIRIR Y CUMPLEN CON LAS NECESIDADES LOS MISMO ESTABAN DISPONIBLES CON DOS OFERENTES EN GRANDES SUPERFICIES. PARA EL CUMBRIMIENTO DEL 100%</t>
  </si>
  <si>
    <t>https://www.colombiacompra.gov.co/tienda-virtual-del-estado-colombiano/ordenes-compra/73557</t>
  </si>
  <si>
    <t>EPMSC FLORENCIA</t>
  </si>
  <si>
    <t>ESPUMADOS S.A</t>
  </si>
  <si>
    <t>ADQUISICION A PRECIOS UNITARIOS DE ELEMENTOS DE CAMA (COLCHONETAS) PARA LA POBLACION PRIVADA DE LA LIBERTAD DEL ESTABLECIMIENTO PENITENCIARIO DE MEDIANA SEGURIDAD Y CARCELARIO DE FLORENCIA CAQUETA</t>
  </si>
  <si>
    <t>institucional@espumadossa.com.co</t>
  </si>
  <si>
    <t>https://colombiacompra.gov.co/tienda-virtual-del-estado-colombiano/ordenes-compra/?number_order=72025&amp;state=&amp;entity=&amp;tool=&amp;date_to&amp;date_from</t>
  </si>
  <si>
    <t>ADQUISICION A PRECIOS UNITARIOS DE KIT DE ASEO PARA HOMBRE Y MUJER CON EL FIN DE BRINDAR ATENCION INTEGRAL (DOTACION) AL PERSONAL PRIVADO DE LA LIBERTAD DEL EPMSC FLORENCIA</t>
  </si>
  <si>
    <t>https://colombiacompra.gov.co/tienda-virtual-del-estado-colombiano/ordenes-compra/?number_order=72181&amp;state=&amp;entity=&amp;tool=&amp;date_to&amp;date_from</t>
  </si>
  <si>
    <t>10</t>
  </si>
  <si>
    <t>https://colombiacompra.gov.co/tienda-virtual-del-estado-colombiano/ordenes-compra/?number_order=73079&amp;state=&amp;entity=&amp;tool=&amp;date_to&amp;date_from</t>
  </si>
  <si>
    <t>Propios</t>
  </si>
  <si>
    <t>https://colombiacompra.gov.co/tienda-virtual-del-estado-colombiano/ordenes-compra/?number_order=73518&amp;state=&amp;entity=&amp;tool=&amp;date_to&amp;date_from</t>
  </si>
  <si>
    <t>CCPMS -JYP- ESPINAL</t>
  </si>
  <si>
    <t xml:space="preserve">145-MC-282021 </t>
  </si>
  <si>
    <t>FUMIAGROZKAZ</t>
  </si>
  <si>
    <t>CONTRATAR Y ATENDER LAS NECESIDADES BÁSICAS EN CUANTO ADQUISICIÓN DE ELEMENTOS DE EMERGENCIAS, SEÑALIZACIÓN, COMPRA Y RECARGA DE EXTINTORES, COMPRA DE CAMILLAS Y DOTACIÓN DE BOTIQUINES PARA ACTIVIDADES OCUPACIONALES DE LOS PPL, CON EL FIN DE MANTENER EN ÓPTIMAS CONDICIONES DE HABITUALIDAD Y SEGURIDAD Y SALUD EN EL TRABAJO DE LA CÁRCEL Y PENITENCIARIA DE MEDIA SEGURIDAD DEL ESPINAL – TOLIMA PERTENECIENTE AL INSTITUTO NACIONAL PENITENCIARIO Y CARCELARIO - INPEC</t>
  </si>
  <si>
    <t xml:space="preserve">fumiagrokaz@hotmail.com </t>
  </si>
  <si>
    <t xml:space="preserve">https://community.secop.gov.co/Public/Tendering/OpportunityDetail/Index?noticeUID=CO1.NTC.2076837&amp;isFromPublicArea=True&amp;isModal=False
</t>
  </si>
  <si>
    <t>145-MC-292021</t>
  </si>
  <si>
    <t xml:space="preserve">METACARGA LOGISTIC SAS </t>
  </si>
  <si>
    <t>COMPRA DE EQUIPO DE COMPUTOS DE COMPUTO, PORTATIL E IMPRESORAS MULTIFUNCIONAL, ELECTRODOMESTICOS PARA LAS AREAS DE ATENCION Y TRATAMIENTO, EDUCATIVAS Y COMUNIDAD TERAPEUTICA DEL CPMS ESPINAL</t>
  </si>
  <si>
    <t xml:space="preserve">A-02-02-01-004
A-02-02-01-004-005 
A-03-03-01-017 </t>
  </si>
  <si>
    <t xml:space="preserve">CONTABILIDAD.BOGOTA@METACARGA.COM </t>
  </si>
  <si>
    <t xml:space="preserve">https://community.secop.gov.co/Public/Tendering/OpportunityDetail/Index?noticeUID=CO1.NTC.2077905&amp;isFromPublicArea=True&amp;isModal=False
</t>
  </si>
  <si>
    <t>145-MC-302021</t>
  </si>
  <si>
    <t xml:space="preserve">DISTRIBUCIONES LA UNIVERSAL </t>
  </si>
  <si>
    <t>distribucioneslauniversal@hotmail.com</t>
  </si>
  <si>
    <t xml:space="preserve">https://community.secop.gov.co/Public/Tendering/OpportunityDetail/Index?noticeUID=CO1.NTC.2120061&amp;isFromPublicArea=True&amp;isModal=False
</t>
  </si>
  <si>
    <t>145-MC-312021</t>
  </si>
  <si>
    <t>COMPRA DE PAPELERIA PARA LA GESTION DOCUMENTAL DE ARCHIVO Y DEMAS DEPENDENCIAS DEL ESTABLECIMIENTO CPMS ESPINAL</t>
  </si>
  <si>
    <t xml:space="preserve">leozamji@gmail.com </t>
  </si>
  <si>
    <t xml:space="preserve">https://community.secop.gov.co/Public/Tendering/OpportunityDetail/Index?noticeUID=CO1.NTC.2106529&amp;isFromPublicArea=True&amp;isModal=False
</t>
  </si>
  <si>
    <t>CPMS PURIFICACION</t>
  </si>
  <si>
    <t>147-MC 010-2021</t>
  </si>
  <si>
    <t>YONY ALIRIO LOPERA GUERRA</t>
  </si>
  <si>
    <t>CONTRATAR LA ADQUISICIÓN DE PRODUCTOS METÁLICOS ELABORADOS, MAQUINARIA Y APARATOS ELÉCTRICOS PARA REPARACIONES, ADECUACIONES Y MANTENIMIENTO DE LAS INSTALACIONES DE LA CÁRCEL Y PENITENCIARIA DE MEDIA SEGURIDAD DE PURIFICACIÓN- DEL INSTITUTO NACIONAL PENITENCIARIO Y CARCELARIO (INPEC).</t>
  </si>
  <si>
    <t>yonyaliriolg@hotmail.com</t>
  </si>
  <si>
    <t>CO1.PCCNTR.2691894</t>
  </si>
  <si>
    <t>https://community.secop.gov.co/Public/Tendering/OpportunityDetail/Index?noticeUID=CO1.NTC.2094639&amp;isFromPublicArea=True&amp;isModal=False</t>
  </si>
  <si>
    <t>000002 DE 04 ENERO 2021</t>
  </si>
  <si>
    <t>CONTRATAR LA ADQUISICIÓN DE ELEMENTOS DE EMERGENCIAS PARA ATENCIÓN DE LAS PERSONAS PRIVADAS DE LA LIBERTAD DE LA CÁRCEL Y PENITENCIARIA DE MEDIA SEGURIDAD DE PURIFICACIÓN- DEL INSTITUTO NACIONAL PENITENCIARIO Y CARCELARIO (INPEC).</t>
  </si>
  <si>
    <t>leozamji@gmail.com</t>
  </si>
  <si>
    <t>CO1.PCCNTR.2692180</t>
  </si>
  <si>
    <t>https://community.secop.gov.co/Public/Tendering/OpportunityDetail/Index?noticeUID=CO1.NTC.2096030&amp;isFromPublicArea=True&amp;isModal=False</t>
  </si>
  <si>
    <t>003555 DEL 14 DE MAYO 2021</t>
  </si>
  <si>
    <t>REQUIERE ELEMENTOS DE PAPELERÍA, PROGRAMAS (PSICOSOCIALES, FORTALECIMIENTO DE PRESERVACIÓN DE LA VIDA, ACTIVIDAD EN PRO DE LA CALIDAD DE VIDA DE LAS PPL)</t>
  </si>
  <si>
    <t>https://colombiacompra.gov.co/tienda-virtual-del-estado-colombiano/ordenes-compra/72829</t>
  </si>
  <si>
    <t>003726 DE 31 DE MAYO 2021</t>
  </si>
  <si>
    <t>CPMS ACACIAS</t>
  </si>
  <si>
    <t>063</t>
  </si>
  <si>
    <t xml:space="preserve">LA IDEAL S.A.S </t>
  </si>
  <si>
    <t xml:space="preserve">CONTRATAR EL SERVICIO DE ATENCION VETERINARIA INTEGRAL  PARA LOS CANINOS DEL CPMSACS ACACIAS INPEC. </t>
  </si>
  <si>
    <t>laidealsas@gmail.com</t>
  </si>
  <si>
    <t>148-MC-042-2021</t>
  </si>
  <si>
    <t>https://community.secop.gov.co/Public/Tendering/OpportunityDetail/Index?noticeUID=CO1.NTC.2063844&amp;isFromPublicArea=True&amp;isModal=False</t>
  </si>
  <si>
    <t>Ninguna</t>
  </si>
  <si>
    <t>065</t>
  </si>
  <si>
    <t>CONTRATAR EL MANTENIMIENTO PREVENTIVO Y CORRECTIVO DE VEHICULOS Y MOTOCICLETAS PERTENECIENTES AL PARQUE AUTOMOTOR DEL CPMSACS ACACIAS - INPEC.</t>
  </si>
  <si>
    <t>toyocamperos2019@gmail.com; jaime032997@hotmail.com</t>
  </si>
  <si>
    <t>148-MC-043-2021</t>
  </si>
  <si>
    <t>https://community.secop.gov.co/Public/Tendering/OpportunityDetail/Index?noticeUID=CO1.NTC.2113927&amp;isFromPublicArea=True&amp;isModal=False</t>
  </si>
  <si>
    <t>064</t>
  </si>
  <si>
    <t>july.mendez@panamericana.com.co; gobiernovirtual@panamericana.com.co</t>
  </si>
  <si>
    <t>https://www.colombiacompra.gov.co/tienda-virtual-del-estado-colombiano/ordenes-compra/72958</t>
  </si>
  <si>
    <t>066</t>
  </si>
  <si>
    <t>PROSUTEC S.A.S.</t>
  </si>
  <si>
    <t>ADQUISICION DE CONSUMIBLES DE IMPRESIÓN ORIGINALES (HEWLETT PACKARD) CON DESTINO AL FORTALECIMIENTO DEL PROGRAMA DE EDUCACION FORMAL DEL CPMSACS ACACIAS - INPEC.</t>
  </si>
  <si>
    <t>ingrid.zuleta@prosutec.net; contacto@prosutec.net</t>
  </si>
  <si>
    <t>https://www.colombiacompra.gov.co/tienda-virtual-del-estado-colombiano/ordenes-compra/73355</t>
  </si>
  <si>
    <t>067</t>
  </si>
  <si>
    <t>ADQUISICION DE CONSUMIBLES DE IMPRESIÓN ORIGINALES (XEROX) CON DESTINO AL FORTALECIMIENTO DEL PROGRAMA DE EDUCACION FORMAL DEL CPMSACS ACACIAS - INPEC.</t>
  </si>
  <si>
    <t>utofibestformacon@gmail.com; gerencia@formacon.com.co</t>
  </si>
  <si>
    <t>https://www.colombiacompra.gov.co/tienda-virtual-del-estado-colombiano/ordenes-compra/73357</t>
  </si>
  <si>
    <t>068</t>
  </si>
  <si>
    <t>https://www.colombiacompra.gov.co/tienda-virtual-del-estado-colombiano/ordenes-compra/73421</t>
  </si>
  <si>
    <t>Orden de Compra en proceso de modificacion por descuento del valor del IVA</t>
  </si>
  <si>
    <t>CPMS TUNJA</t>
  </si>
  <si>
    <t>MC-07</t>
  </si>
  <si>
    <t xml:space="preserve">ARTE Y DISEÑO </t>
  </si>
  <si>
    <t>Contratar la adquisición de elementos de protección y seguridad industrial para las actividades productivas de panadería, expendio y asadero de la Cárcel y Penitenciaria de Media Seguridad de Tunja.</t>
  </si>
  <si>
    <t>arteydotaciones@hotmail.com</t>
  </si>
  <si>
    <t>CO1.BDOS.2053676</t>
  </si>
  <si>
    <t>https://community.secop.gov.co/Public/Tendering/OpportunityDetail/Index?noticeUID=CO1.NTC.2054467&amp;isFromPublicArea=True&amp;isModal=False</t>
  </si>
  <si>
    <t>MC-09</t>
  </si>
  <si>
    <t>Contratar la recarga de extintores, dotación de botiquines y señalización de las diferentes áreas comunes de la Cárcel y Penitenciaria de Media Seguridad de Tunja</t>
  </si>
  <si>
    <t>CO1.BDOS.2060558</t>
  </si>
  <si>
    <t>https://community.secop.gov.co/Public/Tendering/OpportunityDetail/Index?noticeUID=CO1.NTC.2061186&amp;isFromPublicArea=True&amp;isModal=False</t>
  </si>
  <si>
    <t>EPAMSCAS COMBITA</t>
  </si>
  <si>
    <t>150-MC-033-21</t>
  </si>
  <si>
    <t>PABONI DE COLOMBIA S.A.S</t>
  </si>
  <si>
    <t>Contratar el suministro de elementos de aseo para diferentes áreas de la Cárcel y Penitenciaria con Alta y Media Seguridad El Barne – CPAMSEB.</t>
  </si>
  <si>
    <t>licitaciones@paboni.com</t>
  </si>
  <si>
    <t>CO1.BDOS.2082903</t>
  </si>
  <si>
    <t>https://community.secop.gov.co/Public/Tendering/OpportunityDetail/Index?noticeUID=CO1.NTC.2083271&amp;isFromPublicArea=True&amp;isModal=False</t>
  </si>
  <si>
    <t>150-MC-034-21</t>
  </si>
  <si>
    <t xml:space="preserve">HECTOR GARCIA GONZALEZ </t>
  </si>
  <si>
    <t>Contratar el suministro de elementos de papelería y otros para diferentes áreas de la Cárcel y Penitenciaria con Alta y Mediana Seguridad El Barne – CPAMSEB</t>
  </si>
  <si>
    <t>expodistribuciones@gmail.com</t>
  </si>
  <si>
    <t>CO1.BDOS.2090063</t>
  </si>
  <si>
    <t>https://community.secop.gov.co/Public/Tendering/OpportunityDetail/Index?noticeUID=CO1.NTC.2091609&amp;isFromPublicArea=True&amp;isModal=False</t>
  </si>
  <si>
    <t>150-MC-035-21</t>
  </si>
  <si>
    <t>Contratar el suministro de harina de trigo para panadería de La Cárcel y Penitenciaria con Alta y Mediana Seguridad El Barne – CPAMSEB.</t>
  </si>
  <si>
    <t>CO1.BDOS.2108935</t>
  </si>
  <si>
    <t>https://community.secop.gov.co/Public/Tendering/OpportunityDetail/Index?noticeUID=CO1.NTC.2109934&amp;isFromPublicArea=True&amp;isModal=False</t>
  </si>
  <si>
    <t>150-MC-036-21</t>
  </si>
  <si>
    <t>Contratar la adquisición extintores, recargas y elementos de seguridad industrial para oficinas y proyectos productivos de la Cárcel y Penitenciaria con Alta y Mediana Seguridad El Barne – CPAMSEB.</t>
  </si>
  <si>
    <t>servitec.boyaca@gmail.co</t>
  </si>
  <si>
    <t>CO1.BDOS.2109725</t>
  </si>
  <si>
    <t>https://community.secop.gov.co/Public/Tendering/OpportunityDetail/Index?noticeUID=CO1.NTC.2110915&amp;isFromPublicArea=True&amp;isModal=Fals</t>
  </si>
  <si>
    <t>150-MC-037-21</t>
  </si>
  <si>
    <t>GOMEZ DELGADO INGENERIOS SAS</t>
  </si>
  <si>
    <t>Contratar el servicio de mantenimiento preventivo y correctivo a todo de equipos de cómputo para el área de atención y tratamiento, cuerpos colegiados y expendios de la Cárcel y Penitenciaria con Alta y Media Seguridad El Barne – CPAMSEB.</t>
  </si>
  <si>
    <t>Gerencia@godelsas.com</t>
  </si>
  <si>
    <t>CO1.BDOS.2124703</t>
  </si>
  <si>
    <t>https://community.secop.gov.co/Public/Tendering/OpportunityDetail/Index?noticeUID=CO1.NTC.2126724&amp;isFromPublicArea=True&amp;isModal=False</t>
  </si>
  <si>
    <t>150-MC-038-21</t>
  </si>
  <si>
    <t>DURORDEÑOS CC S.A.S.</t>
  </si>
  <si>
    <t>Contratar la adquisición de equipo de ordeño para ganadería de la Cárcel y Penitenciaria con Alta y Mediana Seguridad El Barne – CPAMSEB.</t>
  </si>
  <si>
    <t>lorenamjs@gmail.com</t>
  </si>
  <si>
    <t>CO1.BDOS.2126322</t>
  </si>
  <si>
    <t>https://community.secop.gov.co/Public/Tendering/OpportunityDetail/Index?noticeUID=CO1.NTC.2127417&amp;isFromPublicArea=True&amp;isModal=False</t>
  </si>
  <si>
    <t>150-MC-039-21</t>
  </si>
  <si>
    <t>CENTRO DE DIAGNOSTICO AUTOMOTOR DEL ORIENTE COLOMBIANO LTDA</t>
  </si>
  <si>
    <t>Contratar el servicio de revisión técnico mecánica y de gases para los vehículos que conforman el parque automotor de la Cárcel y Penitenciaria con Alta y Mediana Seguridad El Barne – CPAMSEB.</t>
  </si>
  <si>
    <t>cdadelorientecolombianoltda@hotmail.com</t>
  </si>
  <si>
    <t>CO1.BDOS.2126834</t>
  </si>
  <si>
    <t>https://community.secop.gov.co/Public/Tendering/OpportunityDetail/Index?noticeUID=CO1.NTC.2127729&amp;isFromPublicArea=True&amp;isModal=False</t>
  </si>
  <si>
    <t>CPMS PAZ DE ARIPORO</t>
  </si>
  <si>
    <t>152-010-2021</t>
  </si>
  <si>
    <t>MARIA CONSUELO LERCADO ALVARES</t>
  </si>
  <si>
    <t>CONTRATAR LA ADQUISICION DE ELEMENTOS Y ACCESORIOS DE FERRETERIA PARA LA CPMS DE PAZ DE ARIPORO</t>
  </si>
  <si>
    <t>CO1.PCCNTR.2671809</t>
  </si>
  <si>
    <t>https://community.secop.gov.co/Public/Tendering/OpportunityDetail/Index?noticeUID=CO1.NTC.2086669&amp;isFromPublicArea=True&amp;isModal=False</t>
  </si>
  <si>
    <t>RESOLUCION Nº 000002 DE 04/01/2021 RESOLUCION Nº 000003 DE 04/01/2021</t>
  </si>
  <si>
    <t>EC YOPAL</t>
  </si>
  <si>
    <t>COMUNICACION DE ACEPTACION 08-2021</t>
  </si>
  <si>
    <t>CERTICAR S.A</t>
  </si>
  <si>
    <t>CONTRATAR EL SERVICIO DE REVICION TECNICO MECANICA Y ANALISIS DE GASES DE LOS VEHICULOS OFICIALES PERTENECIENTE AL PARQUE AUTOMOTOR DEL ESTABLECIMIENTO PENITENCIARIO Y CARCELARIO DE YOPAL-INPEC</t>
  </si>
  <si>
    <t>info@cdacerticar.com</t>
  </si>
  <si>
    <t>https://community.secop.gov.co/Public/Tendering/ContractNoticePhases/View?PPI=CO1.PPI.13828946&amp;isFromPublicArea=True&amp;isModal=False</t>
  </si>
  <si>
    <t>COMUNICACION DE ACEPTACION 09-2021</t>
  </si>
  <si>
    <t>CORDENAYLON SAS</t>
  </si>
  <si>
    <t>CONTRATAR EL SUMINISTRO DE MATERIALES DE TRABAJO NYLONPARA EL FUNCIONAMIENTO DEL PROYECTO PRODUCTIVO DE ARTESANIAS TEJIDAS (CHINCHORROS) DEL ESTABLECIMIENTO PENITENCIARIO Y CARCELARIO DE YOPAL — INPEC, SEGUN RESOLUCION 4434 DEL 24 DE JUN10 2021, FORTALECIMIENTO Y/O CREACION DE ACTIVIDADES PRODUCTIVAS</t>
  </si>
  <si>
    <t>info@cordenylon.com</t>
  </si>
  <si>
    <t>https://community.secop.gov.co/Public/Tendering/ContractNoticePhases/View?PPI=CO1.PPI.14176927&amp;isFromPublicArea=True&amp;isModal=False</t>
  </si>
  <si>
    <t>ORDEN DE COMPRA 72168</t>
  </si>
  <si>
    <t>SUMINISTRO DE ELEMENTOS DEPORTIVOS DE CULTURA Y DEPORTE PARA LAS PRACTICAS DEPORTIVAS DE LAS PERSONAS PRIVADAS DE LA LIBERTAD DEL EPC YOPAL</t>
  </si>
  <si>
    <t>july.mendez@panamericana.com.co</t>
  </si>
  <si>
    <t>https://www.colombiacompra.gov.co/tienda-virtual-del-estado-colombiano/ordenes-compra/72168</t>
  </si>
  <si>
    <t>ORDEN DE COMPRA 72232</t>
  </si>
  <si>
    <t>A-05-01-01-003-006</t>
  </si>
  <si>
    <t>https://www.colombiacompra.gov.co/tienda-virtual-del-estado-colombiano/ordenes-compra/72232</t>
  </si>
  <si>
    <t>ORDEN DE COMPRA 72408</t>
  </si>
  <si>
    <t>EL SUMINISTRO DE ELEMENTOS PARA LA COMUNIDAD TERAPEUTICA CON FINES DE TRATAMIENTO PENITENCIARIO DE LA POBLACION PRIVADA DE LA LIBERTAD DEL ESTABLECIMIENTO PENITENCIARIO Y CARCELARIO DE YOPAL – INPEC</t>
  </si>
  <si>
    <t>https://www.colombiacompra.gov.co/tienda-virtual-del-estado-colombiano/ordenes-compra/72408</t>
  </si>
  <si>
    <t>EP LA ESPERANZA GUADUAS</t>
  </si>
  <si>
    <t>UT LACTEOS GUADUAS 2021</t>
  </si>
  <si>
    <t>CONTRATAR LA ADQUISICION DE BEBIDAS ( LACTEAS) PARA EL PROYECTO PRODUCTIVO EXPENDIO DE LA PENITENCIARIA DE MEDIA SEGURIDAD LA ESPERANZA DE GUADUAS</t>
  </si>
  <si>
    <t>A-05-01-01-002-004</t>
  </si>
  <si>
    <t>msmunoz@serviciosnutresa.com</t>
  </si>
  <si>
    <t>https://community.secop.gov.co/Public/Tendering/OpportunityDetail/Index?noticeUID=CO1.NTC.1939165&amp;isFromPublicArea=True&amp;isModal=False</t>
  </si>
  <si>
    <t>ADQUISICION  DE MATERIA PRIMA MOLINERIA PARA EL PROYECTO PRODUCTIVO ASADERO</t>
  </si>
  <si>
    <t>https://community.secop.gov.co/Public/Tendering/OpportunityDetail/Index?noticeUID=CO1.NTC.2048865&amp;isFromPublicArea=True&amp;isModal=False</t>
  </si>
  <si>
    <t>ADQUISICIÓN  DE MATRIA PRIMA PROYEXTO PRODUCTIVO ASADERO DE POLLOS DE LA PENITENCIARIA DE MEDIA SEGURIDAD LA ESPERANZA DE GUADUAS</t>
  </si>
  <si>
    <t>https://community.secop.gov.co/Public/Tendering/OpportunityDetail/Index?noticeUID=CO1.NTC.2051816&amp;isFromPublicArea=True&amp;isModal=False</t>
  </si>
  <si>
    <t>ENRUTA SAS</t>
  </si>
  <si>
    <t xml:space="preserve">ALMENTACION-MATETIAL VETERNINARIO-ATENCION MEDICA PARA LOS SEMOVIENTES CANINOS </t>
  </si>
  <si>
    <t>contacto@enruta.com.co</t>
  </si>
  <si>
    <t>https://community.secop.gov.co/Public/Tendering/OpportunityDetail/Index?noticeUID=CO1.NTC.2054731&amp;isFromPublicArea=True&amp;isModal=False</t>
  </si>
  <si>
    <t>ADQUISICION  DE PAPELERIA, RESMAS, SOBRS,LIBROS DE MINUTA, PAPELRIA Y UTILES DE ESCRITORIO PARA LAS OFICINA DE LA PENITENCIARIA DE MEDIA SEGURIDAD LA ESPERANZA</t>
  </si>
  <si>
    <t>https://www.colombiacompra.gov.co/tienda-virtual-del-estado-colombiano/ordenes-compra/?number_order=71468&amp;state=&amp;entity=&amp;tool=&amp;date_to&amp;date_from</t>
  </si>
  <si>
    <t xml:space="preserve">ADQUISICION DE ARTICULOS DE DEPORTE,RECRECION,CULTURA Y CNCURSO DE TRATRO, MUSICA Y PINTURA </t>
  </si>
  <si>
    <t>https://www.colombiacompra.gov.co/tienda-virtual-del-estado-colombiano/ordenes-compra/?number_order=71100&amp;state=&amp;entity=&amp;tool=&amp;date_to&amp;date_from</t>
  </si>
  <si>
    <t>HASTA EL CONTRATO 25 CORRESPONDE AL MES DE JUNIO</t>
  </si>
  <si>
    <t>JOSE HERIBERTO LLANO CASTAÑO</t>
  </si>
  <si>
    <t xml:space="preserve">ADQUISICION Y RECARGA DE EXTINTORES,COMPRA DE CAMILLAS Y DOTACION DE BOTIQUINES PARAL ARAS LABORALES DE LA PENITENCIARIA DE MEDIA SEGURIDAD </t>
  </si>
  <si>
    <t>joseheriberto3679@gmail.com</t>
  </si>
  <si>
    <t>https://community.secop.gov.co/Public/Tendering/OpportunityDetail/Index?noticeUID=CO1.NTC.2098469&amp;isFromPublicArea=True&amp;isModal=False</t>
  </si>
  <si>
    <t>INDUSTRIAS SHA&amp;SA SAS</t>
  </si>
  <si>
    <t>CONTRATAR SERVICOS DE MANTENIMIENTO Y REPARACION DE MAQUIANRIAS Y OTROS EQUIPOS DE LA PENTENCIARIA DE MEDIA SEGURIDAD LA ESPERANZA</t>
  </si>
  <si>
    <t>industriassha&amp;sa@gmail.com</t>
  </si>
  <si>
    <t>https://community.secop.gov.co/Public/Tendering/OpportunityDetail/Index?noticeUID=CO1.NTC.2098859&amp;isFromPublicArea=True&amp;isModal=False</t>
  </si>
  <si>
    <t>FEC SUMINISTROS Y SERVICIOS SAS</t>
  </si>
  <si>
    <t>ADQUISICION DE INSUMOSPARA LA ELABORACION DE UNIFORMES PARA LA POBLACION PRIVADA DE LA LBERTAD</t>
  </si>
  <si>
    <t>fecsuministrosyservicios@gmail.com</t>
  </si>
  <si>
    <t>https://community.secop.gov.co/Public/Tendering/OpportunityDetail/Index?noticeUID=CO1.NTC.2106126&amp;isFromPublicArea=True&amp;isModal=False</t>
  </si>
  <si>
    <t>IMPOCOSER</t>
  </si>
  <si>
    <t>MQUINARIA PARA USOS ESPECIALES</t>
  </si>
  <si>
    <t>A-02-01-01-004-004</t>
  </si>
  <si>
    <t>dianacuellar@impocoser.com</t>
  </si>
  <si>
    <t>https://community.secop.gov.co/Public/Tendering/OpportunityDetail/Index?noticeUID=CO1.NTC.2109751&amp;isFromPublicArea=True&amp;isModal=False</t>
  </si>
  <si>
    <t xml:space="preserve">ADQUISICION DE PAPELERIA Y ELEMENTOS DE ESCRITORIO PARA EL SISTEMA PROGRESICO (PROGRAMAS PSICOSOCIALES) DE LA PENITENCIARIA DE MEDIA SEGURIDAD LA ESPERANZA </t>
  </si>
  <si>
    <t>https://www.colombiacompra.gov.co/tienda-virtual-del-estado-colombiano/ordenes-compra/?number_order=71256&amp;state=&amp;entity=&amp;tool=&amp;date_to&amp;date_from</t>
  </si>
  <si>
    <t xml:space="preserve">ADQUISICION DE PAPELERIA, MATERIAL DIDACTICO E INSUMOS PARA EL PROGRAMA DE EDUCACION FORMAL DE LA PENITENCIARIA DE MEDIA SEGURIDAD LA ESPERANZA </t>
  </si>
  <si>
    <t>https://www.colombiacompra.gov.co/tienda-virtual-del-estado-colombiano/ordenes-compra/?number_order=71691&amp;state=&amp;entity=&amp;tool=&amp;date_to&amp;date_from</t>
  </si>
  <si>
    <t>ADQUISICION DE ELEMENTOS DE ASEO PARA EL PPL DE LA PENITENCIARIA DE MEDIA SEGURIDAD LA ESPERANZA</t>
  </si>
  <si>
    <t>https://www.colombiacompra.gov.co/tienda-virtual-del-estado-colombiano/ordenes-compra/?number_order=71739&amp;state=&amp;entity=&amp;tool=&amp;date_to&amp;date_from</t>
  </si>
  <si>
    <t>ADQUISICION DE DERIVADOS DEL PAPEL CARTON Y CORRUGADOS PARA EL SISTEMA PROGRESIVO (PROGRAMAS PSICOSOCIALES) DE LA PENITECIARIA DE MEDIA SEGURIDAD LA ESPERANZA</t>
  </si>
  <si>
    <t>nelson.calderon@dispapeles.com</t>
  </si>
  <si>
    <t>https://www.colombiacompra.gov.co/tienda-virtual-del-estado-colombiano/ordenes-compra/?number_order=71927&amp;state=&amp;entity=&amp;tool=&amp;date_to&amp;date_from</t>
  </si>
  <si>
    <t>ADQUISICION DE DERIVADOS DEL PAPEL CARTON Y CORRUGADOS PARA EL SISTEMA PROGRESIVO (CET) DE LA PENITECIARIA DE MEDIA SEGURIDAD LA ESPERANZA</t>
  </si>
  <si>
    <t>https://www.colombiacompra.gov.co/tienda-virtual-del-estado-colombiano/ordenes-compra/?number_order=71929&amp;state=&amp;entity=&amp;tool=&amp;date_to&amp;date_from</t>
  </si>
  <si>
    <t xml:space="preserve">ADQUISICION DE PAPELERIA Y ELEMENTOS DE ESCRITORIO PARA EL SISTEMA PROGRESICO (CET) DE LA PENITENCIARIA DE MEDIA SEGURIDAD LA ESPERANZA </t>
  </si>
  <si>
    <t>https://www.colombiacompra.gov.co/tienda-virtual-del-estado-colombiano/ordenes-compra/?number_order=71987&amp;state=&amp;entity=&amp;tool=&amp;date_to&amp;date_from</t>
  </si>
  <si>
    <t>ADQUISICION DE PAPELERIA, RESMAS DE PAPEL, CARPETAS Y UTILES DE ESCRITORIO PARA LAS DIFERENTES OFICINAS DE LA PENITENCIARIA DE MEDIA SEGURIDAD LA ESPERANZA</t>
  </si>
  <si>
    <t>A-002-02-01-003-002</t>
  </si>
  <si>
    <t>https://www.colombiacompra.gov.co/tienda-virtual-del-estado-colombiano/ordenes-compra/?number_order=72005&amp;state=&amp;entity=&amp;tool=&amp;date_to&amp;date_from</t>
  </si>
  <si>
    <t>UT OFIBEST-FORMACION</t>
  </si>
  <si>
    <t>ADQUISICION DE CONSUMIBLES DE IMPRESIÓN PARA EL PROGRAMA DE EDUCACION FORMAL DE LA PENITENCIARIA DE MEDIA SEGURIDAD LA ESPERANZA</t>
  </si>
  <si>
    <t>utofibestformacon@gmail.com</t>
  </si>
  <si>
    <t>https://www.colombiacompra.gov.co/tienda-virtual-del-estado-colombiano/ordenes-compra/?number_order=72070&amp;state=&amp;entity=&amp;tool=&amp;date_to&amp;date_from</t>
  </si>
  <si>
    <t>HARDWARE ASESORIAS SOTFWARE LTDA</t>
  </si>
  <si>
    <t>ADQUISICION DE CONSUMIBLES DE IMPRESIÓN PARA EL SISTEMA PROGRESIVO (CET) DE LA PENITENCIARIA DE MEDIA SEGURIDAD LA ESPERANZA</t>
  </si>
  <si>
    <t>amparo.lizarazo@hasltda.com</t>
  </si>
  <si>
    <t>https://www.colombiacompra.gov.co/tienda-virtual-del-estado-colombiano/ordenes-compra/?number_order=72310&amp;state=&amp;entity=&amp;tool=&amp;date_to&amp;date_from</t>
  </si>
  <si>
    <t>ADQUISICION DE CONSUMIBLES DE IMPRESIÓN PARA EL SISTEMA PROGRESIVO (PROGRAMAS PSICOSOCIALES) DE LA PENITENCIARIA DE MEDIA SEGURIDAD LA ESPERANZA</t>
  </si>
  <si>
    <t>https://www.colombiacompra.gov.co/tienda-virtual-del-estado-colombiano/ordenes-compra/?number_order=72335&amp;state=&amp;entity=&amp;tool=&amp;date_to&amp;date_from</t>
  </si>
  <si>
    <t>JAIRO OSORIO CABALLERO</t>
  </si>
  <si>
    <t>ADQUISICION DE CONSUMIBLES DE IMPRESIÓN PARA EL SISTEMA PROGRESIVO (JETTE) DE LA PENITENCIARIA DE MEDIA SEGURIDAD LA ESPERANZA</t>
  </si>
  <si>
    <t>ccejairoosorio@unicontacto.com</t>
  </si>
  <si>
    <t>https://www.colombiacompra.gov.co/tienda-virtual-del-estado-colombiano/ordenes-compra/?number_order=72347&amp;state=&amp;entity=&amp;tool=&amp;date_to&amp;date_from</t>
  </si>
  <si>
    <t>https://www.colombiacompra.gov.co/tienda-virtual-del-estado-colombiano/ordenes-compra/?number_order=72345&amp;state=&amp;entity=&amp;tool=&amp;date_to&amp;date_from</t>
  </si>
  <si>
    <t>ADQUISICION DE ELEMENTOS DE PAPELERIA UTILES DE ESCRITORIO Y OFICINA PARA CUMPLIR CON EL SISTEMA PROGRESIVO (JEETE) DE LA PENITENCIARIA DE MEDIA SEGURIDAD LA ESPERANZA</t>
  </si>
  <si>
    <t>https://www.colombiacompra.gov.co/tienda-virtual-del-estado-colombiano/ordenes-compra/?number_order=72589&amp;state=&amp;entity=&amp;tool=&amp;date_to&amp;date_from</t>
  </si>
  <si>
    <t>ADQUISICION DE COLCHONETAS Y ELEMENTOS DE CAMA PARA LOS PPL DE LA PENITENCIARIA DE MEDIA SEGURIDAD LA ESPERANZA</t>
  </si>
  <si>
    <t>https://www.colombiacompra.gov.co/tienda-virtual-del-estado-colombiano/ordenes-compra/?number_order=72708&amp;state=&amp;entity=&amp;tool=&amp;date_to&amp;date_from</t>
  </si>
  <si>
    <t>EP HELICONIAS-FLORENCIA</t>
  </si>
  <si>
    <t>006 DE 2021</t>
  </si>
  <si>
    <t>CACHARRERIA LAS 3H DEL CAQUETÁ</t>
  </si>
  <si>
    <t>LA COMPRA A PRECIOS UNITARIOS DE ELEMENTOS Y PRODUCTOS NECESARIOS PARA EL NORMAL FUNCIONAMIENTO DE LAS DEPENDENCIAS DEL ESTABLECIMIENTO PENITENCIARIO LAS HELICONIAS DE FLORENCIA CAQUETÁ</t>
  </si>
  <si>
    <t>ca3h2219@hotmail.com</t>
  </si>
  <si>
    <t>CO1.BDOS.2076597</t>
  </si>
  <si>
    <t>https://community.secop.gov.co/Public/Tendering/OpportunityDetail/Index?noticeUID=CO1.NTC.2078287&amp;isFromPublicArea=True&amp;isModal=False</t>
  </si>
  <si>
    <t>Resolución No. 002 de 04 de enero de 2021</t>
  </si>
  <si>
    <t>ORDEN DE COMPRA 72069</t>
  </si>
  <si>
    <t>LA ADQUISICIÓN DE ELEMENTOS PARA EL FORTALECIMIENTO DE LOS PROGRAMAS DE CULTURA, DEPORTE Y RECREACIÓN - FONDO DE REHABILITACIÓN; EN CUMPLIMIENTO DE LOS FINES DEL ESTADO.</t>
  </si>
  <si>
    <t>A-02-02-01-004-002                                                                                           A-02-02-01-004-005                                                             A-02-02-01-004-007                                                                                                           A-02-02-01-003-002                                                             A-02-02-01-003-003                                                             A-02-02-01-003-005                                                                                                        A-02-02-01-003-006                                                                                                    A-02-02-01-003-008</t>
  </si>
  <si>
    <t xml:space="preserve">PROPIOS </t>
  </si>
  <si>
    <t>https://www.colombiacompra.gov.co/tienda-virtual-del-estado-colombiano/ordenes-compra/72069</t>
  </si>
  <si>
    <t>CENSERGECOL S.A.S.</t>
  </si>
  <si>
    <t xml:space="preserve">LA PRESTACIÓN DE SERVICIOS DE FUMIGACIÓN PARA EL CONTROL DE PLAGAS Y VECTORES, LAVADO DE TANQUES DESRATIZACIÓN Y PRUEBAS DE CALIDAD DEL  AGUA DEL ESTABLECIMIENTO PENITENCIARIO Y CARCELARIO DEL GUAMO TOLIMA   </t>
  </si>
  <si>
    <t>censergecolsas@gmail.com</t>
  </si>
  <si>
    <t>158-MC-004-2021</t>
  </si>
  <si>
    <t>https://community.secop.gov.co/Public/Tendering/OpportunityDetail/Index?noticeUID=CO1.NTC.2078031&amp;isFromPublicArea=True&amp;isModal=False</t>
  </si>
  <si>
    <t>ORDEN DE COMPRA 72712</t>
  </si>
  <si>
    <t>LA ADQUISICIÓN DE ELEMENTOS DE FERRETERIA, PARA EL NORMAL FUNCIONAMIENTO DE LAS DEPENDENCIAS; EN CUMPLIMIENTO DE LOS FINES DEL ESTADO.</t>
  </si>
  <si>
    <t>A-02-02-01-004-002                                                                      A-02-02-01-004-006</t>
  </si>
  <si>
    <t>contadorferricentros@gmail.com</t>
  </si>
  <si>
    <t>https://www.colombiacompra.gov.co/tienda-virtual-del-estado-colombiano/ordenes-compra/72712</t>
  </si>
  <si>
    <t>ORDEN DE COMPRA 73183</t>
  </si>
  <si>
    <t xml:space="preserve">LA ADQUISICIÓN DE ELEMENTOS DE ASEO, TOCADOR Y MISCELANEOS PARA EL PROYECTO PRODUCTIVO EXPENDIO; EN CUMPLIMIENTO DE LOS FINES DEL ESTADO. </t>
  </si>
  <si>
    <t>https://www.colombiacompra.gov.co/tienda-virtual-del-estado-colombiano/ordenes-compra/73183</t>
  </si>
  <si>
    <t>ORDEN DE COMPRA 73282</t>
  </si>
  <si>
    <t xml:space="preserve">LA ADQUISICIÓN DE ELEMENTOS DE PAPELERIA PARA LA EJECUCIÓN DE LOS PROGRAMAS DE CALIDAD DE VIDA, PSICOSOCIALES Y PRESERVACIÓN DE LA VIDA - FONDO DE REHABILITACIÓN; EN CUMPLIMIENTO DE LOS FINES DEL ESTADO. </t>
  </si>
  <si>
    <t>https://www.colombiacompra.gov.co/tienda-virtual-del-estado-colombiano/ordenes-compra/73282</t>
  </si>
  <si>
    <t>EPMSC GUAMO</t>
  </si>
  <si>
    <t>CPMMS FACATATIVA PONAL</t>
  </si>
  <si>
    <t>ANGELA JOHANNA RODRÍGUEZ CASTRO</t>
  </si>
  <si>
    <t>CONTRATAR LA COMPRA DE ELEMENTOS DE MATERIA PRIMA PARA LA ACTIVIDAD PRODUCTIVA LAVANDERÍA DE LA CÁRCEL Y PENITENCIARIA DE MEDIA Y MINIMA SEGURIDAD PARA MIEMBROS DE LA FUERZA PUBLICA DE FACATATIVÁ-POLICÍA NACIONAL</t>
  </si>
  <si>
    <t>CO1.PCCNTR.2222749</t>
  </si>
  <si>
    <t>https://community.secop.gov.co/Public/Tendering/OpportunityDetail/Index?noticeUID=CO1.NTC.1679214&amp;isFromPublicArea=True&amp;isModal=False</t>
  </si>
  <si>
    <t>CENTRAL DE SUMINISTROS LIMITADA</t>
  </si>
  <si>
    <t>CONTRATAR LA ADQUISICION DE MATERIALES, SUMINISTROS DE ASEO Y DEMAS ELEMENTOS PARA EL PROYECTO PRODUCTIVO DE PANADERÍA DE LA CÁRCEL Y PENITENCIARIA DE MEDIA Y MÍNIMA SEGURIDAD PARA MIEMBROS DE LA FUERZA PÚBLICA FACATATIVÁ - POLICÍA NACIONAL</t>
  </si>
  <si>
    <t>centralsumi@hotmail.com</t>
  </si>
  <si>
    <t>CO1.PCCNTR.2277108</t>
  </si>
  <si>
    <t>https://community.secop.gov.co/Public/Tendering/OpportunityDetail/Index?noticeUID=CO1.NTC.1737634&amp;isFromPublicArea=True&amp;isModal=False</t>
  </si>
  <si>
    <t>CONTRATAR LA COMPRA DE ELEMENTOS DE MATERIA PRIMA PARA EL PROYECTO PRODUCTIVO DE PANADERÍA DE LA CÁRCEL Y PENITENCIARIA DE MEDIA Y MÍNIMA SEGURIDAD PARA MIEMBROS DE LA FUERZA PÚBLICA FACATATIVÁ - POLICÍA NACIONAL</t>
  </si>
  <si>
    <t>CO1.PCCNTR.2276189</t>
  </si>
  <si>
    <t>https://community.secop.gov.co/Public/Tendering/OpportunityDetail/Index?noticeUID=CO1.NTC.1744318&amp;isFromPublicArea=True&amp;isModal=False</t>
  </si>
  <si>
    <t>LABORUM FASHION LTDA</t>
  </si>
  <si>
    <t>CONTRATAR LA COMPRA DE ELEMENTOS DE SEGURIDAD INDUSTRIAL PARA EL PROYECTO DE PANADERÍA DE LA CÁRCEL Y PENITENCIARIA DE MEDIA Y MINIMA SEGURIDAD PARA MIEMBROS DE LA FUERZA. PÚBLICA FACATATIVÁ-POLICÍA NACIONAL.</t>
  </si>
  <si>
    <t>laborum.fashion@gmail.com</t>
  </si>
  <si>
    <t>CO1.PCCNTR.2313529</t>
  </si>
  <si>
    <t>https://community.secop.gov.co/Public/Tendering/OpportunityDetail/Index?noticeUID=CO1.NTC.1792405&amp;isFromPublicArea=True&amp;isModal=False</t>
  </si>
  <si>
    <t>CONTRATAR LA ADQUISICIÓN DE ELEMENTOS DE PAPELERIA PARA EL OPTIMO FUNCIONAMIENTO DEL PROYECTO PRODUCTIVO DE LAVANDERIA DE LA CÁRCEL Y PENITENCIARIA DE MEDIA Y MÍNIMA SEGURIDAD PARA MIEMBROS DE LA FUERZA PÚBLICA FACATATIVÁ - POLICÍA NACIONAL. TALES COMO: ESFERO DE PUNTA RENDONDA, CINTA ADHESIVA, ESFEROS DE CORRECION (CORRECTORES), MARCADORES NEGROS</t>
  </si>
  <si>
    <t>CO1.PCCNTR.2317539</t>
  </si>
  <si>
    <t>https://community.secop.gov.co/Public/Tendering/OpportunityDetail/Index?noticeUID=CO1.NTC.1793228&amp;isFromPublicArea=True&amp;isModal=False</t>
  </si>
  <si>
    <t>COMERCIALIZADORA ELECTROCON S.A.S</t>
  </si>
  <si>
    <t>CONTRATAR LA ADQUISICIÓN DE MATERIALES Y SUMINISTROS- REPUESTOS DE LA CÁRCEL Y PENITENCIARIA DE MEDIA Y MÍNIMA SEGURIDAD PARA MIEMBROS DE LA FUERZA PÚBLICA FACATATIVÁ - POLICÍA NACIONAL</t>
  </si>
  <si>
    <t>comercializadoraelectrocon@gmail.com</t>
  </si>
  <si>
    <t>CO1.PCCNTR.2335381</t>
  </si>
  <si>
    <t>https://community.secop.gov.co/Public/Tendering/OpportunityDetail/Index?noticeUID=CO1.NTC.1809369&amp;isFromPublicArea=True&amp;isModal=False</t>
  </si>
  <si>
    <t>PROINCO GROUP S.A.S.</t>
  </si>
  <si>
    <t>CONTRATAR LA COMPRA DE TONER PARA IMPRESORA MULTIFUNCIONAL MARCA CANON COLOR IMAGE CLASS MF644Cdw, PARA EL FUNCIONAMIENTO DE LOS ÓRGANOS COLEGIADOS CONSEJO DE EVALUACIÓN Y TRATAMIENTO (CET)</t>
  </si>
  <si>
    <t>proincogroup@gmail.com</t>
  </si>
  <si>
    <t>CO1.PCCNTR.2379997</t>
  </si>
  <si>
    <t>https://community.secop.gov.co/Public/Tendering/OpportunityDetail/Index?noticeUID=CO1.NTC.1831139&amp;isFromPublicArea=True&amp;isModal=False</t>
  </si>
  <si>
    <t>LA CASA DE SUMINISTROS Y SERVICIOS S.A.S</t>
  </si>
  <si>
    <t>CONTRATAR LA ADQUISICIÓN DE PAPELERÍA, ÚTILES DE ESCRITORIO Y OFICINA DE LA CÁRCEL Y PENITENCIARIA DE MEDIA Y MÍNIMA SEGURIDAD PARA MIEMBROS DE LA FUERZA PUBLICA FACATATIVÁ- POLICÍA NACIONAL</t>
  </si>
  <si>
    <t>info@caprosumsas.com</t>
  </si>
  <si>
    <t>CO1.PCCNTR.2371349</t>
  </si>
  <si>
    <t>https://community.secop.gov.co/Public/Tendering/OpportunityDetail/Index?noticeUID=CO1.NTC.1838628&amp;isFromPublicArea=True&amp;isModal=False</t>
  </si>
  <si>
    <t>CONTRATAR LA ADQUISICION BIENES Y SERVICIOS- ELEMENTOS DE ASEO Y LIMPIEZA DE LA CÁRCEL Y PENITENCIARIA DE MEDIA Y MÍNIMA SEGURIDAD PARA MIEMBROS DE LA FUERZA PÚBLICA FACATATIVÁ - POLICÍA NACIONAL</t>
  </si>
  <si>
    <t>CO1.PCCNTR.2380645</t>
  </si>
  <si>
    <t>https://community.secop.gov.co/Public/Tendering/OpportunityDetail/Index?noticeUID=CO1.NTC.1840980&amp;isFromPublicArea=True&amp;isModal=False</t>
  </si>
  <si>
    <t>CONTRATAR LA COMPRA DE ELEMENTOS DE SEGURIDAD INDUSTRIAL PARA EL PROYECTO DE LAVANDERIA DE LA CÁRCEL Y PENITANCIARIA DE MEDIA Y MINIMA SEGURIDAD PARA MIEMBROS DE LA FUERZA PÚBLICA FACATATIVÁ-POLICÍA NACIONAL.</t>
  </si>
  <si>
    <t>CO1.PCCNTR.2507741</t>
  </si>
  <si>
    <t>https://community.secop.gov.co/Public/Tendering/OpportunityDetail/Index?noticeUID=CO1.NTC.1942857&amp;isFromPublicArea=True&amp;isModal=False</t>
  </si>
  <si>
    <t>POLYFLEX</t>
  </si>
  <si>
    <t>CONTRATAR LA ADQUISICIÓN DE DOTACIÓN DEL PERSONAL PRIVADO DE LA LIBERTAD, ELEMENTOS DE ASEO PERSONAL (CEPILLO DE DIENTES, CREMA DENTAL, DESODORANTE, JABON DE BAÑO, MAQUINA DE AFEITAR, PAPEL HIGIENICO) Y ELEMENTOS DE CAMA ( COLCHONETAS, ALMOHADAS, SABANAS, SOBRE-SABANAS, COBIJAS), CON EL FIN DE GARANTIZAR LA ATENCIÓN Y REHABILITACIÓN AL RECLUSO, DE LA CÁRCEL Y PENITENCIARIA DE MEDIA Y MÍNIMA SEGURIDAD PARA MIEMBROS DE LA FUERZA PÚBLICA FACATATIVÁ - POLICÍA NACIONAL.</t>
  </si>
  <si>
    <t>jaimepfx@hotmail.com</t>
  </si>
  <si>
    <t>CO1.PCCNTR.2506104</t>
  </si>
  <si>
    <t>https://community.secop.gov.co/Public/Tendering/OpportunityDetail/Index?noticeUID=CO1.NTC.1944659&amp;isFromPublicArea=True&amp;isModal=False</t>
  </si>
  <si>
    <t>CONTRATAR LA PRESTACIÓN DEL SERVICIO POR CONCEPTO DE FUMIGACIÓN, DESRATIZACIÓN Y CONTROL DE LA CALIDAD DEL AGUA (LAVADO DE TANQUES Y ANÁLISIS DEL AGUA), PARA EL CONTROL EFECTIVO Y PREVENCIÓN DE PROLIFERACIÓN DE INSECTOS, ROEDORES Y MICROORGANISMOS DEL AGUA, CON EL FIN DE GARANTIZAR CONDICIONES HIGIÉNICO AMBIENTALES AL INTERIOR DE LA CARCEL Y PENITENCIARIA DE MEDIA Y MINIMA SEGURIDAD PARA MIEMBROS DE LA FUERZA PUBLICA FACATATIVÀ- POLICIA NACIONAL</t>
  </si>
  <si>
    <t>contabilidad@fumisex.com.co</t>
  </si>
  <si>
    <t>CO1.PCCNTR.2552208</t>
  </si>
  <si>
    <t>https://community.secop.gov.co/Public/Tendering/OpportunityDetail/Index?noticeUID=CO1.NTC.1990619&amp;isFromPublicArea=True&amp;isModal=False</t>
  </si>
  <si>
    <t>CONTRATAR LA ADQUISICION DE SUMINISTROS E INSUMOS PARA LA ELABORACIÓN DE PRODUCTOS DEL PROYECTO PRODUCTIVO DE PANADERÍA DE LA CÁRCEL Y PENITENCIARIA DE MEDIA Y MÍNIMA SEGURIDAD PARA MIEMBROS DE LA FUERZA PÚBLICA FACATATIVÁ - POLICÍA NACIONAL.</t>
  </si>
  <si>
    <t>CO1.PCCNTR.2627144</t>
  </si>
  <si>
    <t>https://community.secop.gov.co/Public/Tendering/OpportunityDetail/Index?noticeUID=CO1.NTC.2042931&amp;isFromPublicArea=True&amp;isModal=False</t>
  </si>
  <si>
    <t>MEGASERVICE GVM LTDA</t>
  </si>
  <si>
    <t>COMPRA Y RECARGA DE EXTINTORES, DOTACIÓN DE BOTIQUINES Y SEÑALIZACIÓN DE ÁREAS OCUPACIONALES PARA LOS PROGRAMAS DE ATENCIÓN Y REHABILITACIÓN, DEL PERSONAL PRIVADO DE LA LIBERTAD DE LA CÁRCEL Y PENITENCIARIA DE MEDIA Y MÍNIMA SEGURIDAD PARA MIEMBROS DE LA FUERZA PÚBLICA FACATATIVÁ – POLICÍA NACIONAL</t>
  </si>
  <si>
    <t>megaservicegvm@hotmail.com</t>
  </si>
  <si>
    <t>CO1.PCCNTR.2694133</t>
  </si>
  <si>
    <t>https://community.secop.gov.co/Public/Tendering/OpportunityDetail/Index?noticeUID=CO1.NTC.2097542&amp;isFromPublicArea=True&amp;isModal=False</t>
  </si>
  <si>
    <t>SOTRAM</t>
  </si>
  <si>
    <t>CONTRATAR EL SUMINISTRO DE COMBUSTIBLE PARA LA PLANTA ELÉCTRICA, EQUIPO DE JARDINERÍA COMO CARRO PODADOR, GUADAÑAS, CORTA SETOS, PODADORAS DE PASTO Y SOPLADORES, COMO SON: GASOLINA CORRIENTE, ACEITE COMBUSTIBLE PARA MOTOR (ACPM); DE LA CÁRCEL Y PENITENCIARIA DE MEDIA Y MÍNIMA SEGURIDAD PARA MIEMBROS DE LA FUERZA PÚBLICA FACATATIVÁ PONAL</t>
  </si>
  <si>
    <t>sotramsa25@gmail.com</t>
  </si>
  <si>
    <t>CO1.PCCNTR.2710821</t>
  </si>
  <si>
    <t>https://community.secop.gov.co/Public/Tendering/OpportunityDetail/Index?noticeUID=CO1.NTC.2115137&amp;isFromPublicArea=True&amp;isModal=False</t>
  </si>
  <si>
    <r>
      <t>ADQUISICION DE ARTICULOS DE DEPORTE, RECREACION, CULTURA CONCURSO DE TEATRO, MUSICA, PINTURA ,</t>
    </r>
    <r>
      <rPr>
        <sz val="10"/>
        <color indexed="8"/>
        <rFont val="Arial Narrow"/>
        <family val="2"/>
      </rPr>
      <t>(FONDO DE REHABILITACION) RESOLUCION 2572 DEL 26 DE ABRIL DE 2021</t>
    </r>
  </si>
  <si>
    <t>CONTRATAR POR MEDIO DE MINIMA CUANTIA LA ADQUISICIÓN DE ELEMENTOS DE PAPELERIA PARA SUPLIR LOS REQUERIMIENTOS DE LOS PROGRAMAS DE ATENCION SOCIAL, TRATAMIENTO Y EDUCACION, CULTURA Y DEPORTE CON RECUROS PROPIOS PARA LA POBLACION PRIVADA DE LA LIBERTAD DE LA CARCEL DE MEDIA SEGURIDAD ESPINAL –TOLIMA VIGENCIA 2021; PERTENECIENTE AL INSTITUTO NACIONAL PENITENCIARIO Y CARCELARIO- INPEC</t>
  </si>
  <si>
    <t>SUBASTA INVERSA ELECTRONICA</t>
  </si>
  <si>
    <t xml:space="preserve">COMPRAVENTA </t>
  </si>
  <si>
    <t>COLOMBIANA DE COMERCIO S.A Y/O ALKOSTO S.A</t>
  </si>
  <si>
    <t>FUMIGACION SANIDAD AMBIENTAL Y EQUIPOS S.A.S.</t>
  </si>
  <si>
    <t>PANAMERICANA LIBRERIA Y PAPELERIA S.A.</t>
  </si>
  <si>
    <t>EPMSC S.A.NTA ROS.A. DE VITERBO</t>
  </si>
  <si>
    <t>LA ADQUISICION PRODUCTOS DE ASEO Y LIMPIEZA PARA ATENDER Y MITIGAR LA EMERGENCIA PENITENCIARIA Y CARCELARIA Y GARANTIZAR LA S.A.LUD Y BIENESTAR DE LA POBLACION PRIVADA DE LA LIBERTAD, LAS CONDICIONES LABORES DE LOS SERVIDORES PENITENCIARIOS Y AUXILIARES BACHILLERES DEL ESTABLECIMIENTO PENITENCIARIO DE MEDIANA SEGURIDAD Y CARCELARIO DE S.A.NTA ROS.A. DE VITERBO.</t>
  </si>
  <si>
    <t>ADQUISICION DE ELEMENTOS DE DOTACION Y ELEMENTOS DE SEGURIDAD PARA LAS PERSONAS PRIVADAS DE LA LIBERTASD DE LOS PROYECTOS PRODUCTIVOS AS.A.DERO DE POLLOS Y PANADERIDA DEL ESTABLECIMIENTO PENITENCIARIO DE MEDIANA SEGURIDAD Y CARCELARIO CON RECLUSION DE MUJERES DE SOGAMOSO</t>
  </si>
  <si>
    <t>EPMSC FUS.A.GASUGA</t>
  </si>
  <si>
    <t>ONTRATAR LA ADQUISICION DE ELEMENTOS DE PAPELERIA PARA LA EJECUCION DE PROGRAMAS SOCIALES Y TRATAMIENTO PENITENCIARIO PARA EL DES.A.RROLLO DE ACTIVIDADES EN PRO DE LA CALIDAD DE VIDA DE PPL, PROGRAMAS PSICOSOCIALES DE ATENCION SOCIAL Y FORTALECIMIENTO DEL PROGRAMA PRESERVACION DE LA VIDA DE LA PPL DE LA CARCEL Y PENITENCIARIA DE MEDIANA SEGURIDAD DE GACHETA - CUNDINAMARCA</t>
  </si>
  <si>
    <t>CONTRATAR LA ADQUISICIÓN DE ARTÍCULOS DE DEPORTE, RECREACIÓN, CULTURA Y CONCURSO DE TEATRO, MÚSICA Y PINTURA QUE PERMITAN EL DES.A.RROLLO Y LA FORMACIÓN TENDIENTES AL MEJORAMIENTO PARA CONTRIBUIR A MEJORAR LA CALIDAD EDUCATIVA Y EN LA EDUCACIÓN FORMAL PARA LA PPL DE LA CÁRCEL Y PENITENCIARIA DE MEDIANA SEGURIDAD DE GACHETA.</t>
  </si>
  <si>
    <t>CPMS LA MES.A.</t>
  </si>
  <si>
    <t>Contratar la adquisición de material didáctico e insumos para el programa de educación formal (alfabetización, modelo educativo, para el Sistema penitenciario y carcelario y educación superior). dirigidos a la Población Privada de la Libertad de La Cárcel y Penitenciaria de Media Seguridad de la MeS.A.</t>
  </si>
  <si>
    <t>CONTRATAR LA ADQUISICIÓN DE ELEMENTOS Y/O MATERIALES PARA LA IMPLEMENTACIÓN Y DES.A.RROLLO DE LOS PROGRAMAS DE ATENCIÓN PSICOSOCIAL CON DESTINO A LOS PPL DEL EPMSC-PITALITO CONFORME A LA ASIGNACIÓN RESOLUCIÓN 003726 DEL 31 DE MAYO DE 2021.</t>
  </si>
  <si>
    <t>LA COMPRA A PRECIOS UNITARIOS DE UTILES, PAPELERIA Y DEMAS ELEMENTOS NECES.A.RIOS PARA EL DES.A.RROLLO DE LOS DIFERENTES PROGRAMAS DE ATENCION Y TRATAMIENTO (EDUCACION FORMAL, JETEE, CET, PROGRAMAS PSICOSOCIALES CON FINES DE TRATAMIENTO) DIRIGIDOS A LA POBLACION PRIVADA DE LA LIBERTAD DEL ESTABLECIMIENTO PENITENCIARIO DE MEDIANA SEGURIDAD Y CARCELARIO DE FLORENCIA CAQUETÁ</t>
  </si>
  <si>
    <t>ADQUISICION A PRECIOS UNITARIOS DE ELEMENTOS PARA EL DES.A.RROLLO DE PROGRAMAS DE DEPORTE, RECREACION Y CULTURA DESTINADOS A LA POBLACION PRIVADA DE LA LIBERTAD DEL ESTABLECIMIENTO PENITENCIARIO DE MEDANA SEGURIDAD Y CARCELARIO DE FLORENCIA</t>
  </si>
  <si>
    <t>ADQUISICION DE CAMILLAS DE PRIMEROS AUXILIOS, ELEMENTOS PARA LA DOTACION DE BOTIQUINES Y SEÑALIZACIÓN PARA EL CPMS.A.CS ACACIAS - INPEC.</t>
  </si>
  <si>
    <t>ADQUISICION DE EQUIPOS Y ELEMENTOS DE OFICINA PARA EL FORTALECIMIENTO DEL PROGRAMA DE EDUCACION FORMAL DEL CPMS.A.CS ACACIAS - INPEC.</t>
  </si>
  <si>
    <t>DESECHABLES PARA EL AS.A.DERO CON DESTINO A LA PRODUCCION DE COMIDAS SERVIDAS PARA COMERCIALIZACION EN EL PROYECTO PRODUCTIVO AS.A.DERO DEL ESTABLECIMIENTO PENITENCIARIO Y CARCELARIO DE YOPAL-INPEC</t>
  </si>
  <si>
    <t>SUPRISA S.A.S.</t>
  </si>
  <si>
    <t>A-02-02-01-002</t>
  </si>
  <si>
    <t>A-02-02-01-003-003; A-02-02-01-003-004</t>
  </si>
  <si>
    <t>A-02-02-01-003-002; A-02-02-01-003-003; A-02-02-01-003-008; A-02-02-01-004-005; A-02-02-01-004- 007</t>
  </si>
  <si>
    <t>A-02-02-01-002-007; A-02-02-01-002-008; A-02-02-01-003-001; A-02-02-01-003-003; A-02-02-01-003-005; A-02-02-01-003-008; A-02-02-01-004-002; A-02-02-01-004-005; A-02-02-01-004-007</t>
  </si>
  <si>
    <t>A-02-02-02-008-003</t>
  </si>
  <si>
    <t>A-02-02-01-003-005; A-02-02-01-003-006;A-05-01-01-003-008</t>
  </si>
  <si>
    <t>A-03-03-01-017; A-03-03-01-018;
A-02-02-01-002-007; A-02-02-01-002-008; A-02-02-01-003-002; A-02-02-01-003-003; A-02-02-01-003-005; A-02-02-01-003-008; A-02-01-01-004-005;A-02-02-01-004-006; A-02-02-01-004-008; A-02-02-01-003-002; A-02-02-01-003-008; A-02-02-01-004-002; A-02-02-01-003-006; A-02-02-01-004-007;  A-02-02-01-003-005</t>
  </si>
  <si>
    <t>A-05-01-01-003-006; A-05-01-01-003-005; A-03-03-01-017</t>
  </si>
  <si>
    <t>A-02-02-02-008-007; A-05-01-02-008-007</t>
  </si>
  <si>
    <t>A-05-01-01-004-004</t>
  </si>
  <si>
    <t xml:space="preserve">A-02-02-02-008-007 </t>
  </si>
  <si>
    <t>A-02-02-01-002-008; A-02-02-01-002-006; A-02-02-01-003-001; A-02-02-01-003-002; A-02-02-02-003-005; A-02-02-01-003-008; A-02-02-01-004-005; A-02-02-01-004-006 ; A-02-02-01-004-007</t>
  </si>
  <si>
    <t>A-0-02-01-002-003; A-02-02-01-003-005; A-02-02-02-008003</t>
  </si>
  <si>
    <t>10/26</t>
  </si>
  <si>
    <t>NACION/PROPIOS</t>
  </si>
  <si>
    <t>A-02-02-01-004-002; A-02-02-01-004-006</t>
  </si>
  <si>
    <t xml:space="preserve">A-02-02-01-003-002; A-02-02·01-003-006 </t>
  </si>
  <si>
    <t>A-02-02-01-004-005; A-02-02-01-004-007; A-02-02-01-003-005; A-02-02-01-003-008; A-02-02-01-004-002; A-02-02-01-003-002; A-02-02-01-003-006; A-03-03-01-018; A-03-03-01-017; A-03-03-01-018; A-03-03-01-018</t>
  </si>
  <si>
    <t>A-02-01-01-003-001; A-02-02-01-003-003; A-02-02-01-002-007</t>
  </si>
  <si>
    <t xml:space="preserve">A-02-02-01-002-006; A-02-02-01-002-008; A-02-02-01-003-001; A-02-02-01-003-002; A-02-02-01-003-005; A-02-02-01-003-008; A-02-02-01-004-002; A-02-02-01-004-005; A-02-02-01-004-007
</t>
  </si>
  <si>
    <t>A-02-02-01-002-003; A-02-02-01-003-005; A-02-02-02-008-003</t>
  </si>
  <si>
    <t>A-02-02-01-003-003; A-02-02-02-008-007</t>
  </si>
  <si>
    <t>A-02-02-01-003-002; A-02-02-01-003-005; A-02-02-01-003-006; A-02-02-01-003-008; A-02-02-01-004-002; A-02-02-01-004-005</t>
  </si>
  <si>
    <t>A-03-03-01-017; A-03-03-01-017</t>
  </si>
  <si>
    <t>A-02-02-01-003-005; A-02-02-01-003-002; A-02-02-01-003-005; A-02-02-01-003-006; A-02-02-01-004-002; A A-02-02-01-004-005; A-02-02-01-004-007; A-02-02-01-003-008</t>
  </si>
  <si>
    <t>A-05-01-01-002-008; A-05-01-01-003-002; A-05-01-01-003-005; A-05-01-01-002-008; A-05-01-01-002-009; A-05-01-01-002-009; A-05-01-01-003-002; A-05-01-01-004-004; A-05-01-01-004-005</t>
  </si>
  <si>
    <t>A-02-02-01-002-008; A-02-02-01-003-003; A-02-02-01-003-005; A-02-02-01-003-006; A-02-02-01-003-008; A-02-02-01-004-005; A-02-02-01-004-007; A-02-02-01-004-008</t>
  </si>
  <si>
    <t>A-2-2-1-3-1; A-2-2-1-3-2; A-2-2-1-3-3; A-2-2-1-3-6</t>
  </si>
  <si>
    <t>A-2-2-1-4-8; A-2-2-1-4-6; A-2-2-1-3-8</t>
  </si>
  <si>
    <t>A-05-01-01-002-008; A-05-01-01-002-009; A-05-01-01-003-002; A-05-01-01-003-006; A-05-01-01-004-002</t>
  </si>
  <si>
    <t xml:space="preserve">A-02-02-01-002-006; A-02-02-01-002-007; A-02-02-01-003-001; A-02-02-01-003-002; A-02-02-01-003-003; A-02-02-01-003-004; A-02-02-01-003-005; A-02-02-01-003-006; A-02-02-01-003-008; A-02-02-01-004-005; A-02-02-01-004-006
A-02-02-01-004-007
</t>
  </si>
  <si>
    <t>A-05-01-01-002-008; A-05-01-01-002-009; A-05-01-01-003-002; A-05-01-01-003-005; A-05-01-01-003-006</t>
  </si>
  <si>
    <t>A-02-02-01-002-007; A-02-02-01-003-002; A-02-02-01-003-003; A-02-02-01-004-006; A-02-02-01-004-007</t>
  </si>
  <si>
    <t>A-05-01-01-002-001; A-05-01-01-002-002</t>
  </si>
  <si>
    <t xml:space="preserve">A-05-01-01-003-002; A-05-01-01-002-008; A-05-01-01-003-006; A-05-01-01-003-005  </t>
  </si>
  <si>
    <t>A-02-02-01-002-007; A-02-02-01-002-008; A-02-02-01-003-001; A-02-02-01-003-003; A-02-02-01-003-006; A-02-02-01-003-008; A-02-02-01-004-002; A-02-02-01-004-005; A-02-02-01-004-006; A-02-02-01-004-007</t>
  </si>
  <si>
    <t>A-02-02-01-004-002; A-02-02-01-004-006; A-05-01-01-004-006</t>
  </si>
  <si>
    <t>A-02-02-01-002-007; A-02-02-01-002-008; A-02-02-01-003-001</t>
  </si>
  <si>
    <t>A-02-02-01-002-007; A-02-02-01-002-008; A-02-02-01-003-001; A-02-02-01-003-002; A-02-02-01-003-003; A-02-02-01-003-004; A-02-02-01-003-005; A-02-02-01-003-006; A-02-02-01-003-008; A-02-02-01-004-005; A-02-02-01-004-007; A-02-02-01-004-008</t>
  </si>
  <si>
    <t>A-05-01-01-002-001; A-05-01-01-002-002; A-05-01-01-002-003</t>
  </si>
  <si>
    <t>A-02-02-01-004-002; A-02-02-01-004-005; A-02-02-01-004-006</t>
  </si>
  <si>
    <t>A-02-02-01-003-002; A-02-02-01-003-005; A-02-02-01-003-006; A-02-02-01-003-008</t>
  </si>
  <si>
    <t>A-02-01-01-004-003; A-02-01-01-004-004</t>
  </si>
  <si>
    <t>CO1.BDOS.2076808</t>
  </si>
  <si>
    <t>CO1.BDOS.2110501</t>
  </si>
  <si>
    <t>CO1.BDOS.2116666</t>
  </si>
  <si>
    <t>CO1.BDOS.2119780</t>
  </si>
  <si>
    <t>CO1.BDOS.2059908</t>
  </si>
  <si>
    <t>CO1.BDOS.2109994</t>
  </si>
  <si>
    <t>CO1.BDOS.2062134</t>
  </si>
  <si>
    <t>CO1.BDOS.2104251</t>
  </si>
  <si>
    <t>CO1.BDOS.1919778</t>
  </si>
  <si>
    <t>CO1.BDOS.2047345</t>
  </si>
  <si>
    <t>CO1.BDOS.2050482</t>
  </si>
  <si>
    <t>CO1.BDOS.2053770</t>
  </si>
  <si>
    <t>CO1.BDOS.2097142</t>
  </si>
  <si>
    <t>CO1.BDOS.2097917</t>
  </si>
  <si>
    <t>CO1.BDOS.2103898</t>
  </si>
  <si>
    <t>CO1.BDOS.2105090</t>
  </si>
  <si>
    <t>https://community.secop.gov.co/Public/Tendering/ContractNoticePhases/View?PPI=CO1.PPI.14109072&amp;isFromPublicArea=True&amp;isModal=False</t>
  </si>
  <si>
    <t>CÁQUEZA MC-002-2021</t>
  </si>
  <si>
    <t>https://community.secop.gov.co/Public/Tendering/OpportunityDetail/Index?noticeUID=CO1.NTC.2040580&amp;isFromPublicArea=True&amp;isModal=False</t>
  </si>
  <si>
    <t>EPMSCGIRARDOT N. 025-2021</t>
  </si>
  <si>
    <t>https://colombiacompra.gov.co/tienda-virtual-del-estado-colombiano/ordenes-compra/72458</t>
  </si>
  <si>
    <t>EPMSCGIRARDOT N. 027-2021</t>
  </si>
  <si>
    <t>145-MC-282021</t>
  </si>
  <si>
    <t>CO1.BDOS.2048905</t>
  </si>
  <si>
    <t>NACIon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</si>
</sst>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0_ ;\-#,##0\ "/>
    <numFmt numFmtId="192" formatCode="&quot;$&quot;\ #,##0"/>
    <numFmt numFmtId="193" formatCode="dd\ mmm\ yy"/>
    <numFmt numFmtId="194" formatCode="d\ mmm\ yy"/>
    <numFmt numFmtId="195" formatCode="&quot;$&quot;\ #,##0.00"/>
    <numFmt numFmtId="196" formatCode="#,##0.00;[Red]#,##0.00"/>
    <numFmt numFmtId="197" formatCode="_-* #,##0_-;\-* #,##0_-;_-* &quot;-&quot;??_-;_-@_-"/>
    <numFmt numFmtId="198" formatCode="_-&quot;$&quot;* #,##0_-;\-&quot;$&quot;* #,##0_-;_-&quot;$&quot;* &quot;-&quot;??_-;_-@_-"/>
    <numFmt numFmtId="199" formatCode="#,##0.00\ [$€-1]"/>
    <numFmt numFmtId="200" formatCode="[$-240A]d&quot; de &quot;mmmm&quot; de &quot;yyyy;@"/>
    <numFmt numFmtId="201" formatCode="d/m/yyyy"/>
  </numFmts>
  <fonts count="66">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0"/>
      <color indexed="8"/>
      <name val="Arial Narrow"/>
      <family val="2"/>
    </font>
    <font>
      <sz val="10"/>
      <name val="Arial Narrow"/>
      <family val="2"/>
    </font>
    <font>
      <u val="single"/>
      <sz val="10"/>
      <color indexed="12"/>
      <name val="Arial Narrow"/>
      <family val="2"/>
    </font>
    <font>
      <sz val="10"/>
      <color indexed="23"/>
      <name val="Arial Narrow"/>
      <family val="2"/>
    </font>
    <font>
      <u val="single"/>
      <sz val="10"/>
      <color indexed="8"/>
      <name val="Arial Narrow"/>
      <family val="2"/>
    </font>
    <font>
      <b/>
      <sz val="10"/>
      <color indexed="8"/>
      <name val="Arial Narrow"/>
      <family val="2"/>
    </font>
    <font>
      <u val="single"/>
      <sz val="10"/>
      <name val="Arial Narrow"/>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rgb="FF000000"/>
      <name val="Arial Narrow"/>
      <family val="2"/>
    </font>
    <font>
      <u val="single"/>
      <sz val="10"/>
      <color theme="10"/>
      <name val="Arial Narrow"/>
      <family val="2"/>
    </font>
    <font>
      <sz val="10"/>
      <color theme="1"/>
      <name val="Arial Narrow"/>
      <family val="2"/>
    </font>
    <font>
      <b/>
      <sz val="10"/>
      <color theme="1"/>
      <name val="Arial Narrow"/>
      <family val="2"/>
    </font>
    <font>
      <b/>
      <sz val="10"/>
      <color rgb="FF171717"/>
      <name val="Arial Narrow"/>
      <family val="2"/>
    </font>
    <font>
      <sz val="10"/>
      <color rgb="FF666666"/>
      <name val="Arial Narrow"/>
      <family val="2"/>
    </font>
    <font>
      <sz val="10"/>
      <color rgb="FF000009"/>
      <name val="Arial Narrow"/>
      <family val="2"/>
    </font>
    <font>
      <u val="single"/>
      <sz val="10"/>
      <color rgb="FF0000FF"/>
      <name val="Arial Narrow"/>
      <family val="2"/>
    </font>
    <font>
      <b/>
      <sz val="10"/>
      <color rgb="FF000000"/>
      <name val="Arial Narrow"/>
      <family val="2"/>
    </font>
    <font>
      <u val="single"/>
      <sz val="10"/>
      <color theme="1"/>
      <name val="Arial Narrow"/>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9" tint="-0.24997000396251678"/>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thin"/>
      <right style="thin"/>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46">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52"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53"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4" fillId="34" borderId="18" xfId="0" applyFont="1" applyFill="1" applyBorder="1" applyAlignment="1">
      <alignment horizontal="center" vertical="center"/>
    </xf>
    <xf numFmtId="0" fontId="52" fillId="34" borderId="18" xfId="0" applyFont="1" applyFill="1" applyBorder="1" applyAlignment="1">
      <alignment wrapText="1"/>
    </xf>
    <xf numFmtId="0" fontId="0" fillId="0" borderId="19" xfId="0" applyBorder="1" applyAlignment="1">
      <alignment wrapText="1"/>
    </xf>
    <xf numFmtId="0" fontId="0" fillId="0" borderId="0" xfId="0" applyAlignment="1">
      <alignment vertical="center"/>
    </xf>
    <xf numFmtId="0" fontId="52" fillId="0" borderId="0" xfId="0" applyFont="1" applyAlignment="1">
      <alignment vertical="center"/>
    </xf>
    <xf numFmtId="0" fontId="0" fillId="0" borderId="0" xfId="0" applyFont="1" applyAlignment="1">
      <alignment vertical="center"/>
    </xf>
    <xf numFmtId="0" fontId="54" fillId="0" borderId="0" xfId="0" applyFont="1" applyAlignment="1">
      <alignment horizontal="left" wrapText="1"/>
    </xf>
    <xf numFmtId="0" fontId="55" fillId="0" borderId="18" xfId="0" applyFont="1" applyFill="1" applyBorder="1" applyAlignment="1">
      <alignment horizontal="center" vertical="center" wrapText="1"/>
    </xf>
    <xf numFmtId="0" fontId="56" fillId="0" borderId="18" xfId="46" applyFont="1" applyBorder="1" applyAlignment="1">
      <alignment horizontal="center" vertical="center" wrapText="1"/>
    </xf>
    <xf numFmtId="0" fontId="28" fillId="35" borderId="18" xfId="64" applyFont="1" applyFill="1" applyBorder="1" applyAlignment="1" applyProtection="1">
      <alignment horizontal="center" vertical="center"/>
      <protection locked="0"/>
    </xf>
    <xf numFmtId="0" fontId="57" fillId="0" borderId="18" xfId="0" applyFont="1" applyBorder="1" applyAlignment="1">
      <alignment horizontal="center" vertical="center"/>
    </xf>
    <xf numFmtId="0" fontId="55" fillId="0" borderId="18" xfId="0" applyFont="1" applyBorder="1" applyAlignment="1">
      <alignment horizontal="center" vertical="center" wrapText="1"/>
    </xf>
    <xf numFmtId="49" fontId="57" fillId="0" borderId="18" xfId="0" applyNumberFormat="1" applyFont="1" applyBorder="1" applyAlignment="1">
      <alignment horizontal="center" vertical="center"/>
    </xf>
    <xf numFmtId="0" fontId="57" fillId="0" borderId="18" xfId="0" applyFont="1" applyBorder="1" applyAlignment="1">
      <alignment horizontal="center" vertical="center" wrapText="1"/>
    </xf>
    <xf numFmtId="49" fontId="57" fillId="0" borderId="18" xfId="0" applyNumberFormat="1" applyFont="1" applyBorder="1" applyAlignment="1">
      <alignment horizontal="center" vertical="center" wrapText="1"/>
    </xf>
    <xf numFmtId="0" fontId="28" fillId="35" borderId="18" xfId="64" applyFont="1" applyFill="1" applyBorder="1" applyAlignment="1" applyProtection="1">
      <alignment horizontal="center" vertical="center" wrapText="1"/>
      <protection locked="0"/>
    </xf>
    <xf numFmtId="0" fontId="55" fillId="0" borderId="18" xfId="0" applyFont="1" applyBorder="1" applyAlignment="1">
      <alignment horizontal="center" vertical="center"/>
    </xf>
    <xf numFmtId="14" fontId="55" fillId="0" borderId="18" xfId="0" applyNumberFormat="1" applyFont="1" applyFill="1" applyBorder="1" applyAlignment="1">
      <alignment horizontal="center" vertical="center"/>
    </xf>
    <xf numFmtId="14" fontId="55" fillId="0" borderId="18" xfId="0" applyNumberFormat="1" applyFont="1" applyBorder="1" applyAlignment="1">
      <alignment horizontal="center" vertical="center"/>
    </xf>
    <xf numFmtId="0" fontId="57" fillId="0" borderId="0" xfId="0" applyFont="1" applyAlignment="1">
      <alignment horizontal="center" vertical="center"/>
    </xf>
    <xf numFmtId="0" fontId="57" fillId="0" borderId="18" xfId="0" applyFont="1" applyFill="1" applyBorder="1" applyAlignment="1">
      <alignment horizontal="center" vertical="center"/>
    </xf>
    <xf numFmtId="0" fontId="55" fillId="36" borderId="18" xfId="0" applyFont="1" applyFill="1" applyBorder="1" applyAlignment="1">
      <alignment horizontal="center" vertical="center"/>
    </xf>
    <xf numFmtId="0" fontId="55" fillId="37" borderId="18" xfId="0" applyFont="1" applyFill="1" applyBorder="1" applyAlignment="1">
      <alignment horizontal="center" vertical="center"/>
    </xf>
    <xf numFmtId="0" fontId="57" fillId="38" borderId="18" xfId="0" applyFont="1" applyFill="1" applyBorder="1" applyAlignment="1">
      <alignment horizontal="center" vertical="center"/>
    </xf>
    <xf numFmtId="0" fontId="55" fillId="38" borderId="18" xfId="0" applyFont="1" applyFill="1" applyBorder="1" applyAlignment="1">
      <alignment horizontal="center" vertical="center"/>
    </xf>
    <xf numFmtId="4" fontId="55" fillId="0" borderId="18" xfId="0" applyNumberFormat="1" applyFont="1" applyBorder="1" applyAlignment="1">
      <alignment horizontal="center" vertical="center"/>
    </xf>
    <xf numFmtId="14" fontId="57" fillId="0" borderId="18" xfId="0" applyNumberFormat="1" applyFont="1" applyBorder="1" applyAlignment="1">
      <alignment horizontal="center" vertical="center"/>
    </xf>
    <xf numFmtId="0" fontId="28" fillId="0" borderId="18" xfId="0" applyFont="1" applyBorder="1" applyAlignment="1">
      <alignment horizontal="center" vertical="center"/>
    </xf>
    <xf numFmtId="0" fontId="28" fillId="0" borderId="18" xfId="0" applyNumberFormat="1" applyFont="1" applyBorder="1" applyAlignment="1">
      <alignment horizontal="center" vertical="center"/>
    </xf>
    <xf numFmtId="14" fontId="28" fillId="0" borderId="18" xfId="0" applyNumberFormat="1" applyFont="1" applyBorder="1" applyAlignment="1">
      <alignment horizontal="center" vertical="center"/>
    </xf>
    <xf numFmtId="14" fontId="55" fillId="36" borderId="18" xfId="0" applyNumberFormat="1" applyFont="1" applyFill="1" applyBorder="1" applyAlignment="1">
      <alignment horizontal="center" vertical="center"/>
    </xf>
    <xf numFmtId="14" fontId="55" fillId="38" borderId="18" xfId="0" applyNumberFormat="1" applyFont="1" applyFill="1" applyBorder="1" applyAlignment="1">
      <alignment horizontal="center" vertical="center"/>
    </xf>
    <xf numFmtId="0" fontId="28" fillId="38" borderId="18" xfId="0" applyFont="1" applyFill="1" applyBorder="1" applyAlignment="1">
      <alignment horizontal="center" vertical="center"/>
    </xf>
    <xf numFmtId="165" fontId="55" fillId="38" borderId="18" xfId="0" applyNumberFormat="1" applyFont="1" applyFill="1" applyBorder="1" applyAlignment="1">
      <alignment horizontal="center" vertical="center"/>
    </xf>
    <xf numFmtId="0" fontId="28" fillId="38" borderId="18" xfId="65" applyFont="1" applyFill="1" applyBorder="1" applyAlignment="1">
      <alignment horizontal="center" vertical="center"/>
      <protection/>
    </xf>
    <xf numFmtId="14" fontId="28" fillId="38" borderId="18" xfId="65" applyNumberFormat="1" applyFont="1" applyFill="1" applyBorder="1" applyAlignment="1">
      <alignment horizontal="center" vertical="center"/>
      <protection/>
    </xf>
    <xf numFmtId="0" fontId="28" fillId="0" borderId="18" xfId="65" applyFont="1" applyFill="1" applyBorder="1" applyAlignment="1">
      <alignment horizontal="center" vertical="center"/>
      <protection/>
    </xf>
    <xf numFmtId="0" fontId="4" fillId="39" borderId="20" xfId="65" applyFont="1" applyFill="1" applyBorder="1" applyAlignment="1">
      <alignment horizontal="center" vertical="center" wrapText="1"/>
      <protection/>
    </xf>
    <xf numFmtId="4" fontId="55" fillId="37" borderId="18" xfId="0" applyNumberFormat="1" applyFont="1" applyFill="1" applyBorder="1" applyAlignment="1">
      <alignment horizontal="center" vertical="center"/>
    </xf>
    <xf numFmtId="14" fontId="55" fillId="37" borderId="18" xfId="0" applyNumberFormat="1" applyFont="1" applyFill="1" applyBorder="1" applyAlignment="1">
      <alignment horizontal="center" vertical="center"/>
    </xf>
    <xf numFmtId="14" fontId="57" fillId="37" borderId="18" xfId="0" applyNumberFormat="1" applyFont="1" applyFill="1" applyBorder="1" applyAlignment="1">
      <alignment horizontal="center" vertical="center"/>
    </xf>
    <xf numFmtId="4" fontId="57" fillId="0" borderId="18" xfId="0" applyNumberFormat="1" applyFont="1" applyBorder="1" applyAlignment="1">
      <alignment horizontal="center" vertical="center"/>
    </xf>
    <xf numFmtId="0" fontId="28" fillId="0" borderId="18" xfId="0" applyFont="1" applyFill="1" applyBorder="1" applyAlignment="1">
      <alignment horizontal="center" vertical="center"/>
    </xf>
    <xf numFmtId="0" fontId="27" fillId="0" borderId="18" xfId="0" applyFont="1" applyBorder="1" applyAlignment="1">
      <alignment horizontal="center" vertical="center" wrapText="1"/>
    </xf>
    <xf numFmtId="0" fontId="27" fillId="0" borderId="18" xfId="0" applyFont="1" applyBorder="1" applyAlignment="1">
      <alignment horizontal="center" vertical="center" wrapText="1" readingOrder="1"/>
    </xf>
    <xf numFmtId="0" fontId="57" fillId="35" borderId="18" xfId="0" applyFont="1" applyFill="1" applyBorder="1" applyAlignment="1" applyProtection="1">
      <alignment horizontal="center" vertical="center" wrapText="1"/>
      <protection locked="0"/>
    </xf>
    <xf numFmtId="0" fontId="57" fillId="0" borderId="18" xfId="0" applyFont="1" applyFill="1" applyBorder="1" applyAlignment="1" applyProtection="1">
      <alignment horizontal="center" vertical="center" wrapText="1"/>
      <protection locked="0"/>
    </xf>
    <xf numFmtId="0" fontId="28" fillId="0" borderId="18" xfId="0" applyFont="1" applyFill="1" applyBorder="1" applyAlignment="1">
      <alignment horizontal="center" vertical="center" wrapText="1"/>
    </xf>
    <xf numFmtId="0" fontId="55" fillId="38" borderId="18"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8" fillId="0" borderId="18" xfId="0" applyFont="1" applyBorder="1" applyAlignment="1">
      <alignment horizontal="center" vertical="center" wrapText="1"/>
    </xf>
    <xf numFmtId="0" fontId="28" fillId="0" borderId="18" xfId="0" applyFont="1" applyBorder="1" applyAlignment="1">
      <alignment horizontal="center" vertical="center" wrapText="1"/>
    </xf>
    <xf numFmtId="0" fontId="55" fillId="37" borderId="18" xfId="0" applyFont="1" applyFill="1" applyBorder="1" applyAlignment="1">
      <alignment horizontal="center" vertical="center" wrapText="1"/>
    </xf>
    <xf numFmtId="0" fontId="57" fillId="37" borderId="18" xfId="0" applyFont="1" applyFill="1" applyBorder="1" applyAlignment="1">
      <alignment horizontal="center" vertical="center" wrapText="1"/>
    </xf>
    <xf numFmtId="0" fontId="28" fillId="0" borderId="18" xfId="65" applyFont="1" applyFill="1" applyBorder="1" applyAlignment="1">
      <alignment horizontal="center" vertical="center" wrapText="1"/>
      <protection/>
    </xf>
    <xf numFmtId="0" fontId="59" fillId="0" borderId="18" xfId="0" applyFont="1" applyBorder="1" applyAlignment="1">
      <alignment horizontal="center" vertical="center" wrapText="1"/>
    </xf>
    <xf numFmtId="0" fontId="57" fillId="0" borderId="18" xfId="0" applyFont="1" applyFill="1" applyBorder="1" applyAlignment="1">
      <alignment horizontal="center" vertical="center" wrapText="1"/>
    </xf>
    <xf numFmtId="0" fontId="60" fillId="0" borderId="18" xfId="0" applyFont="1" applyBorder="1" applyAlignment="1">
      <alignment horizontal="center" vertical="center" wrapText="1"/>
    </xf>
    <xf numFmtId="0" fontId="61" fillId="38" borderId="18" xfId="0" applyFont="1" applyFill="1" applyBorder="1" applyAlignment="1">
      <alignment horizontal="center" vertical="center" wrapText="1"/>
    </xf>
    <xf numFmtId="196" fontId="55" fillId="0" borderId="18" xfId="0" applyNumberFormat="1" applyFont="1" applyBorder="1" applyAlignment="1">
      <alignment horizontal="center" vertical="center" wrapText="1"/>
    </xf>
    <xf numFmtId="0" fontId="60" fillId="37" borderId="18" xfId="0" applyFont="1" applyFill="1" applyBorder="1" applyAlignment="1">
      <alignment horizontal="center" vertical="center" wrapText="1"/>
    </xf>
    <xf numFmtId="195" fontId="57" fillId="38" borderId="18" xfId="61" applyNumberFormat="1" applyFont="1" applyFill="1" applyBorder="1" applyAlignment="1">
      <alignment horizontal="center" vertical="center" wrapText="1"/>
    </xf>
    <xf numFmtId="0" fontId="28" fillId="38" borderId="18" xfId="0" applyFont="1" applyFill="1" applyBorder="1" applyAlignment="1">
      <alignment horizontal="center" vertical="center" wrapText="1"/>
    </xf>
    <xf numFmtId="165" fontId="55" fillId="38" borderId="18" xfId="0" applyNumberFormat="1" applyFont="1" applyFill="1" applyBorder="1" applyAlignment="1">
      <alignment horizontal="center" vertical="center" wrapText="1"/>
    </xf>
    <xf numFmtId="0" fontId="28" fillId="38" borderId="18" xfId="65" applyFont="1" applyFill="1" applyBorder="1" applyAlignment="1">
      <alignment horizontal="center" vertical="center" wrapText="1"/>
      <protection/>
    </xf>
    <xf numFmtId="196" fontId="57" fillId="0" borderId="18" xfId="0" applyNumberFormat="1" applyFont="1" applyBorder="1" applyAlignment="1">
      <alignment horizontal="center" vertical="center" wrapText="1"/>
    </xf>
    <xf numFmtId="0" fontId="0" fillId="0" borderId="0" xfId="0" applyAlignment="1">
      <alignment horizontal="center" vertical="center" wrapText="1"/>
    </xf>
    <xf numFmtId="0" fontId="28" fillId="38" borderId="18" xfId="0" applyFont="1" applyFill="1" applyBorder="1" applyAlignment="1">
      <alignment horizontal="center" vertical="center" wrapText="1" shrinkToFit="1"/>
    </xf>
    <xf numFmtId="4" fontId="55" fillId="0" borderId="18" xfId="50" applyNumberFormat="1" applyFont="1" applyBorder="1" applyAlignment="1">
      <alignment horizontal="center" vertical="center"/>
    </xf>
    <xf numFmtId="4" fontId="55" fillId="0" borderId="18" xfId="50" applyNumberFormat="1" applyFont="1" applyFill="1" applyBorder="1" applyAlignment="1">
      <alignment horizontal="center" vertical="center"/>
    </xf>
    <xf numFmtId="4" fontId="55" fillId="38" borderId="18" xfId="0" applyNumberFormat="1" applyFont="1" applyFill="1" applyBorder="1" applyAlignment="1">
      <alignment horizontal="center" vertical="center"/>
    </xf>
    <xf numFmtId="4" fontId="28" fillId="0" borderId="18" xfId="0" applyNumberFormat="1" applyFont="1" applyBorder="1" applyAlignment="1">
      <alignment horizontal="center" vertical="center"/>
    </xf>
    <xf numFmtId="4" fontId="57" fillId="37" borderId="18" xfId="0" applyNumberFormat="1" applyFont="1" applyFill="1" applyBorder="1" applyAlignment="1">
      <alignment horizontal="center" vertical="center"/>
    </xf>
    <xf numFmtId="4" fontId="55" fillId="36" borderId="18" xfId="0" applyNumberFormat="1" applyFont="1" applyFill="1" applyBorder="1" applyAlignment="1">
      <alignment horizontal="center" vertical="center"/>
    </xf>
    <xf numFmtId="4" fontId="55" fillId="0" borderId="18" xfId="0" applyNumberFormat="1" applyFont="1" applyFill="1" applyBorder="1" applyAlignment="1">
      <alignment horizontal="center" vertical="center"/>
    </xf>
    <xf numFmtId="4" fontId="55" fillId="0" borderId="18" xfId="49" applyNumberFormat="1" applyFont="1" applyBorder="1" applyAlignment="1">
      <alignment horizontal="center" vertical="center"/>
    </xf>
    <xf numFmtId="4" fontId="55" fillId="0" borderId="18" xfId="61" applyNumberFormat="1" applyFont="1" applyBorder="1" applyAlignment="1">
      <alignment horizontal="center" vertical="center"/>
    </xf>
    <xf numFmtId="4" fontId="57" fillId="0" borderId="18" xfId="0" applyNumberFormat="1" applyFont="1" applyFill="1" applyBorder="1" applyAlignment="1">
      <alignment horizontal="center" vertical="center"/>
    </xf>
    <xf numFmtId="4" fontId="57" fillId="0" borderId="18" xfId="50" applyNumberFormat="1" applyFont="1" applyBorder="1" applyAlignment="1">
      <alignment horizontal="center" vertical="center"/>
    </xf>
    <xf numFmtId="4" fontId="57" fillId="0" borderId="18" xfId="50" applyNumberFormat="1" applyFont="1" applyFill="1" applyBorder="1" applyAlignment="1">
      <alignment horizontal="center" vertical="center"/>
    </xf>
    <xf numFmtId="4" fontId="28" fillId="40" borderId="18" xfId="0" applyNumberFormat="1" applyFont="1" applyFill="1" applyBorder="1" applyAlignment="1">
      <alignment horizontal="center" vertical="center"/>
    </xf>
    <xf numFmtId="4" fontId="28" fillId="38" borderId="18" xfId="65" applyNumberFormat="1" applyFont="1" applyFill="1" applyBorder="1" applyAlignment="1">
      <alignment horizontal="center" vertical="center"/>
      <protection/>
    </xf>
    <xf numFmtId="14" fontId="57" fillId="0" borderId="18" xfId="0" applyNumberFormat="1" applyFont="1" applyFill="1" applyBorder="1" applyAlignment="1">
      <alignment horizontal="center" vertical="center"/>
    </xf>
    <xf numFmtId="200" fontId="55" fillId="0" borderId="18" xfId="0" applyNumberFormat="1" applyFont="1" applyBorder="1" applyAlignment="1">
      <alignment horizontal="center" vertical="center"/>
    </xf>
    <xf numFmtId="14" fontId="57" fillId="35" borderId="18" xfId="0" applyNumberFormat="1" applyFont="1" applyFill="1" applyBorder="1" applyAlignment="1" applyProtection="1">
      <alignment horizontal="center" vertical="center"/>
      <protection locked="0"/>
    </xf>
    <xf numFmtId="14" fontId="57" fillId="38" borderId="18" xfId="0" applyNumberFormat="1" applyFont="1" applyFill="1" applyBorder="1" applyAlignment="1" applyProtection="1">
      <alignment horizontal="center" vertical="center"/>
      <protection locked="0"/>
    </xf>
    <xf numFmtId="14" fontId="28" fillId="35" borderId="18" xfId="0" applyNumberFormat="1" applyFont="1" applyFill="1" applyBorder="1" applyAlignment="1" applyProtection="1">
      <alignment horizontal="center" vertical="center"/>
      <protection locked="0"/>
    </xf>
    <xf numFmtId="0" fontId="56" fillId="0" borderId="18" xfId="46" applyFont="1" applyFill="1" applyBorder="1" applyAlignment="1">
      <alignment horizontal="center" vertical="center" wrapText="1"/>
    </xf>
    <xf numFmtId="0" fontId="56" fillId="37" borderId="18" xfId="46" applyFont="1" applyFill="1" applyBorder="1" applyAlignment="1">
      <alignment horizontal="center" vertical="center" wrapText="1"/>
    </xf>
    <xf numFmtId="0" fontId="56" fillId="38" borderId="18" xfId="46" applyFont="1" applyFill="1" applyBorder="1" applyAlignment="1">
      <alignment horizontal="center" vertical="center" wrapText="1"/>
    </xf>
    <xf numFmtId="0" fontId="62" fillId="0" borderId="18" xfId="0" applyFont="1" applyBorder="1" applyAlignment="1">
      <alignment horizontal="center" vertical="center" wrapText="1"/>
    </xf>
    <xf numFmtId="49" fontId="56" fillId="0" borderId="18" xfId="46" applyNumberFormat="1" applyFont="1" applyBorder="1" applyAlignment="1">
      <alignment horizontal="center" vertical="center" wrapText="1"/>
    </xf>
    <xf numFmtId="49" fontId="56" fillId="41" borderId="18" xfId="46" applyNumberFormat="1" applyFont="1" applyFill="1" applyBorder="1" applyAlignment="1">
      <alignment horizontal="center" vertical="center" wrapText="1"/>
    </xf>
    <xf numFmtId="201" fontId="56" fillId="0" borderId="18" xfId="46" applyNumberFormat="1" applyFont="1" applyBorder="1" applyAlignment="1">
      <alignment horizontal="center" vertical="center" wrapText="1"/>
    </xf>
    <xf numFmtId="4" fontId="57" fillId="38" borderId="18" xfId="0" applyNumberFormat="1" applyFont="1" applyFill="1" applyBorder="1" applyAlignment="1">
      <alignment horizontal="center" vertical="center"/>
    </xf>
    <xf numFmtId="4" fontId="57" fillId="35" borderId="18" xfId="0" applyNumberFormat="1" applyFont="1" applyFill="1" applyBorder="1" applyAlignment="1" applyProtection="1">
      <alignment horizontal="center" vertical="center"/>
      <protection locked="0"/>
    </xf>
    <xf numFmtId="4" fontId="57" fillId="0" borderId="18" xfId="62" applyNumberFormat="1" applyFont="1" applyFill="1" applyBorder="1" applyAlignment="1">
      <alignment horizontal="center" vertical="center"/>
    </xf>
    <xf numFmtId="4" fontId="55" fillId="0" borderId="18" xfId="62" applyNumberFormat="1" applyFont="1" applyBorder="1" applyAlignment="1">
      <alignment horizontal="center" vertical="center"/>
    </xf>
    <xf numFmtId="4" fontId="57" fillId="0" borderId="18" xfId="62" applyNumberFormat="1" applyFont="1" applyBorder="1" applyAlignment="1">
      <alignment horizontal="center" vertical="center"/>
    </xf>
    <xf numFmtId="4" fontId="28" fillId="38" borderId="18" xfId="61" applyNumberFormat="1" applyFont="1" applyFill="1" applyBorder="1" applyAlignment="1">
      <alignment horizontal="center" vertical="center"/>
    </xf>
    <xf numFmtId="0" fontId="28" fillId="38" borderId="18" xfId="64" applyFont="1" applyFill="1" applyBorder="1" applyAlignment="1" applyProtection="1">
      <alignment horizontal="center" vertical="center"/>
      <protection locked="0"/>
    </xf>
    <xf numFmtId="49" fontId="55" fillId="0" borderId="18" xfId="0" applyNumberFormat="1" applyFont="1" applyBorder="1" applyAlignment="1">
      <alignment horizontal="center" vertical="center"/>
    </xf>
    <xf numFmtId="199" fontId="57" fillId="0" borderId="18" xfId="0" applyNumberFormat="1" applyFont="1" applyBorder="1" applyAlignment="1">
      <alignment horizontal="center" vertical="center"/>
    </xf>
    <xf numFmtId="0" fontId="57" fillId="0" borderId="0" xfId="0" applyFont="1" applyBorder="1" applyAlignment="1">
      <alignment horizontal="center" vertical="center"/>
    </xf>
    <xf numFmtId="0" fontId="57" fillId="38" borderId="18" xfId="0" applyFont="1" applyFill="1" applyBorder="1" applyAlignment="1">
      <alignment horizontal="center" vertical="center" wrapText="1"/>
    </xf>
    <xf numFmtId="0" fontId="28" fillId="0" borderId="18" xfId="65" applyFont="1" applyBorder="1" applyAlignment="1">
      <alignment horizontal="center" vertical="center" wrapText="1"/>
      <protection/>
    </xf>
    <xf numFmtId="0" fontId="63" fillId="0" borderId="18" xfId="0" applyFont="1" applyBorder="1" applyAlignment="1">
      <alignment horizontal="center" vertical="center" wrapText="1"/>
    </xf>
    <xf numFmtId="0" fontId="34" fillId="39" borderId="20" xfId="65" applyFont="1" applyFill="1" applyBorder="1" applyAlignment="1">
      <alignment horizontal="center" vertical="center" wrapText="1"/>
      <protection/>
    </xf>
    <xf numFmtId="0" fontId="28" fillId="37" borderId="18" xfId="0" applyFont="1" applyFill="1" applyBorder="1" applyAlignment="1">
      <alignment horizontal="center" vertical="center" wrapText="1"/>
    </xf>
    <xf numFmtId="14" fontId="28" fillId="38" borderId="18" xfId="0" applyNumberFormat="1" applyFont="1" applyFill="1" applyBorder="1" applyAlignment="1">
      <alignment horizontal="center" vertical="center"/>
    </xf>
    <xf numFmtId="0" fontId="28" fillId="36" borderId="18" xfId="0" applyFont="1" applyFill="1" applyBorder="1" applyAlignment="1">
      <alignment horizontal="center" vertical="center"/>
    </xf>
    <xf numFmtId="0" fontId="28" fillId="37" borderId="18" xfId="0" applyFont="1" applyFill="1" applyBorder="1" applyAlignment="1">
      <alignment horizontal="center" vertical="center"/>
    </xf>
    <xf numFmtId="49" fontId="28" fillId="0" borderId="18" xfId="0" applyNumberFormat="1" applyFont="1" applyFill="1" applyBorder="1" applyAlignment="1">
      <alignment horizontal="center" vertical="center"/>
    </xf>
    <xf numFmtId="49" fontId="28" fillId="0" borderId="18" xfId="0" applyNumberFormat="1" applyFont="1" applyBorder="1" applyAlignment="1">
      <alignment horizontal="center" vertical="center"/>
    </xf>
    <xf numFmtId="199" fontId="55" fillId="0" borderId="18" xfId="0" applyNumberFormat="1" applyFont="1" applyBorder="1" applyAlignment="1">
      <alignment horizontal="center" vertical="center" wrapText="1"/>
    </xf>
    <xf numFmtId="165" fontId="55" fillId="0" borderId="18"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0" fontId="54" fillId="0" borderId="18" xfId="0" applyFont="1" applyBorder="1" applyAlignment="1">
      <alignment vertical="center"/>
    </xf>
    <xf numFmtId="0" fontId="0" fillId="0" borderId="0" xfId="0" applyBorder="1" applyAlignment="1">
      <alignment vertical="center"/>
    </xf>
    <xf numFmtId="0" fontId="28" fillId="0" borderId="18" xfId="46" applyFont="1" applyBorder="1" applyAlignment="1">
      <alignment horizontal="center" vertical="center" wrapText="1"/>
    </xf>
    <xf numFmtId="49" fontId="28" fillId="38" borderId="18" xfId="64" applyNumberFormat="1" applyFont="1" applyFill="1" applyBorder="1" applyAlignment="1" applyProtection="1">
      <alignment horizontal="center" vertical="center" wrapText="1"/>
      <protection locked="0"/>
    </xf>
    <xf numFmtId="4" fontId="64" fillId="0" borderId="18" xfId="0" applyNumberFormat="1" applyFont="1" applyBorder="1" applyAlignment="1">
      <alignment horizontal="center" vertical="center" wrapText="1"/>
    </xf>
    <xf numFmtId="0" fontId="56" fillId="36" borderId="18" xfId="46" applyFont="1" applyFill="1" applyBorder="1" applyAlignment="1">
      <alignment horizontal="center" vertical="center" wrapText="1"/>
    </xf>
    <xf numFmtId="0" fontId="56" fillId="41" borderId="18" xfId="46" applyFont="1" applyFill="1" applyBorder="1" applyAlignment="1">
      <alignment horizontal="center" vertical="center" wrapText="1"/>
    </xf>
    <xf numFmtId="0" fontId="57" fillId="0" borderId="0" xfId="0" applyFont="1" applyAlignment="1">
      <alignment horizontal="center" vertical="center" wrapText="1"/>
    </xf>
    <xf numFmtId="4" fontId="57" fillId="0" borderId="0" xfId="0" applyNumberFormat="1" applyFont="1" applyAlignment="1">
      <alignment horizontal="center" vertical="center"/>
    </xf>
    <xf numFmtId="0" fontId="28" fillId="0" borderId="0" xfId="0" applyFont="1" applyAlignment="1">
      <alignment horizontal="center" wrapText="1"/>
    </xf>
    <xf numFmtId="0" fontId="28" fillId="37" borderId="0" xfId="0" applyFont="1" applyFill="1" applyAlignment="1">
      <alignment horizontal="center" vertical="center" wrapText="1"/>
    </xf>
    <xf numFmtId="0" fontId="28" fillId="0" borderId="0" xfId="0" applyFont="1" applyAlignment="1">
      <alignment horizontal="center" vertical="center"/>
    </xf>
    <xf numFmtId="0" fontId="33" fillId="37" borderId="18" xfId="46" applyFont="1" applyFill="1" applyBorder="1" applyAlignment="1">
      <alignment horizontal="center" vertical="center" wrapText="1"/>
    </xf>
    <xf numFmtId="0" fontId="28" fillId="0" borderId="0" xfId="0" applyFont="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Millares 3 2" xfId="54"/>
    <cellStyle name="Millares 4" xfId="55"/>
    <cellStyle name="Millares 4 2" xfId="56"/>
    <cellStyle name="Millares 5" xfId="57"/>
    <cellStyle name="Millares 5 2" xfId="58"/>
    <cellStyle name="Millares 6" xfId="59"/>
    <cellStyle name="Millares 6 2" xfId="60"/>
    <cellStyle name="Currency" xfId="61"/>
    <cellStyle name="Currency [0]" xfId="62"/>
    <cellStyle name="Neutral" xfId="63"/>
    <cellStyle name="Normal 2" xfId="64"/>
    <cellStyle name="Normal_Hoja2"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621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76475" y="866775"/>
          <a:ext cx="62579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mmunity.secop.gov.co/Public/Tendering/ContractNoticePhases/View?PPI=CO1.PPI.13485920&amp;isFromPublicArea=True&amp;isModal=False" TargetMode="External" /><Relationship Id="rId2" Type="http://schemas.openxmlformats.org/officeDocument/2006/relationships/hyperlink" Target="https://community.secop.gov.co/Public/Tendering/OpportunityDetail/Index?noticeUID=CO1.NTC.2023924&amp;isFromPublicArea=True&amp;isModal=False" TargetMode="External" /><Relationship Id="rId3" Type="http://schemas.openxmlformats.org/officeDocument/2006/relationships/hyperlink" Target="https://colombiacompra.gov.co/tienda-virtual-del-estado-colombiano/ordenes-compra/72866" TargetMode="External" /><Relationship Id="rId4" Type="http://schemas.openxmlformats.org/officeDocument/2006/relationships/hyperlink" Target="https://colombiacompra.gov.co/tienda-virtual-del-estado-colombiano/ordenes-compra/72890" TargetMode="External" /><Relationship Id="rId5" Type="http://schemas.openxmlformats.org/officeDocument/2006/relationships/hyperlink" Target="https://colombiacompra.gov.co/tienda-virtual-del-estado-colombiano/ordenes-compra/72891" TargetMode="External" /><Relationship Id="rId6" Type="http://schemas.openxmlformats.org/officeDocument/2006/relationships/hyperlink" Target="https://colombiacompra.gov.co/tienda-virtual-del-estado-colombiano/ordenes-compra/72892" TargetMode="External" /><Relationship Id="rId7" Type="http://schemas.openxmlformats.org/officeDocument/2006/relationships/hyperlink" Target="https://colombiacompra.gov.co/tienda-virtual-del-estado-colombiano/ordenes-compra/72893" TargetMode="External" /><Relationship Id="rId8" Type="http://schemas.openxmlformats.org/officeDocument/2006/relationships/hyperlink" Target="mailto:mundialsyc@gmail.com" TargetMode="External" /><Relationship Id="rId9" Type="http://schemas.openxmlformats.org/officeDocument/2006/relationships/hyperlink" Target="mailto:gerencia.siscomsi@gmail.com" TargetMode="External" /><Relationship Id="rId10" Type="http://schemas.openxmlformats.org/officeDocument/2006/relationships/hyperlink" Target="mailto:bogota10@papeleriaveneplast.com" TargetMode="External" /><Relationship Id="rId11" Type="http://schemas.openxmlformats.org/officeDocument/2006/relationships/hyperlink" Target="mailto:ecaro@keymarket.com.co" TargetMode="External" /><Relationship Id="rId12" Type="http://schemas.openxmlformats.org/officeDocument/2006/relationships/hyperlink" Target="mailto:maria.atehortua@uniples.com" TargetMode="External" /><Relationship Id="rId13" Type="http://schemas.openxmlformats.org/officeDocument/2006/relationships/hyperlink" Target="mailto:gerencia@tecnophone.co" TargetMode="External" /><Relationship Id="rId14" Type="http://schemas.openxmlformats.org/officeDocument/2006/relationships/hyperlink" Target="mailto:bogota10@papeleriaveneplast.com" TargetMode="External" /><Relationship Id="rId15" Type="http://schemas.openxmlformats.org/officeDocument/2006/relationships/hyperlink" Target="mailto:gobiernovirtual@panamericana.com.co" TargetMode="External" /><Relationship Id="rId16" Type="http://schemas.openxmlformats.org/officeDocument/2006/relationships/hyperlink" Target="mailto:wilsonraba@outlook.com" TargetMode="External" /><Relationship Id="rId17" Type="http://schemas.openxmlformats.org/officeDocument/2006/relationships/hyperlink" Target="mailto:gobiernovirtual@panamericana.com.co" TargetMode="External" /><Relationship Id="rId18" Type="http://schemas.openxmlformats.org/officeDocument/2006/relationships/hyperlink" Target="https://www.colombiacompra.gov.co/tienda-virtual-del-estado-colombiano/ordenes-compra/73031" TargetMode="External" /><Relationship Id="rId19" Type="http://schemas.openxmlformats.org/officeDocument/2006/relationships/hyperlink" Target="https://www.colombiacompra.gov.co/tienda-virtual-del-estado-colombiano/ordenes-compra/73248" TargetMode="External" /><Relationship Id="rId20" Type="http://schemas.openxmlformats.org/officeDocument/2006/relationships/hyperlink" Target="https://community.secop.gov.co/Public/Tendering/OpportunityDetail/Index?noticeUID=CO1.NTC.2098730&amp;isFromPublicArea=True&amp;isModal=False" TargetMode="External" /><Relationship Id="rId21" Type="http://schemas.openxmlformats.org/officeDocument/2006/relationships/hyperlink" Target="mailto:facturacion.lyp@panamericana.com.co" TargetMode="External" /><Relationship Id="rId22" Type="http://schemas.openxmlformats.org/officeDocument/2006/relationships/hyperlink" Target="mailto:covid19@Soloaseo.com" TargetMode="External" /><Relationship Id="rId23" Type="http://schemas.openxmlformats.org/officeDocument/2006/relationships/hyperlink" Target="mailto:licitaciones@sparklean.com.co" TargetMode="External" /><Relationship Id="rId24" Type="http://schemas.openxmlformats.org/officeDocument/2006/relationships/hyperlink" Target="mailto:facturacion.lyp@panamericana.com.co" TargetMode="External" /><Relationship Id="rId25" Type="http://schemas.openxmlformats.org/officeDocument/2006/relationships/hyperlink" Target="mailto:maes.comercial1@gmail.com" TargetMode="External" /><Relationship Id="rId26" Type="http://schemas.openxmlformats.org/officeDocument/2006/relationships/hyperlink" Target="mailto:serprovanlopsas@gmail.com" TargetMode="External" /><Relationship Id="rId27" Type="http://schemas.openxmlformats.org/officeDocument/2006/relationships/hyperlink" Target="https://www.secop.gov.co/CO1BusinessLine/Tendering/BuyerWorkAreaSpecificAreaGrids/RedirectToContractInNewWindow?mkey=62589200_caad_4069_a8c5_2bbf862bf25f&amp;docUniqueIdentifier=CO1.PCCNTR.2678849&amp;awardUniqueIdentifier=CO1.AWD.1069427&amp;buyerDossierUniqueIdentifier=CO1.BDOS.2092439&amp;id=1151191" TargetMode="External" /><Relationship Id="rId28" Type="http://schemas.openxmlformats.org/officeDocument/2006/relationships/hyperlink" Target="https://colombiacompra.gov.co/tienda-virtual-del-estado-colombiano/ordenes-compra/70478" TargetMode="External" /><Relationship Id="rId29" Type="http://schemas.openxmlformats.org/officeDocument/2006/relationships/hyperlink" Target="https://colombiacompra.gov.co/tienda-virtual-del-estado-colombiano/ordenes-compra/72742" TargetMode="External" /><Relationship Id="rId30" Type="http://schemas.openxmlformats.org/officeDocument/2006/relationships/hyperlink" Target="https://colombiacompra.gov.co/tienda-virtual-del-estado-colombiano/ordenes-compra/73204" TargetMode="External" /><Relationship Id="rId31" Type="http://schemas.openxmlformats.org/officeDocument/2006/relationships/hyperlink" Target="https://colombiacompra.gov.co/tienda-virtual-del-estado-colombiano/ordenes-compra/73423" TargetMode="External" /><Relationship Id="rId32" Type="http://schemas.openxmlformats.org/officeDocument/2006/relationships/hyperlink" Target="mailto:gobiernovirtual@panamericana.com.co" TargetMode="External" /><Relationship Id="rId33" Type="http://schemas.openxmlformats.org/officeDocument/2006/relationships/hyperlink" Target="mailto:gobiernovirtual@panamericana.com.co" TargetMode="External" /><Relationship Id="rId34" Type="http://schemas.openxmlformats.org/officeDocument/2006/relationships/hyperlink" Target="mailto:comercial.gobierno.svc.co@sodexo.com" TargetMode="External" /><Relationship Id="rId35" Type="http://schemas.openxmlformats.org/officeDocument/2006/relationships/hyperlink" Target="mailto:gobiernovirtual@panamericana.com.co" TargetMode="External" /><Relationship Id="rId36" Type="http://schemas.openxmlformats.org/officeDocument/2006/relationships/hyperlink" Target="mailto:servitec.boyaca@hotmail.com" TargetMode="External" /><Relationship Id="rId37" Type="http://schemas.openxmlformats.org/officeDocument/2006/relationships/hyperlink" Target="mailto:gobiernovirtual@panamericana.com.co" TargetMode="External" /><Relationship Id="rId38" Type="http://schemas.openxmlformats.org/officeDocument/2006/relationships/hyperlink" Target="mailto:gobiernovirtual@panamericana.com.co" TargetMode="External" /><Relationship Id="rId39" Type="http://schemas.openxmlformats.org/officeDocument/2006/relationships/hyperlink" Target="https://colombiacompra.gov.co/tienda-virtual-del-estado-colombiano/ordenes-compra/73570" TargetMode="External" /><Relationship Id="rId40" Type="http://schemas.openxmlformats.org/officeDocument/2006/relationships/hyperlink" Target="mailto:goviernovirtual@panamericana.com.co" TargetMode="External" /><Relationship Id="rId41" Type="http://schemas.openxmlformats.org/officeDocument/2006/relationships/hyperlink" Target="https://colombiacompra.gov.co/tienda-virtual-del-estado-colombiano/ordenes-compra/?number_order=73280&amp;state=&amp;entity=&amp;tool=&amp;date_to&amp;date_from" TargetMode="External" /><Relationship Id="rId42" Type="http://schemas.openxmlformats.org/officeDocument/2006/relationships/hyperlink" Target="mailto:goviernovirtual@panamericana.com.co" TargetMode="External" /><Relationship Id="rId43" Type="http://schemas.openxmlformats.org/officeDocument/2006/relationships/hyperlink" Target="mailto:controlservicesing@gmail.com" TargetMode="External" /><Relationship Id="rId44" Type="http://schemas.openxmlformats.org/officeDocument/2006/relationships/hyperlink" Target="https://community.secop.gov.co/Public/Tendering/OpportunityDetail/Index?noticeUID=CO1.NTC.2054548&amp;isFromPublicArea=True&amp;isModal=False" TargetMode="External" /><Relationship Id="rId45" Type="http://schemas.openxmlformats.org/officeDocument/2006/relationships/hyperlink" Target="https://community.secop.gov.co/Public/Tendering/ContractNoticePhases/View?PPI=CO1.PPI.14110423&amp;isFromPublicArea=True&amp;isModal=False" TargetMode="External" /><Relationship Id="rId46" Type="http://schemas.openxmlformats.org/officeDocument/2006/relationships/hyperlink" Target="https://colombiacompra.gov.co/tienda-virtual-del-estado-colombiano/ordenes-compra/73113" TargetMode="External" /><Relationship Id="rId47" Type="http://schemas.openxmlformats.org/officeDocument/2006/relationships/hyperlink" Target="https://colombiacompra.gov.co/tienda-virtual-del-estado-colombiano/ordenes-compra/73113" TargetMode="External" /><Relationship Id="rId48" Type="http://schemas.openxmlformats.org/officeDocument/2006/relationships/hyperlink" Target="mailto:centrocar19@hotmail.com" TargetMode="External" /><Relationship Id="rId49" Type="http://schemas.openxmlformats.org/officeDocument/2006/relationships/hyperlink" Target="mailto:gobiernovirtual@panamericana.com.co" TargetMode="External" /><Relationship Id="rId50" Type="http://schemas.openxmlformats.org/officeDocument/2006/relationships/hyperlink" Target="https://www.colombiacompra.gov.co/tienda-virtual-del-estado-colombiano/ordenes-compra/71953" TargetMode="External" /><Relationship Id="rId51" Type="http://schemas.openxmlformats.org/officeDocument/2006/relationships/hyperlink" Target="https://community.secop.gov.co/Public/Tendering/OpportunityDetail/Index?noticeUID=CO1.NTC.2049045&amp;isFromPublicArea=True&amp;isModal=False" TargetMode="External" /><Relationship Id="rId52" Type="http://schemas.openxmlformats.org/officeDocument/2006/relationships/hyperlink" Target="https://community.secop.gov.co/Public/Tendering/OpportunityDetail/Index?noticeUID=CO1.NTC.2040580&amp;isFromPublicArea=True&amp;isModal=False" TargetMode="External" /><Relationship Id="rId53" Type="http://schemas.openxmlformats.org/officeDocument/2006/relationships/hyperlink" Target="https://community.secop.gov.co/Public/Tendering/OpportunityDetail/Index?noticeUID=CO1.NTC.2077862&amp;isFromPublicArea=True&amp;isModal=False" TargetMode="External" /><Relationship Id="rId54" Type="http://schemas.openxmlformats.org/officeDocument/2006/relationships/hyperlink" Target="https://community.secop.gov.co/Public/Tendering/OpportunityDetail/Index?noticeUID=CO1.NTC.2111278&amp;isFromPublicArea=True&amp;isModal=False" TargetMode="External" /><Relationship Id="rId55" Type="http://schemas.openxmlformats.org/officeDocument/2006/relationships/hyperlink" Target="https://community.secop.gov.co/Public/Tendering/OpportunityDetail/Index?noticeUID=CO1.NTC.2117865&amp;isFromPublicArea=True&amp;isModal=False" TargetMode="External" /><Relationship Id="rId56" Type="http://schemas.openxmlformats.org/officeDocument/2006/relationships/hyperlink" Target="https://colombiacompra.gov.co/tienda-virtual-del-estado-colombiano/ordenes-compra/72679" TargetMode="External" /><Relationship Id="rId57" Type="http://schemas.openxmlformats.org/officeDocument/2006/relationships/hyperlink" Target="https://colombiacompra.gov.co/tienda-virtual-del-estado-colombiano/ordenes-compra/72679" TargetMode="External" /><Relationship Id="rId58" Type="http://schemas.openxmlformats.org/officeDocument/2006/relationships/hyperlink" Target="https://community.secop.gov.co/Public/Tendering/OpportunityDetail/Index?noticeUID=CO1.NTC.2120595&amp;isFromPublicArea=True&amp;isModal=False" TargetMode="External" /><Relationship Id="rId59" Type="http://schemas.openxmlformats.org/officeDocument/2006/relationships/hyperlink" Target="https://www.colombiacompra.gov.co/tienda-virtual-del-estado-colombiano/ordenes-compra/65378" TargetMode="External" /><Relationship Id="rId60" Type="http://schemas.openxmlformats.org/officeDocument/2006/relationships/hyperlink" Target="https://www.colombiacompra.gov.co/tienda-virtual-del-estado-colombiano/ordenes-compra/72213" TargetMode="External" /><Relationship Id="rId61" Type="http://schemas.openxmlformats.org/officeDocument/2006/relationships/hyperlink" Target="https://www.colombiacompra.gov.co/tienda-virtual-del-estado-colombiano/ordenes-compra/72213" TargetMode="External" /><Relationship Id="rId62" Type="http://schemas.openxmlformats.org/officeDocument/2006/relationships/hyperlink" Target="https://www.colombiacompra.gov.co/tienda-virtual-del-estado-colombiano/ordenes-compra/72213" TargetMode="External" /><Relationship Id="rId63" Type="http://schemas.openxmlformats.org/officeDocument/2006/relationships/hyperlink" Target="https://www.colombiacompra.gov.co/tienda-virtual-del-estado-colombiano/ordenes-compra/72985" TargetMode="External" /><Relationship Id="rId64" Type="http://schemas.openxmlformats.org/officeDocument/2006/relationships/hyperlink" Target="mailto:sabautista@falabella.com.co" TargetMode="External" /><Relationship Id="rId65" Type="http://schemas.openxmlformats.org/officeDocument/2006/relationships/hyperlink" Target="https://colombiacompra.gov.co/tienda-virtual-del-estado-colombiano/ordenes-compra/72827" TargetMode="External" /><Relationship Id="rId66" Type="http://schemas.openxmlformats.org/officeDocument/2006/relationships/hyperlink" Target="mailto:doris.triana@panamericana.com.co" TargetMode="External" /><Relationship Id="rId67" Type="http://schemas.openxmlformats.org/officeDocument/2006/relationships/hyperlink" Target="https://colombiacompra.gov.co/tienda-virtual-del-estado-colombiano/ordenes-compra/73102" TargetMode="External" /><Relationship Id="rId68" Type="http://schemas.openxmlformats.org/officeDocument/2006/relationships/hyperlink" Target="mailto:Comercialgcg@hotmail.com" TargetMode="External" /><Relationship Id="rId69" Type="http://schemas.openxmlformats.org/officeDocument/2006/relationships/hyperlink" Target="mailto:Comercial2@gmail.com" TargetMode="External" /><Relationship Id="rId70" Type="http://schemas.openxmlformats.org/officeDocument/2006/relationships/hyperlink" Target="mailto:distrisales@hotmail.com" TargetMode="External" /><Relationship Id="rId71" Type="http://schemas.openxmlformats.org/officeDocument/2006/relationships/hyperlink" Target="https://community.secop.gov.co/Public/Tendering/OpportunityDetail/Index?noticeUID=CO1.NTC.2094749&amp;isFromPublicArea=True&amp;isModal=False" TargetMode="External" /><Relationship Id="rId72" Type="http://schemas.openxmlformats.org/officeDocument/2006/relationships/hyperlink" Target="https://community.secop.gov.co/Public/Tendering/OpportunityDetail/Index?noticeUID=CO1.NTC.2120325&amp;isFromPublicArea=True&amp;isModal=False" TargetMode="External" /><Relationship Id="rId73" Type="http://schemas.openxmlformats.org/officeDocument/2006/relationships/hyperlink" Target="https://community.secop.gov.co/Public/Tendering/OpportunityDetail/Index?noticeUID=CO1.NTC.2127778&amp;isFromPublicArea=True&amp;isModal=False" TargetMode="External" /><Relationship Id="rId74" Type="http://schemas.openxmlformats.org/officeDocument/2006/relationships/hyperlink" Target="mailto:gobiernovirtual@panamerica.com.co" TargetMode="External" /><Relationship Id="rId75" Type="http://schemas.openxmlformats.org/officeDocument/2006/relationships/hyperlink" Target="https://www.colombiacompra.gov.co/tienda-virtual-del-estado-colombiano/ordenes-compra/72611" TargetMode="External" /><Relationship Id="rId76" Type="http://schemas.openxmlformats.org/officeDocument/2006/relationships/hyperlink" Target="mailto:gobiernovirtual@panamerica.com.co" TargetMode="External" /><Relationship Id="rId77" Type="http://schemas.openxmlformats.org/officeDocument/2006/relationships/hyperlink" Target="https://www.colombiacompra.gov.co/tienda-virtual-del-estado-colombiano/ordenes-compra/72612" TargetMode="External" /><Relationship Id="rId78" Type="http://schemas.openxmlformats.org/officeDocument/2006/relationships/hyperlink" Target="mailto:gobiernovirtual@panamericana.com.co" TargetMode="External" /><Relationship Id="rId79" Type="http://schemas.openxmlformats.org/officeDocument/2006/relationships/hyperlink" Target="mailto:gerencia@colchonesdotahogar.com" TargetMode="External" /><Relationship Id="rId80" Type="http://schemas.openxmlformats.org/officeDocument/2006/relationships/hyperlink" Target="mailto:gobiernovirtual@panamericana.com.co" TargetMode="External" /><Relationship Id="rId81" Type="http://schemas.openxmlformats.org/officeDocument/2006/relationships/hyperlink" Target="mailto:gobiernovirtual@panamericana.com.co" TargetMode="External" /><Relationship Id="rId82" Type="http://schemas.openxmlformats.org/officeDocument/2006/relationships/hyperlink" Target="mailto:gobiernovirtual@panamericana.com.co" TargetMode="External" /><Relationship Id="rId83" Type="http://schemas.openxmlformats.org/officeDocument/2006/relationships/hyperlink" Target="https://colombiacompra.gov.co/tienda-virtual-del-estado-colombiano/ordenes-compra/71694" TargetMode="External" /><Relationship Id="rId84" Type="http://schemas.openxmlformats.org/officeDocument/2006/relationships/hyperlink" Target="mailto:gobiernovirtual@panamericana.com.co" TargetMode="External" /><Relationship Id="rId85" Type="http://schemas.openxmlformats.org/officeDocument/2006/relationships/hyperlink" Target="mailto:apocahilos@hotmail.com" TargetMode="External" /><Relationship Id="rId86" Type="http://schemas.openxmlformats.org/officeDocument/2006/relationships/hyperlink" Target="https://www.colombiacompra.gov.co/tienda-virtual-del-estado-colombiano/ordenes-compra/66133" TargetMode="External" /><Relationship Id="rId87" Type="http://schemas.openxmlformats.org/officeDocument/2006/relationships/hyperlink" Target="mailto:idcastaneda@larecetta.com" TargetMode="External" /><Relationship Id="rId88" Type="http://schemas.openxmlformats.org/officeDocument/2006/relationships/hyperlink" Target="mailto:TVEC@PROVEER.COM,CO" TargetMode="External" /><Relationship Id="rId89" Type="http://schemas.openxmlformats.org/officeDocument/2006/relationships/hyperlink" Target="mailto:gilberto.ortiz@suprisa.com.co" TargetMode="External" /><Relationship Id="rId90" Type="http://schemas.openxmlformats.org/officeDocument/2006/relationships/hyperlink" Target="mailto:creyaguilera@hotmail.com" TargetMode="External" /><Relationship Id="rId91" Type="http://schemas.openxmlformats.org/officeDocument/2006/relationships/hyperlink" Target="mailto:toyocamperos2019@gmail.com" TargetMode="External" /><Relationship Id="rId92" Type="http://schemas.openxmlformats.org/officeDocument/2006/relationships/hyperlink" Target="mailto:fumigacionesaltapotencia@hotmail.com" TargetMode="External" /><Relationship Id="rId93" Type="http://schemas.openxmlformats.org/officeDocument/2006/relationships/hyperlink" Target="mailto:fumigacionesaltapotencia@hotmail.com" TargetMode="External" /><Relationship Id="rId94" Type="http://schemas.openxmlformats.org/officeDocument/2006/relationships/hyperlink" Target="mailto:electromusicaldelllano@hotmail.com" TargetMode="External" /><Relationship Id="rId95" Type="http://schemas.openxmlformats.org/officeDocument/2006/relationships/hyperlink" Target="mailto:gobiernovirtual@panamericana.com.co" TargetMode="External" /><Relationship Id="rId96" Type="http://schemas.openxmlformats.org/officeDocument/2006/relationships/hyperlink" Target="mailto:gobiernovirtual@panamericana.com.co" TargetMode="External" /><Relationship Id="rId97" Type="http://schemas.openxmlformats.org/officeDocument/2006/relationships/hyperlink" Target="mailto:gobiernovirtual@panamericana.com.co" TargetMode="External" /><Relationship Id="rId98" Type="http://schemas.openxmlformats.org/officeDocument/2006/relationships/hyperlink" Target="mailto:gobiernovirtual@panamericana.com.co" TargetMode="External" /><Relationship Id="rId99" Type="http://schemas.openxmlformats.org/officeDocument/2006/relationships/hyperlink" Target="mailto:gobiernovirtual@panamericana.com.co" TargetMode="External" /><Relationship Id="rId100" Type="http://schemas.openxmlformats.org/officeDocument/2006/relationships/hyperlink" Target="mailto:gobiernovirtual@panamericana.com.co" TargetMode="External" /><Relationship Id="rId101" Type="http://schemas.openxmlformats.org/officeDocument/2006/relationships/hyperlink" Target="mailto:gobiernovirtual@panamericana.com.co" TargetMode="External" /><Relationship Id="rId102" Type="http://schemas.openxmlformats.org/officeDocument/2006/relationships/hyperlink" Target="mailto:gobiernovirtual@panamericana.com.co" TargetMode="External" /><Relationship Id="rId103" Type="http://schemas.openxmlformats.org/officeDocument/2006/relationships/hyperlink" Target="mailto:gobiernovirtual@panamericana.com.co" TargetMode="External" /><Relationship Id="rId104" Type="http://schemas.openxmlformats.org/officeDocument/2006/relationships/hyperlink" Target="mailto:gobiernovirtual@panamericana.com.co" TargetMode="External" /><Relationship Id="rId105" Type="http://schemas.openxmlformats.org/officeDocument/2006/relationships/hyperlink" Target="mailto:redconelec@hotmail.com" TargetMode="External" /><Relationship Id="rId106" Type="http://schemas.openxmlformats.org/officeDocument/2006/relationships/hyperlink" Target="mailto:marthab_32@yahoo.es" TargetMode="External" /><Relationship Id="rId107" Type="http://schemas.openxmlformats.org/officeDocument/2006/relationships/hyperlink" Target="mailto:gobiernovirtual@panamericana.com.co" TargetMode="External" /><Relationship Id="rId108" Type="http://schemas.openxmlformats.org/officeDocument/2006/relationships/hyperlink" Target="mailto:gobiernovirtual@panamericana.com.co" TargetMode="External" /><Relationship Id="rId109" Type="http://schemas.openxmlformats.org/officeDocument/2006/relationships/hyperlink" Target="mailto:gobiernovirtual@panamericana.com.co" TargetMode="External" /><Relationship Id="rId110" Type="http://schemas.openxmlformats.org/officeDocument/2006/relationships/hyperlink" Target="https://colombiacompra.gov.co/tienda-virtual-del-estado-colombiano/ordenes-compra/73036" TargetMode="External" /><Relationship Id="rId111" Type="http://schemas.openxmlformats.org/officeDocument/2006/relationships/hyperlink" Target="https://colombiacompra.gov.co/tienda-virtual-del-estado-colombiano/ordenes-compra/73047" TargetMode="External" /><Relationship Id="rId112" Type="http://schemas.openxmlformats.org/officeDocument/2006/relationships/hyperlink" Target="https://colombiacompra.gov.co/tienda-virtual-del-estado-colombiano/ordenes-compra/73049" TargetMode="External" /><Relationship Id="rId113" Type="http://schemas.openxmlformats.org/officeDocument/2006/relationships/hyperlink" Target="https://colombiacompra.gov.co/tienda-virtual-del-estado-colombiano/ordenes-compra/73050" TargetMode="External" /><Relationship Id="rId114" Type="http://schemas.openxmlformats.org/officeDocument/2006/relationships/hyperlink" Target="https://colombiacompra.gov.co/tienda-virtual-del-estado-colombiano/ordenes-compra/73051" TargetMode="External" /><Relationship Id="rId115" Type="http://schemas.openxmlformats.org/officeDocument/2006/relationships/hyperlink" Target="https://colombiacompra.gov.co/tienda-virtual-del-estado-colombiano/ordenes-compra/73052" TargetMode="External" /><Relationship Id="rId116" Type="http://schemas.openxmlformats.org/officeDocument/2006/relationships/hyperlink" Target="https://colombiacompra.gov.co/tienda-virtual-del-estado-colombiano/ordenes-compra/73053" TargetMode="External" /><Relationship Id="rId117" Type="http://schemas.openxmlformats.org/officeDocument/2006/relationships/hyperlink" Target="https://colombiacompra.gov.co/tienda-virtual-del-estado-colombiano/ordenes-compra/73057" TargetMode="External" /><Relationship Id="rId118" Type="http://schemas.openxmlformats.org/officeDocument/2006/relationships/hyperlink" Target="https://colombiacompra.gov.co/tienda-virtual-del-estado-colombiano/ordenes-compra/73054" TargetMode="External" /><Relationship Id="rId119" Type="http://schemas.openxmlformats.org/officeDocument/2006/relationships/hyperlink" Target="https://colombiacompra.gov.co/tienda-virtual-del-estado-colombiano/ordenes-compra/73055" TargetMode="External" /><Relationship Id="rId120" Type="http://schemas.openxmlformats.org/officeDocument/2006/relationships/hyperlink" Target="https://colombiacompra.gov.co/tienda-virtual-del-estado-colombiano/ordenes-compra/73058" TargetMode="External" /><Relationship Id="rId121" Type="http://schemas.openxmlformats.org/officeDocument/2006/relationships/hyperlink" Target="https://colombiacompra.gov.co/tienda-virtual-del-estado-colombiano/ordenes-compra/73544" TargetMode="External" /><Relationship Id="rId122" Type="http://schemas.openxmlformats.org/officeDocument/2006/relationships/hyperlink" Target="https://colombiacompra.gov.co/tienda-virtual-del-estado-colombiano/ordenes-compra/73545" TargetMode="External" /><Relationship Id="rId123" Type="http://schemas.openxmlformats.org/officeDocument/2006/relationships/hyperlink" Target="https://colombiacompra.gov.co/tienda-virtual-del-estado-colombiano/ordenes-compra/73546" TargetMode="External" /><Relationship Id="rId124" Type="http://schemas.openxmlformats.org/officeDocument/2006/relationships/hyperlink" Target="mailto:borisparradosantos@gmail.com" TargetMode="External" /><Relationship Id="rId125" Type="http://schemas.openxmlformats.org/officeDocument/2006/relationships/hyperlink" Target="mailto:italllano@hotmail.com" TargetMode="External" /><Relationship Id="rId126" Type="http://schemas.openxmlformats.org/officeDocument/2006/relationships/hyperlink" Target="mailto:gobiernovirtual@panamericana.com.co" TargetMode="External" /><Relationship Id="rId127" Type="http://schemas.openxmlformats.org/officeDocument/2006/relationships/hyperlink" Target="mailto:gobiernovirtual@panamericana.com.co" TargetMode="External" /><Relationship Id="rId128" Type="http://schemas.openxmlformats.org/officeDocument/2006/relationships/hyperlink" Target="mailto:toyocamperos2019@gmail.com" TargetMode="External" /><Relationship Id="rId129" Type="http://schemas.openxmlformats.org/officeDocument/2006/relationships/hyperlink" Target="mailto:gobiernovirtual@panamericana.com.co" TargetMode="External" /><Relationship Id="rId130" Type="http://schemas.openxmlformats.org/officeDocument/2006/relationships/hyperlink" Target="mailto:acleves@panamericana.com.co" TargetMode="External" /><Relationship Id="rId131" Type="http://schemas.openxmlformats.org/officeDocument/2006/relationships/hyperlink" Target="mailto:orlando.ortiz@enlaceambiental.com" TargetMode="External" /><Relationship Id="rId132" Type="http://schemas.openxmlformats.org/officeDocument/2006/relationships/hyperlink" Target="mailto:acleves@panamericana.com.co" TargetMode="External" /><Relationship Id="rId133" Type="http://schemas.openxmlformats.org/officeDocument/2006/relationships/hyperlink" Target="mailto:distrialiadas@gmail.com" TargetMode="External" /><Relationship Id="rId134" Type="http://schemas.openxmlformats.org/officeDocument/2006/relationships/hyperlink" Target="https://community.secop.gov.co/Public/Tendering/OpportunityDetail/Index?noticeUID=CO1.NTC.2054642&amp;isFromPublicArea=True&amp;isModal=False" TargetMode="External" /><Relationship Id="rId135" Type="http://schemas.openxmlformats.org/officeDocument/2006/relationships/hyperlink" Target="https://colombiacompra.gov.co/tienda-virtual-del-estado-colombiano/ordenes-compra/72318" TargetMode="External" /><Relationship Id="rId136" Type="http://schemas.openxmlformats.org/officeDocument/2006/relationships/hyperlink" Target="https://colombiacompra.gov.co/tienda-virtual-del-estado-colombiano/ordenes-compra/72503" TargetMode="External" /><Relationship Id="rId137" Type="http://schemas.openxmlformats.org/officeDocument/2006/relationships/hyperlink" Target="https://colombiacompra.gov.co/tienda-virtual-del-estado-colombiano/ordenes-compra/73191" TargetMode="External" /><Relationship Id="rId138" Type="http://schemas.openxmlformats.org/officeDocument/2006/relationships/hyperlink" Target="https://colombiacompra.gov.co/tienda-virtual-del-estado-colombiano/ordenes-compra/73263" TargetMode="External" /><Relationship Id="rId139" Type="http://schemas.openxmlformats.org/officeDocument/2006/relationships/hyperlink" Target="mailto:notificacion@montagas.com.co" TargetMode="External" /><Relationship Id="rId140" Type="http://schemas.openxmlformats.org/officeDocument/2006/relationships/hyperlink" Target="mailto:esneider.osorio@dispapeles.com" TargetMode="External" /><Relationship Id="rId141" Type="http://schemas.openxmlformats.org/officeDocument/2006/relationships/hyperlink" Target="mailto:gobiernovirtual@panamericana.com.co" TargetMode="External" /><Relationship Id="rId142" Type="http://schemas.openxmlformats.org/officeDocument/2006/relationships/hyperlink" Target="mailto:licitaciones2@ferricentro.com" TargetMode="External" /><Relationship Id="rId143" Type="http://schemas.openxmlformats.org/officeDocument/2006/relationships/hyperlink" Target="mailto:esneider.osorio@dispapeles.com" TargetMode="External" /><Relationship Id="rId144" Type="http://schemas.openxmlformats.org/officeDocument/2006/relationships/hyperlink" Target="mailto:carlos.lozada@panamericana.com.co" TargetMode="External" /><Relationship Id="rId145" Type="http://schemas.openxmlformats.org/officeDocument/2006/relationships/hyperlink" Target="https://www.colombiacompra.gov.co/tienda-virtual-del-estado-colombiano/ordenes-compra/73383" TargetMode="External" /><Relationship Id="rId146" Type="http://schemas.openxmlformats.org/officeDocument/2006/relationships/hyperlink" Target="mailto:extintoreslagarantia@gmail.com" TargetMode="External" /><Relationship Id="rId147" Type="http://schemas.openxmlformats.org/officeDocument/2006/relationships/hyperlink" Target="https://community.secop.gov.co/Public/Tendering/OpportunityDetail/Index?noticeUID=CO1.NTC.2067058&amp;isFromPublicArea=True&amp;isModal=False" TargetMode="External" /><Relationship Id="rId148" Type="http://schemas.openxmlformats.org/officeDocument/2006/relationships/hyperlink" Target="mailto:sabautista@Falabella.com.co" TargetMode="External" /><Relationship Id="rId149" Type="http://schemas.openxmlformats.org/officeDocument/2006/relationships/hyperlink" Target="https://www.colombiacompra.gov.co/tienda-virtual-del-estado-colombiano/ordenes-compra/73264" TargetMode="External" /><Relationship Id="rId150" Type="http://schemas.openxmlformats.org/officeDocument/2006/relationships/hyperlink" Target="mailto:gobiernovirtual@panamericana.com.co" TargetMode="External" /><Relationship Id="rId151" Type="http://schemas.openxmlformats.org/officeDocument/2006/relationships/hyperlink" Target="https://www.colombiacompra.gov.co/tienda-virtual-del-estado-colombiano/ordenes-compra/73265" TargetMode="External" /><Relationship Id="rId152" Type="http://schemas.openxmlformats.org/officeDocument/2006/relationships/hyperlink" Target="mailto:sabautista@Falabella.com.co" TargetMode="External" /><Relationship Id="rId153" Type="http://schemas.openxmlformats.org/officeDocument/2006/relationships/hyperlink" Target="https://www.colombiacompra.gov.co/tienda-virtual-del-estado-colombiano/ordenes-compra/73557" TargetMode="External" /><Relationship Id="rId154" Type="http://schemas.openxmlformats.org/officeDocument/2006/relationships/hyperlink" Target="https://colombiacompra.gov.co/tienda-virtual-del-estado-colombiano/ordenes-compra/?number_order=72025&amp;state=&amp;entity=&amp;tool=&amp;date_to&amp;date_from" TargetMode="External" /><Relationship Id="rId155" Type="http://schemas.openxmlformats.org/officeDocument/2006/relationships/hyperlink" Target="https://colombiacompra.gov.co/tienda-virtual-del-estado-colombiano/ordenes-compra/?number_order=72181&amp;state=&amp;entity=&amp;tool=&amp;date_to&amp;date_from" TargetMode="External" /><Relationship Id="rId156" Type="http://schemas.openxmlformats.org/officeDocument/2006/relationships/hyperlink" Target="https://colombiacompra.gov.co/tienda-virtual-del-estado-colombiano/ordenes-compra/?number_order=73079&amp;state=&amp;entity=&amp;tool=&amp;date_to&amp;date_from" TargetMode="External" /><Relationship Id="rId157" Type="http://schemas.openxmlformats.org/officeDocument/2006/relationships/hyperlink" Target="https://colombiacompra.gov.co/tienda-virtual-del-estado-colombiano/ordenes-compra/?number_order=73518&amp;state=&amp;entity=&amp;tool=&amp;date_to&amp;date_from" TargetMode="External" /><Relationship Id="rId158" Type="http://schemas.openxmlformats.org/officeDocument/2006/relationships/hyperlink" Target="mailto:fumiagrokaz@hotmail.com" TargetMode="External" /><Relationship Id="rId159" Type="http://schemas.openxmlformats.org/officeDocument/2006/relationships/hyperlink" Target="https://community.secop.gov.co/Public/Tendering/OpportunityDetail/Index?noticeUID=CO1.NTC.2076837&amp;isFromPublicArea=True&amp;isModal=False" TargetMode="External" /><Relationship Id="rId160" Type="http://schemas.openxmlformats.org/officeDocument/2006/relationships/hyperlink" Target="https://community.secop.gov.co/Public/Tendering/OpportunityDetail/Index?noticeUID=CO1.NTC.2077905&amp;isFromPublicArea=True&amp;isModal=False" TargetMode="External" /><Relationship Id="rId161" Type="http://schemas.openxmlformats.org/officeDocument/2006/relationships/hyperlink" Target="mailto:CONTABILIDAD.BOGOTA@METACARGA.COM" TargetMode="External" /><Relationship Id="rId162" Type="http://schemas.openxmlformats.org/officeDocument/2006/relationships/hyperlink" Target="mailto:distribucioneslauniversal@hotmail.com" TargetMode="External" /><Relationship Id="rId163" Type="http://schemas.openxmlformats.org/officeDocument/2006/relationships/hyperlink" Target="https://community.secop.gov.co/Public/Tendering/OpportunityDetail/Index?noticeUID=CO1.NTC.2120061&amp;isFromPublicArea=True&amp;isModal=False" TargetMode="External" /><Relationship Id="rId164" Type="http://schemas.openxmlformats.org/officeDocument/2006/relationships/hyperlink" Target="mailto:leozamji@gmail.com" TargetMode="External" /><Relationship Id="rId165" Type="http://schemas.openxmlformats.org/officeDocument/2006/relationships/hyperlink" Target="https://community.secop.gov.co/Public/Tendering/OpportunityDetail/Index?noticeUID=CO1.NTC.2106529&amp;isFromPublicArea=True&amp;isModal=False" TargetMode="External" /><Relationship Id="rId166" Type="http://schemas.openxmlformats.org/officeDocument/2006/relationships/hyperlink" Target="mailto:yonyaliriolg@hotmail.com" TargetMode="External" /><Relationship Id="rId167" Type="http://schemas.openxmlformats.org/officeDocument/2006/relationships/hyperlink" Target="https://community.secop.gov.co/Public/Tendering/OpportunityDetail/Index?noticeUID=CO1.NTC.2094639&amp;isFromPublicArea=True&amp;isModal=False" TargetMode="External" /><Relationship Id="rId168" Type="http://schemas.openxmlformats.org/officeDocument/2006/relationships/hyperlink" Target="mailto:leozamji@gmail.com" TargetMode="External" /><Relationship Id="rId169" Type="http://schemas.openxmlformats.org/officeDocument/2006/relationships/hyperlink" Target="https://community.secop.gov.co/Public/Tendering/OpportunityDetail/Index?noticeUID=CO1.NTC.2096030&amp;isFromPublicArea=True&amp;isModal=False" TargetMode="External" /><Relationship Id="rId170" Type="http://schemas.openxmlformats.org/officeDocument/2006/relationships/hyperlink" Target="mailto:carlos.lozada@panamericana.com.co" TargetMode="External" /><Relationship Id="rId171" Type="http://schemas.openxmlformats.org/officeDocument/2006/relationships/hyperlink" Target="https://colombiacompra.gov.co/tienda-virtual-del-estado-colombiano/ordenes-compra/72829" TargetMode="External" /><Relationship Id="rId172" Type="http://schemas.openxmlformats.org/officeDocument/2006/relationships/hyperlink" Target="https://www.colombiacompra.gov.co/tienda-virtual-del-estado-colombiano/ordenes-compra/73421" TargetMode="External" /><Relationship Id="rId173" Type="http://schemas.openxmlformats.org/officeDocument/2006/relationships/hyperlink" Target="mailto:arteydotaciones@hotmail.com" TargetMode="External" /><Relationship Id="rId174" Type="http://schemas.openxmlformats.org/officeDocument/2006/relationships/hyperlink" Target="mailto:servitec.boyaca@hotmail.com" TargetMode="External" /><Relationship Id="rId175" Type="http://schemas.openxmlformats.org/officeDocument/2006/relationships/hyperlink" Target="mailto:redconelec@hotmail.com" TargetMode="External" /><Relationship Id="rId176" Type="http://schemas.openxmlformats.org/officeDocument/2006/relationships/hyperlink" Target="mailto:info@cdacerticar.com" TargetMode="External" /><Relationship Id="rId177" Type="http://schemas.openxmlformats.org/officeDocument/2006/relationships/hyperlink" Target="mailto:july.mendez@panamericana.com.co" TargetMode="External" /><Relationship Id="rId178" Type="http://schemas.openxmlformats.org/officeDocument/2006/relationships/hyperlink" Target="mailto:july.mendez@panamericana.com.co" TargetMode="External" /><Relationship Id="rId179" Type="http://schemas.openxmlformats.org/officeDocument/2006/relationships/hyperlink" Target="https://community.secop.gov.co/Public/Tendering/ContractNoticePhases/View?PPI=CO1.PPI.13828946&amp;isFromPublicArea=True&amp;isModal=False" TargetMode="External" /><Relationship Id="rId180" Type="http://schemas.openxmlformats.org/officeDocument/2006/relationships/hyperlink" Target="https://community.secop.gov.co/Public/Tendering/ContractNoticePhases/View?PPI=CO1.PPI.14176927&amp;isFromPublicArea=True&amp;isModal=False" TargetMode="External" /><Relationship Id="rId181" Type="http://schemas.openxmlformats.org/officeDocument/2006/relationships/hyperlink" Target="https://www.colombiacompra.gov.co/tienda-virtual-del-estado-colombiano/ordenes-compra/72168" TargetMode="External" /><Relationship Id="rId182" Type="http://schemas.openxmlformats.org/officeDocument/2006/relationships/hyperlink" Target="https://www.colombiacompra.gov.co/tienda-virtual-del-estado-colombiano/ordenes-compra/72232" TargetMode="External" /><Relationship Id="rId183" Type="http://schemas.openxmlformats.org/officeDocument/2006/relationships/hyperlink" Target="https://www.colombiacompra.gov.co/tienda-virtual-del-estado-colombiano/ordenes-compra/72408" TargetMode="External" /><Relationship Id="rId184" Type="http://schemas.openxmlformats.org/officeDocument/2006/relationships/hyperlink" Target="mailto:joseheriberto3679@gmail.com" TargetMode="External" /><Relationship Id="rId185" Type="http://schemas.openxmlformats.org/officeDocument/2006/relationships/hyperlink" Target="mailto:industriassha&amp;sa@gmail.com" TargetMode="External" /><Relationship Id="rId186" Type="http://schemas.openxmlformats.org/officeDocument/2006/relationships/hyperlink" Target="mailto:fecsuministrosyservicios@gmail.com" TargetMode="External" /><Relationship Id="rId187" Type="http://schemas.openxmlformats.org/officeDocument/2006/relationships/hyperlink" Target="mailto:dianacuellar@impocoser.com" TargetMode="External" /><Relationship Id="rId188" Type="http://schemas.openxmlformats.org/officeDocument/2006/relationships/hyperlink" Target="https://community.secop.gov.co/Public/Tendering/OpportunityDetail/Index?noticeUID=CO1.NTC.2109751&amp;isFromPublicArea=True&amp;isModal=False" TargetMode="External" /><Relationship Id="rId189" Type="http://schemas.openxmlformats.org/officeDocument/2006/relationships/hyperlink" Target="https://www.colombiacompra.gov.co/tienda-virtual-del-estado-colombiano/ordenes-compra/?number_order=71256&amp;state=&amp;entity=&amp;tool=&amp;date_to&amp;date_from" TargetMode="External" /><Relationship Id="rId190" Type="http://schemas.openxmlformats.org/officeDocument/2006/relationships/hyperlink" Target="mailto:sabautista@falabella.com.co" TargetMode="External" /><Relationship Id="rId191" Type="http://schemas.openxmlformats.org/officeDocument/2006/relationships/hyperlink" Target="mailto:nelson.calderon@dispapeles.com" TargetMode="External" /><Relationship Id="rId192" Type="http://schemas.openxmlformats.org/officeDocument/2006/relationships/hyperlink" Target="mailto:nelson.calderon@dispapeles.com" TargetMode="External" /><Relationship Id="rId193" Type="http://schemas.openxmlformats.org/officeDocument/2006/relationships/hyperlink" Target="mailto:utofibestformacon@gmail.com" TargetMode="External" /><Relationship Id="rId194" Type="http://schemas.openxmlformats.org/officeDocument/2006/relationships/hyperlink" Target="mailto:amparo.lizarazo@hasltda.com" TargetMode="External" /><Relationship Id="rId195" Type="http://schemas.openxmlformats.org/officeDocument/2006/relationships/hyperlink" Target="mailto:ecaro@keymarket.com.co" TargetMode="External" /><Relationship Id="rId196" Type="http://schemas.openxmlformats.org/officeDocument/2006/relationships/hyperlink" Target="mailto:amparo.lizarazo@hasltda.com" TargetMode="External" /><Relationship Id="rId197" Type="http://schemas.openxmlformats.org/officeDocument/2006/relationships/hyperlink" Target="mailto:ccejairoosorio@unicontacto.com" TargetMode="External" /><Relationship Id="rId198" Type="http://schemas.openxmlformats.org/officeDocument/2006/relationships/hyperlink" Target="mailto:gobiernovirtual@panamericana.com.co" TargetMode="External" /><Relationship Id="rId199" Type="http://schemas.openxmlformats.org/officeDocument/2006/relationships/hyperlink" Target="mailto:gobiernovirtual@panamericana.com.co" TargetMode="External" /><Relationship Id="rId200" Type="http://schemas.openxmlformats.org/officeDocument/2006/relationships/hyperlink" Target="mailto:gobiernovirtual@panamericana.com.co" TargetMode="External" /><Relationship Id="rId201" Type="http://schemas.openxmlformats.org/officeDocument/2006/relationships/hyperlink" Target="mailto:gobiernovirtual@panamericana.com.co" TargetMode="External" /><Relationship Id="rId202" Type="http://schemas.openxmlformats.org/officeDocument/2006/relationships/hyperlink" Target="mailto:gobiernovirtual@panamericana.com.co" TargetMode="External" /><Relationship Id="rId203" Type="http://schemas.openxmlformats.org/officeDocument/2006/relationships/hyperlink" Target="mailto:sabautista@falabella.com.co" TargetMode="External" /><Relationship Id="rId204" Type="http://schemas.openxmlformats.org/officeDocument/2006/relationships/hyperlink" Target="mailto:msmunoz@serviciosnutresa.com" TargetMode="External" /><Relationship Id="rId205" Type="http://schemas.openxmlformats.org/officeDocument/2006/relationships/hyperlink" Target="https://community.secop.gov.co/Public/Tendering/OpportunityDetail/Index?noticeUID=CO1.NTC.1939165&amp;isFromPublicArea=True&amp;isModal=False" TargetMode="External" /><Relationship Id="rId206" Type="http://schemas.openxmlformats.org/officeDocument/2006/relationships/hyperlink" Target="mailto:gilberto.ortiz@suprisa.com.co" TargetMode="External" /><Relationship Id="rId207" Type="http://schemas.openxmlformats.org/officeDocument/2006/relationships/hyperlink" Target="mailto:gilberto.ortiz@suprisa.com.co" TargetMode="External" /><Relationship Id="rId208" Type="http://schemas.openxmlformats.org/officeDocument/2006/relationships/hyperlink" Target="https://community.secop.gov.co/Public/Tendering/OpportunityDetail/Index?noticeUID=CO1.NTC.2048865&amp;isFromPublicArea=True&amp;isModal=False" TargetMode="External" /><Relationship Id="rId209" Type="http://schemas.openxmlformats.org/officeDocument/2006/relationships/hyperlink" Target="https://community.secop.gov.co/Public/Tendering/OpportunityDetail/Index?noticeUID=CO1.NTC.2051816&amp;isFromPublicArea=True&amp;isModal=False" TargetMode="External" /><Relationship Id="rId210" Type="http://schemas.openxmlformats.org/officeDocument/2006/relationships/hyperlink" Target="mailto:contacto@enruta.com.co" TargetMode="External" /><Relationship Id="rId211" Type="http://schemas.openxmlformats.org/officeDocument/2006/relationships/hyperlink" Target="mailto:gobiernovirtual@panamericana.com.co" TargetMode="External" /><Relationship Id="rId212" Type="http://schemas.openxmlformats.org/officeDocument/2006/relationships/hyperlink" Target="mailto:gobiernovirtual@panamericana.com.co" TargetMode="External" /><Relationship Id="rId213" Type="http://schemas.openxmlformats.org/officeDocument/2006/relationships/hyperlink" Target="mailto:ca3h2219@hotmail.com" TargetMode="External" /><Relationship Id="rId214" Type="http://schemas.openxmlformats.org/officeDocument/2006/relationships/hyperlink" Target="https://community.secop.gov.co/Public/Tendering/OpportunityDetail/Index?noticeUID=CO1.NTC.2078287&amp;isFromPublicArea=True&amp;isModal=False" TargetMode="External" /><Relationship Id="rId215" Type="http://schemas.openxmlformats.org/officeDocument/2006/relationships/hyperlink" Target="mailto:censergecolsas@gmail.com" TargetMode="External" /><Relationship Id="rId216" Type="http://schemas.openxmlformats.org/officeDocument/2006/relationships/hyperlink" Target="https://community.secop.gov.co/Public/Tendering/OpportunityDetail/Index?noticeUID=CO1.NTC.2078031&amp;isFromPublicArea=True&amp;isModal=False" TargetMode="External" /><Relationship Id="rId217" Type="http://schemas.openxmlformats.org/officeDocument/2006/relationships/hyperlink" Target="mailto:contadorferricentros@gmail.com" TargetMode="External" /><Relationship Id="rId218" Type="http://schemas.openxmlformats.org/officeDocument/2006/relationships/hyperlink" Target="https://www.colombiacompra.gov.co/tienda-virtual-del-estado-colombiano/ordenes-compra/73183" TargetMode="External" /><Relationship Id="rId219" Type="http://schemas.openxmlformats.org/officeDocument/2006/relationships/hyperlink" Target="mailto:gobiernovirtual@panamericana.com.co" TargetMode="External" /><Relationship Id="rId220" Type="http://schemas.openxmlformats.org/officeDocument/2006/relationships/hyperlink" Target="https://www.colombiacompra.gov.co/tienda-virtual-del-estado-colombiano/ordenes-compra/72069" TargetMode="External" /><Relationship Id="rId221" Type="http://schemas.openxmlformats.org/officeDocument/2006/relationships/hyperlink" Target="https://www.colombiacompra.gov.co/tienda-virtual-del-estado-colombiano/ordenes-compra/72712" TargetMode="External" /><Relationship Id="rId222" Type="http://schemas.openxmlformats.org/officeDocument/2006/relationships/hyperlink" Target="mailto:gobiernovirtual@panamericana.com.co" TargetMode="External" /><Relationship Id="rId223" Type="http://schemas.openxmlformats.org/officeDocument/2006/relationships/hyperlink" Target="mailto:gobiernovirtual@panamericana.com.co" TargetMode="External" /><Relationship Id="rId224" Type="http://schemas.openxmlformats.org/officeDocument/2006/relationships/hyperlink" Target="https://www.colombiacompra.gov.co/tienda-virtual-del-estado-colombiano/ordenes-compra/73282" TargetMode="External" /><Relationship Id="rId225" Type="http://schemas.openxmlformats.org/officeDocument/2006/relationships/hyperlink" Target="mailto:distribucioneslauniversal@hotmail.com" TargetMode="External" /><Relationship Id="rId226" Type="http://schemas.openxmlformats.org/officeDocument/2006/relationships/hyperlink" Target="mailto:centralsumi@hotmail.com" TargetMode="External" /><Relationship Id="rId227" Type="http://schemas.openxmlformats.org/officeDocument/2006/relationships/hyperlink" Target="mailto:distribucioneslauniversal@hotmail.com" TargetMode="External" /><Relationship Id="rId228" Type="http://schemas.openxmlformats.org/officeDocument/2006/relationships/hyperlink" Target="mailto:laborum.fashion@gmail.com" TargetMode="External" /><Relationship Id="rId229" Type="http://schemas.openxmlformats.org/officeDocument/2006/relationships/hyperlink" Target="mailto:distribucioneslauniversal@hotmail.com" TargetMode="External" /><Relationship Id="rId230" Type="http://schemas.openxmlformats.org/officeDocument/2006/relationships/hyperlink" Target="mailto:comercializadoraelectrocon@gmail.com" TargetMode="External" /><Relationship Id="rId231" Type="http://schemas.openxmlformats.org/officeDocument/2006/relationships/hyperlink" Target="mailto:proincogroup@gmail.com" TargetMode="External" /><Relationship Id="rId232" Type="http://schemas.openxmlformats.org/officeDocument/2006/relationships/hyperlink" Target="mailto:info@caprosumsas.com" TargetMode="External" /><Relationship Id="rId233" Type="http://schemas.openxmlformats.org/officeDocument/2006/relationships/hyperlink" Target="mailto:info@caprosumsas.com" TargetMode="External" /><Relationship Id="rId234" Type="http://schemas.openxmlformats.org/officeDocument/2006/relationships/hyperlink" Target="mailto:jaimepfx@hotmail.com" TargetMode="External" /><Relationship Id="rId235" Type="http://schemas.openxmlformats.org/officeDocument/2006/relationships/hyperlink" Target="mailto:shalomcontratos@gmail.com" TargetMode="External" /><Relationship Id="rId236" Type="http://schemas.openxmlformats.org/officeDocument/2006/relationships/hyperlink" Target="mailto:megaservicegvm@hotmail.com" TargetMode="External" /><Relationship Id="rId237" Type="http://schemas.openxmlformats.org/officeDocument/2006/relationships/hyperlink" Target="mailto:sotramsa25@gmail.com" TargetMode="External" /><Relationship Id="rId238" Type="http://schemas.openxmlformats.org/officeDocument/2006/relationships/hyperlink" Target="mailto:shalomcontratos@gmail.com" TargetMode="External" /><Relationship Id="rId239" Type="http://schemas.openxmlformats.org/officeDocument/2006/relationships/hyperlink" Target="mailto:TVEC@PROVEER.COM.CO" TargetMode="External" /><Relationship Id="rId240" Type="http://schemas.openxmlformats.org/officeDocument/2006/relationships/hyperlink" Target="mailto:wladimir.polanco@colcomercio.com.co" TargetMode="External" /><Relationship Id="rId241" Type="http://schemas.openxmlformats.org/officeDocument/2006/relationships/hyperlink" Target="mailto:gobiernovirtual@panamericana.com.co" TargetMode="External" /><Relationship Id="rId242" Type="http://schemas.openxmlformats.org/officeDocument/2006/relationships/hyperlink" Target="mailto:TVEC@PROVEER.COM.CO" TargetMode="External" /><Relationship Id="rId243" Type="http://schemas.openxmlformats.org/officeDocument/2006/relationships/hyperlink" Target="mailto:gobiernovirtual@panamericana.com.co" TargetMode="External" /><Relationship Id="rId244" Type="http://schemas.openxmlformats.org/officeDocument/2006/relationships/hyperlink" Target="mailto:gobiernovirtual@panamericana.com.co" TargetMode="External" /><Relationship Id="rId245" Type="http://schemas.openxmlformats.org/officeDocument/2006/relationships/hyperlink" Target="mailto:gobiernovirtual@panamericana.com.co" TargetMode="External" /><Relationship Id="rId246" Type="http://schemas.openxmlformats.org/officeDocument/2006/relationships/hyperlink" Target="mailto:leozamji@gmail.com" TargetMode="External" /><Relationship Id="rId247" Type="http://schemas.openxmlformats.org/officeDocument/2006/relationships/hyperlink" Target="mailto:leozamji@gmail.com" TargetMode="External" /><Relationship Id="rId248" Type="http://schemas.openxmlformats.org/officeDocument/2006/relationships/hyperlink" Target="mailto:leozamji@gmail.com" TargetMode="External" /><Relationship Id="rId249" Type="http://schemas.openxmlformats.org/officeDocument/2006/relationships/hyperlink" Target="mailto:facturacion.lyp@panamericana.com.co" TargetMode="External" /><Relationship Id="rId250" Type="http://schemas.openxmlformats.org/officeDocument/2006/relationships/hyperlink" Target="mailto:facturacion.lyp@panamericana.com.co" TargetMode="External" /><Relationship Id="rId251" Type="http://schemas.openxmlformats.org/officeDocument/2006/relationships/hyperlink" Target="mailto:leozamji@gmail.com" TargetMode="External" /><Relationship Id="rId252" Type="http://schemas.openxmlformats.org/officeDocument/2006/relationships/hyperlink" Target="mailto:gobiernovirtual@panamericana.com.co" TargetMode="External" /><Relationship Id="rId253" Type="http://schemas.openxmlformats.org/officeDocument/2006/relationships/hyperlink" Target="mailto:gobiernovirtual@panamericana.com.co" TargetMode="External" /><Relationship Id="rId254" Type="http://schemas.openxmlformats.org/officeDocument/2006/relationships/hyperlink" Target="mailto:sabautista@falabella.com.co" TargetMode="External" /><Relationship Id="rId255" Type="http://schemas.openxmlformats.org/officeDocument/2006/relationships/hyperlink" Target="mailto:gobiernovirtual@panamericana.com.co" TargetMode="External" /><Relationship Id="rId256" Type="http://schemas.openxmlformats.org/officeDocument/2006/relationships/hyperlink" Target="mailto:licitaciones2@ferricentro.com" TargetMode="External" /><Relationship Id="rId257" Type="http://schemas.openxmlformats.org/officeDocument/2006/relationships/hyperlink" Target="mailto:ventas.institucionales@makro.com.co" TargetMode="External" /><Relationship Id="rId258" Type="http://schemas.openxmlformats.org/officeDocument/2006/relationships/hyperlink" Target="mailto:institucional@espumadossa.com.co" TargetMode="External" /><Relationship Id="rId259" Type="http://schemas.openxmlformats.org/officeDocument/2006/relationships/hyperlink" Target="mailto:sabautista@falabella.com.co" TargetMode="External" /><Relationship Id="rId260" Type="http://schemas.openxmlformats.org/officeDocument/2006/relationships/hyperlink" Target="mailto:gobiernovirtual@panamericana.com.co" TargetMode="External" /><Relationship Id="rId261" Type="http://schemas.openxmlformats.org/officeDocument/2006/relationships/hyperlink" Target="mailto:gobiernovirtual@panamericana.com.co" TargetMode="External" /><Relationship Id="rId262" Type="http://schemas.openxmlformats.org/officeDocument/2006/relationships/hyperlink" Target="mailto:licitaciones@paboni.com" TargetMode="External" /><Relationship Id="rId263" Type="http://schemas.openxmlformats.org/officeDocument/2006/relationships/hyperlink" Target="mailto:expodistribuciones@gmail.com" TargetMode="External" /><Relationship Id="rId264" Type="http://schemas.openxmlformats.org/officeDocument/2006/relationships/hyperlink" Target="mailto:shalomcontratos@gmail.com" TargetMode="External" /><Relationship Id="rId265" Type="http://schemas.openxmlformats.org/officeDocument/2006/relationships/hyperlink" Target="mailto:servitec.boyaca@gmail.co" TargetMode="External" /><Relationship Id="rId266" Type="http://schemas.openxmlformats.org/officeDocument/2006/relationships/hyperlink" Target="mailto:Gerencia@godelsas.com" TargetMode="External" /><Relationship Id="rId267" Type="http://schemas.openxmlformats.org/officeDocument/2006/relationships/hyperlink" Target="mailto:lorenamjs@gmail.com" TargetMode="External" /><Relationship Id="rId268" Type="http://schemas.openxmlformats.org/officeDocument/2006/relationships/hyperlink" Target="mailto:cdadelorientecolombianoltda@hotmail.com" TargetMode="External" /><Relationship Id="rId269" Type="http://schemas.openxmlformats.org/officeDocument/2006/relationships/hyperlink" Target="mailto:info@cordenylon.com" TargetMode="External" /><Relationship Id="rId270" Type="http://schemas.openxmlformats.org/officeDocument/2006/relationships/hyperlink" Target="mailto:wladimir.polanco@colcomercio.com.co" TargetMode="External" /><Relationship Id="rId271" Type="http://schemas.openxmlformats.org/officeDocument/2006/relationships/hyperlink" Target="https://community.secop.gov.co/Public/Tendering/OpportunityDetail/Index?noticeUID=CO1.NTC.2082358&amp;isFromPublicArea=True&amp;isModal=False" TargetMode="External" /><Relationship Id="rId272" Type="http://schemas.openxmlformats.org/officeDocument/2006/relationships/hyperlink" Target="https://www.colombiacompra.gov.co/tienda-virtual-del-estado-colombiano/ordenes-compra/72073" TargetMode="External" /><Relationship Id="rId273" Type="http://schemas.openxmlformats.org/officeDocument/2006/relationships/hyperlink" Target="https://www.colombiacompra.gov.co/tienda-virtual-del-estado-colombiano/ordenes-compra/72074" TargetMode="External" /><Relationship Id="rId274" Type="http://schemas.openxmlformats.org/officeDocument/2006/relationships/hyperlink" Target="https://www.colombiacompra.gov.co/tienda-virtual-del-estado-colombiano/ordenes-compra/72668" TargetMode="External" /><Relationship Id="rId275" Type="http://schemas.openxmlformats.org/officeDocument/2006/relationships/hyperlink" Target="https://www.colombiacompra.gov.co/tienda-virtual-del-estado-colombiano/ordenes-compra/72669" TargetMode="External" /><Relationship Id="rId276" Type="http://schemas.openxmlformats.org/officeDocument/2006/relationships/hyperlink" Target="https://colombiacompra.gov.co/tienda-virtual-del-estado-colombiano/ordenes-compra/72115" TargetMode="External" /><Relationship Id="rId277" Type="http://schemas.openxmlformats.org/officeDocument/2006/relationships/hyperlink" Target="https://colombiacompra.gov.co/tienda-virtual-del-estado-colombiano/ordenes-compra/72065" TargetMode="External" /><Relationship Id="rId278" Type="http://schemas.openxmlformats.org/officeDocument/2006/relationships/hyperlink" Target="https://colombiacompra.gov.co/tienda-virtual-del-estado-colombiano/ordenes-compra/73361" TargetMode="External" /><Relationship Id="rId279" Type="http://schemas.openxmlformats.org/officeDocument/2006/relationships/hyperlink" Target="https://community.secop.gov.co/Public/Tendering/OpportunityDetail/Index?noticeUID=CO1.NTC.2058303&amp;isFromPublicArea=True&amp;isModal=False" TargetMode="External" /><Relationship Id="rId280" Type="http://schemas.openxmlformats.org/officeDocument/2006/relationships/hyperlink" Target="https://community.secop.gov.co/Public/Tendering/OpportunityDetail/Index?noticeUID=CO1.NTC.2080107&amp;isFromPublicArea=True&amp;isModal=False" TargetMode="External" /><Relationship Id="rId281" Type="http://schemas.openxmlformats.org/officeDocument/2006/relationships/hyperlink" Target="https://community.secop.gov.co/Public/Tendering/OpportunityDetail/Index?noticeUID=CO1.NTC.2090926&amp;isFromPublicArea=True&amp;isModal=False" TargetMode="External" /><Relationship Id="rId282" Type="http://schemas.openxmlformats.org/officeDocument/2006/relationships/hyperlink" Target="https://community.secop.gov.co/Public/Tendering/OpportunityDetail/Index?noticeUID=CO1.NTC.2115618&amp;isFromPublicArea=True&amp;isModal=False" TargetMode="External" /><Relationship Id="rId283" Type="http://schemas.openxmlformats.org/officeDocument/2006/relationships/hyperlink" Target="https://community.secop.gov.co/Public/Tendering/OpportunityDetail/Index?noticeUID=CO1.NTC.2115618&amp;isFromPublicArea=True&amp;isModal=False" TargetMode="External" /><Relationship Id="rId284" Type="http://schemas.openxmlformats.org/officeDocument/2006/relationships/hyperlink" Target="https://community.secop.gov.co/Public/Tendering/OpportunityDetail/Index?noticeUID=CO1.NTC.2124841&amp;isFromPublicArea=True&amp;isModal=False" TargetMode="External" /><Relationship Id="rId285" Type="http://schemas.openxmlformats.org/officeDocument/2006/relationships/hyperlink" Target="https://community.secop.gov.co/Public/Tendering/OpportunityDetail/Index?noticeUID=CO1.NTC.2125594&amp;isFromPublicArea=True&amp;isModal=False" TargetMode="External" /><Relationship Id="rId286" Type="http://schemas.openxmlformats.org/officeDocument/2006/relationships/hyperlink" Target="https://community.secop.gov.co/Public/Tendering/OpportunityDetail/Index?noticeUID=CO1.NTC.2126602&amp;isFromPublicArea=True&amp;isModal=False" TargetMode="External" /><Relationship Id="rId287" Type="http://schemas.openxmlformats.org/officeDocument/2006/relationships/hyperlink" Target="https://colombiacompra.gov.co/tienda-virtual-del-estado-colombiano/ordenes-compra/72125" TargetMode="External" /><Relationship Id="rId288" Type="http://schemas.openxmlformats.org/officeDocument/2006/relationships/hyperlink" Target="https://colombiacompra.gov.co/tienda-virtual-del-estado-colombiano/ordenes-compra/72473" TargetMode="External" /><Relationship Id="rId289" Type="http://schemas.openxmlformats.org/officeDocument/2006/relationships/hyperlink" Target="https://colombiacompra.gov.co/tienda-virtual-del-estado-colombiano/ordenes-compra/72631" TargetMode="External" /><Relationship Id="rId290" Type="http://schemas.openxmlformats.org/officeDocument/2006/relationships/hyperlink" Target="https://colombiacompra.gov.co/tienda-virtual-del-estado-colombiano/ordenes-compra/72766" TargetMode="External" /><Relationship Id="rId291" Type="http://schemas.openxmlformats.org/officeDocument/2006/relationships/hyperlink" Target="https://community.secop.gov.co/Public/Tendering/OpportunityDetail/Index?noticeUID=CO1.NTC.2086155&amp;isFromPublicArea=True&amp;isModal=False" TargetMode="External" /><Relationship Id="rId292" Type="http://schemas.openxmlformats.org/officeDocument/2006/relationships/hyperlink" Target="https://colombiacompra.gov.co/tienda-virtual-del-estado-colombiano/ordenes-compra/72458" TargetMode="External" /><Relationship Id="rId293" Type="http://schemas.openxmlformats.org/officeDocument/2006/relationships/hyperlink" Target="https://community.secop.gov.co/Public/Tendering/OpportunityDetail/Index?noticeUID=CO1.NTC.2113800&amp;isFromPublicArea=True&amp;isModal=False" TargetMode="External" /><Relationship Id="rId294" Type="http://schemas.openxmlformats.org/officeDocument/2006/relationships/hyperlink" Target="https://community.secop.gov.co/Public/Tendering/OpportunityDetail/Index?noticeUID=CO1.NTC.1679214&amp;isFromPublicArea=True&amp;isModal=False" TargetMode="External" /><Relationship Id="rId295" Type="http://schemas.openxmlformats.org/officeDocument/2006/relationships/hyperlink" Target="https://community.secop.gov.co/Public/Tendering/OpportunityDetail/Index?noticeUID=CO1.NTC.1737634&amp;isFromPublicArea=True&amp;isModal=False" TargetMode="External" /><Relationship Id="rId296" Type="http://schemas.openxmlformats.org/officeDocument/2006/relationships/hyperlink" Target="https://community.secop.gov.co/Public/Tendering/OpportunityDetail/Index?noticeUID=CO1.NTC.1744318&amp;isFromPublicArea=True&amp;isModal=False" TargetMode="External" /><Relationship Id="rId297" Type="http://schemas.openxmlformats.org/officeDocument/2006/relationships/hyperlink" Target="https://community.secop.gov.co/Public/Tendering/OpportunityDetail/Index?noticeUID=CO1.NTC.1792405&amp;isFromPublicArea=True&amp;isModal=False" TargetMode="External" /><Relationship Id="rId298" Type="http://schemas.openxmlformats.org/officeDocument/2006/relationships/hyperlink" Target="https://community.secop.gov.co/Public/Tendering/OpportunityDetail/Index?noticeUID=CO1.NTC.1793228&amp;isFromPublicArea=True&amp;isModal=False" TargetMode="External" /><Relationship Id="rId299" Type="http://schemas.openxmlformats.org/officeDocument/2006/relationships/hyperlink" Target="https://community.secop.gov.co/Public/Tendering/OpportunityDetail/Index?noticeUID=CO1.NTC.1809369&amp;isFromPublicArea=True&amp;isModal=False" TargetMode="External" /><Relationship Id="rId300" Type="http://schemas.openxmlformats.org/officeDocument/2006/relationships/hyperlink" Target="https://community.secop.gov.co/Public/Tendering/OpportunityDetail/Index?noticeUID=CO1.NTC.1831139&amp;isFromPublicArea=True&amp;isModal=False" TargetMode="External" /><Relationship Id="rId301" Type="http://schemas.openxmlformats.org/officeDocument/2006/relationships/hyperlink" Target="https://community.secop.gov.co/Public/Tendering/OpportunityDetail/Index?noticeUID=CO1.NTC.1838628&amp;isFromPublicArea=True&amp;isModal=False" TargetMode="External" /><Relationship Id="rId302" Type="http://schemas.openxmlformats.org/officeDocument/2006/relationships/hyperlink" Target="https://community.secop.gov.co/Public/Tendering/OpportunityDetail/Index?noticeUID=CO1.NTC.1840980&amp;isFromPublicArea=True&amp;isModal=False" TargetMode="External" /><Relationship Id="rId303" Type="http://schemas.openxmlformats.org/officeDocument/2006/relationships/hyperlink" Target="https://community.secop.gov.co/Public/Tendering/OpportunityDetail/Index?noticeUID=CO1.NTC.1942857&amp;isFromPublicArea=True&amp;isModal=False" TargetMode="External" /><Relationship Id="rId304" Type="http://schemas.openxmlformats.org/officeDocument/2006/relationships/hyperlink" Target="https://community.secop.gov.co/Public/Tendering/OpportunityDetail/Index?noticeUID=CO1.NTC.1944659&amp;isFromPublicArea=True&amp;isModal=False" TargetMode="External" /><Relationship Id="rId305" Type="http://schemas.openxmlformats.org/officeDocument/2006/relationships/hyperlink" Target="https://community.secop.gov.co/Public/Tendering/OpportunityDetail/Index?noticeUID=CO1.NTC.1990619&amp;isFromPublicArea=True&amp;isModal=False" TargetMode="External" /><Relationship Id="rId306" Type="http://schemas.openxmlformats.org/officeDocument/2006/relationships/hyperlink" Target="https://community.secop.gov.co/Public/Tendering/OpportunityDetail/Index?noticeUID=CO1.NTC.2042931&amp;isFromPublicArea=True&amp;isModal=False" TargetMode="External" /><Relationship Id="rId307" Type="http://schemas.openxmlformats.org/officeDocument/2006/relationships/hyperlink" Target="https://community.secop.gov.co/Public/Tendering/OpportunityDetail/Index?noticeUID=CO1.NTC.2097542&amp;isFromPublicArea=True&amp;isModal=False" TargetMode="External" /><Relationship Id="rId308" Type="http://schemas.openxmlformats.org/officeDocument/2006/relationships/hyperlink" Target="https://community.secop.gov.co/Public/Tendering/OpportunityDetail/Index?noticeUID=CO1.NTC.2115137&amp;isFromPublicArea=True&amp;isModal=False" TargetMode="External" /><Relationship Id="rId309" Type="http://schemas.openxmlformats.org/officeDocument/2006/relationships/hyperlink" Target="https://community.secop.gov.co/Public/Tendering/OpportunityDetail/Index?noticeUID=CO1.NTC.2086669&amp;isFromPublicArea=True&amp;isModal=False" TargetMode="External" /><Relationship Id="rId310" Type="http://schemas.openxmlformats.org/officeDocument/2006/relationships/comments" Target="../comments1.xml" /><Relationship Id="rId311" Type="http://schemas.openxmlformats.org/officeDocument/2006/relationships/vmlDrawing" Target="../drawings/vmlDrawing1.vml" /><Relationship Id="rId312" Type="http://schemas.openxmlformats.org/officeDocument/2006/relationships/drawing" Target="../drawings/drawing1.xml" /><Relationship Id="rId31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13"/>
  <sheetViews>
    <sheetView tabSelected="1" zoomScaleSheetLayoutView="100" zoomScalePageLayoutView="0" workbookViewId="0" topLeftCell="A3">
      <selection activeCell="T5" sqref="T5:T65536"/>
    </sheetView>
  </sheetViews>
  <sheetFormatPr defaultColWidth="11.421875" defaultRowHeight="15"/>
  <cols>
    <col min="1" max="1" width="17.8515625" style="139" customWidth="1"/>
    <col min="2" max="2" width="11.7109375" style="139" bestFit="1" customWidth="1"/>
    <col min="3" max="3" width="13.57421875" style="139" customWidth="1"/>
    <col min="4" max="5" width="11.421875" style="139" customWidth="1"/>
    <col min="6" max="6" width="28.28125" style="139" customWidth="1"/>
    <col min="7" max="7" width="15.57421875" style="34" customWidth="1"/>
    <col min="8" max="8" width="12.7109375" style="140" bestFit="1" customWidth="1"/>
    <col min="9" max="9" width="15.57421875" style="140" customWidth="1"/>
    <col min="10" max="11" width="17.421875" style="34" bestFit="1" customWidth="1"/>
    <col min="12" max="12" width="11.7109375" style="34" bestFit="1" customWidth="1"/>
    <col min="13" max="13" width="22.28125" style="34" bestFit="1" customWidth="1"/>
    <col min="14" max="14" width="15.140625" style="34" customWidth="1"/>
    <col min="15" max="15" width="17.00390625" style="139" customWidth="1"/>
    <col min="16" max="16" width="11.00390625" style="143" customWidth="1"/>
    <col min="17" max="18" width="16.8515625" style="143" customWidth="1"/>
    <col min="19" max="19" width="16.8515625" style="34" customWidth="1"/>
    <col min="20" max="20" width="37.00390625" style="145" customWidth="1"/>
    <col min="21" max="16384" width="11.421875" style="118" customWidth="1"/>
  </cols>
  <sheetData>
    <row r="1" s="18" customFormat="1" ht="15">
      <c r="F1" s="20"/>
    </row>
    <row r="2" spans="1:20" s="18" customFormat="1" ht="53.25" customHeight="1">
      <c r="A2" s="133"/>
      <c r="B2" s="133"/>
      <c r="C2" s="133"/>
      <c r="D2" s="133"/>
      <c r="E2" s="133"/>
      <c r="F2" s="133"/>
      <c r="G2" s="133"/>
      <c r="H2" s="133"/>
      <c r="I2" s="133"/>
      <c r="J2" s="133"/>
      <c r="K2" s="133"/>
      <c r="L2" s="133"/>
      <c r="M2" s="133"/>
      <c r="N2" s="133"/>
      <c r="O2" s="133"/>
      <c r="P2" s="133"/>
      <c r="Q2" s="133"/>
      <c r="R2" s="133"/>
      <c r="S2" s="133"/>
      <c r="T2" s="133"/>
    </row>
    <row r="3" spans="1:20" s="18" customFormat="1" ht="25.5" customHeight="1">
      <c r="A3" s="132" t="s">
        <v>47</v>
      </c>
      <c r="B3" s="132"/>
      <c r="C3" s="132"/>
      <c r="D3" s="132"/>
      <c r="E3" s="132"/>
      <c r="F3" s="132"/>
      <c r="G3" s="132"/>
      <c r="H3" s="132"/>
      <c r="I3" s="132"/>
      <c r="J3" s="132"/>
      <c r="K3" s="132"/>
      <c r="L3" s="132"/>
      <c r="M3" s="132"/>
      <c r="N3" s="132"/>
      <c r="O3" s="132"/>
      <c r="P3" s="132"/>
      <c r="Q3" s="132"/>
      <c r="R3" s="132"/>
      <c r="S3" s="132"/>
      <c r="T3" s="132"/>
    </row>
    <row r="4" spans="1:20" s="19" customFormat="1" ht="78.75">
      <c r="A4" s="52" t="s">
        <v>29</v>
      </c>
      <c r="B4" s="52" t="s">
        <v>30</v>
      </c>
      <c r="C4" s="52" t="s">
        <v>0</v>
      </c>
      <c r="D4" s="52" t="s">
        <v>1</v>
      </c>
      <c r="E4" s="52" t="s">
        <v>2</v>
      </c>
      <c r="F4" s="122" t="s">
        <v>3</v>
      </c>
      <c r="G4" s="52" t="s">
        <v>4</v>
      </c>
      <c r="H4" s="52" t="s">
        <v>5</v>
      </c>
      <c r="I4" s="52" t="s">
        <v>6</v>
      </c>
      <c r="J4" s="52" t="s">
        <v>7</v>
      </c>
      <c r="K4" s="52" t="s">
        <v>8</v>
      </c>
      <c r="L4" s="52" t="s">
        <v>9</v>
      </c>
      <c r="M4" s="52" t="s">
        <v>10</v>
      </c>
      <c r="N4" s="52" t="s">
        <v>11</v>
      </c>
      <c r="O4" s="52" t="s">
        <v>35</v>
      </c>
      <c r="P4" s="52" t="s">
        <v>36</v>
      </c>
      <c r="Q4" s="52" t="s">
        <v>37</v>
      </c>
      <c r="R4" s="52" t="s">
        <v>38</v>
      </c>
      <c r="S4" s="52" t="s">
        <v>46</v>
      </c>
      <c r="T4" s="52" t="s">
        <v>43</v>
      </c>
    </row>
    <row r="5" spans="1:20" ht="45.75" customHeight="1">
      <c r="A5" s="28" t="s">
        <v>48</v>
      </c>
      <c r="B5" s="28" t="s">
        <v>50</v>
      </c>
      <c r="C5" s="26" t="s">
        <v>58</v>
      </c>
      <c r="D5" s="28" t="s">
        <v>56</v>
      </c>
      <c r="E5" s="26" t="s">
        <v>59</v>
      </c>
      <c r="F5" s="26" t="s">
        <v>65</v>
      </c>
      <c r="G5" s="56">
        <v>21299856</v>
      </c>
      <c r="H5" s="40"/>
      <c r="I5" s="40">
        <v>21299856</v>
      </c>
      <c r="J5" s="41">
        <v>44389</v>
      </c>
      <c r="K5" s="41">
        <v>44407</v>
      </c>
      <c r="L5" s="25"/>
      <c r="M5" s="41">
        <v>44660</v>
      </c>
      <c r="N5" s="26" t="s">
        <v>68</v>
      </c>
      <c r="O5" s="23" t="s">
        <v>69</v>
      </c>
      <c r="P5" s="42">
        <v>10</v>
      </c>
      <c r="Q5" s="42" t="s">
        <v>75</v>
      </c>
      <c r="R5" s="66" t="s">
        <v>76</v>
      </c>
      <c r="S5" s="23" t="s">
        <v>77</v>
      </c>
      <c r="T5" s="66" t="s">
        <v>79</v>
      </c>
    </row>
    <row r="6" spans="1:20" ht="45.75" customHeight="1">
      <c r="A6" s="28" t="s">
        <v>48</v>
      </c>
      <c r="B6" s="67" t="s">
        <v>49</v>
      </c>
      <c r="C6" s="26" t="s">
        <v>58</v>
      </c>
      <c r="D6" s="28" t="s">
        <v>56</v>
      </c>
      <c r="E6" s="26" t="s">
        <v>60</v>
      </c>
      <c r="F6" s="26" t="s">
        <v>65</v>
      </c>
      <c r="G6" s="56">
        <v>63944921</v>
      </c>
      <c r="H6" s="40"/>
      <c r="I6" s="40">
        <v>63944921</v>
      </c>
      <c r="J6" s="41">
        <v>44389</v>
      </c>
      <c r="K6" s="41">
        <v>44407</v>
      </c>
      <c r="L6" s="25"/>
      <c r="M6" s="41">
        <v>44660</v>
      </c>
      <c r="N6" s="26" t="s">
        <v>68</v>
      </c>
      <c r="O6" s="23" t="s">
        <v>70</v>
      </c>
      <c r="P6" s="42">
        <v>10</v>
      </c>
      <c r="Q6" s="42" t="s">
        <v>75</v>
      </c>
      <c r="R6" s="66" t="s">
        <v>76</v>
      </c>
      <c r="S6" s="23" t="s">
        <v>78</v>
      </c>
      <c r="T6" s="66" t="s">
        <v>80</v>
      </c>
    </row>
    <row r="7" spans="1:20" ht="45.75" customHeight="1">
      <c r="A7" s="28" t="s">
        <v>48</v>
      </c>
      <c r="B7" s="28" t="s">
        <v>51</v>
      </c>
      <c r="C7" s="26" t="s">
        <v>58</v>
      </c>
      <c r="D7" s="28" t="s">
        <v>57</v>
      </c>
      <c r="E7" s="26" t="s">
        <v>61</v>
      </c>
      <c r="F7" s="26" t="s">
        <v>66</v>
      </c>
      <c r="G7" s="56">
        <v>7202980.78</v>
      </c>
      <c r="H7" s="40">
        <v>1368566.34</v>
      </c>
      <c r="I7" s="40">
        <v>8571547.12</v>
      </c>
      <c r="J7" s="41">
        <v>44399</v>
      </c>
      <c r="K7" s="41">
        <v>44400</v>
      </c>
      <c r="L7" s="25"/>
      <c r="M7" s="41">
        <v>44461</v>
      </c>
      <c r="N7" s="26" t="s">
        <v>68</v>
      </c>
      <c r="O7" s="23" t="s">
        <v>71</v>
      </c>
      <c r="P7" s="42">
        <v>10</v>
      </c>
      <c r="Q7" s="42" t="s">
        <v>75</v>
      </c>
      <c r="R7" s="24"/>
      <c r="S7" s="23" t="s">
        <v>81</v>
      </c>
      <c r="T7" s="66" t="s">
        <v>86</v>
      </c>
    </row>
    <row r="8" spans="1:20" ht="45.75" customHeight="1">
      <c r="A8" s="28" t="s">
        <v>48</v>
      </c>
      <c r="B8" s="28" t="s">
        <v>52</v>
      </c>
      <c r="C8" s="26" t="s">
        <v>58</v>
      </c>
      <c r="D8" s="28" t="s">
        <v>57</v>
      </c>
      <c r="E8" s="26" t="s">
        <v>62</v>
      </c>
      <c r="F8" s="28" t="s">
        <v>67</v>
      </c>
      <c r="G8" s="56">
        <v>583952.88</v>
      </c>
      <c r="H8" s="40"/>
      <c r="I8" s="40">
        <v>583952.88</v>
      </c>
      <c r="J8" s="41">
        <v>44399</v>
      </c>
      <c r="K8" s="41">
        <v>44400</v>
      </c>
      <c r="L8" s="25"/>
      <c r="M8" s="41">
        <v>44461</v>
      </c>
      <c r="N8" s="26" t="s">
        <v>68</v>
      </c>
      <c r="O8" s="23" t="s">
        <v>72</v>
      </c>
      <c r="P8" s="42">
        <v>10</v>
      </c>
      <c r="Q8" s="42" t="s">
        <v>75</v>
      </c>
      <c r="R8" s="24"/>
      <c r="S8" s="23" t="s">
        <v>82</v>
      </c>
      <c r="T8" s="66" t="s">
        <v>86</v>
      </c>
    </row>
    <row r="9" spans="1:20" ht="45.75" customHeight="1">
      <c r="A9" s="28" t="s">
        <v>48</v>
      </c>
      <c r="B9" s="28" t="s">
        <v>53</v>
      </c>
      <c r="C9" s="26" t="s">
        <v>58</v>
      </c>
      <c r="D9" s="28" t="s">
        <v>57</v>
      </c>
      <c r="E9" s="26" t="s">
        <v>63</v>
      </c>
      <c r="F9" s="28" t="s">
        <v>67</v>
      </c>
      <c r="G9" s="56">
        <v>765000</v>
      </c>
      <c r="H9" s="40"/>
      <c r="I9" s="40">
        <v>765000</v>
      </c>
      <c r="J9" s="41">
        <v>44399</v>
      </c>
      <c r="K9" s="41">
        <v>44400</v>
      </c>
      <c r="L9" s="25"/>
      <c r="M9" s="41">
        <v>44461</v>
      </c>
      <c r="N9" s="26" t="s">
        <v>68</v>
      </c>
      <c r="O9" s="23" t="s">
        <v>73</v>
      </c>
      <c r="P9" s="42">
        <v>10</v>
      </c>
      <c r="Q9" s="42" t="s">
        <v>75</v>
      </c>
      <c r="R9" s="24"/>
      <c r="S9" s="23" t="s">
        <v>83</v>
      </c>
      <c r="T9" s="66" t="s">
        <v>86</v>
      </c>
    </row>
    <row r="10" spans="1:20" ht="45.75" customHeight="1">
      <c r="A10" s="28" t="s">
        <v>48</v>
      </c>
      <c r="B10" s="28" t="s">
        <v>54</v>
      </c>
      <c r="C10" s="26" t="s">
        <v>58</v>
      </c>
      <c r="D10" s="28" t="s">
        <v>57</v>
      </c>
      <c r="E10" s="26" t="s">
        <v>64</v>
      </c>
      <c r="F10" s="28" t="s">
        <v>67</v>
      </c>
      <c r="G10" s="56">
        <v>536764.8</v>
      </c>
      <c r="H10" s="40"/>
      <c r="I10" s="40">
        <v>536764.8</v>
      </c>
      <c r="J10" s="41">
        <v>44399</v>
      </c>
      <c r="K10" s="41">
        <v>44400</v>
      </c>
      <c r="L10" s="25"/>
      <c r="M10" s="41">
        <v>44461</v>
      </c>
      <c r="N10" s="26" t="s">
        <v>68</v>
      </c>
      <c r="O10" s="23" t="s">
        <v>74</v>
      </c>
      <c r="P10" s="42">
        <v>10</v>
      </c>
      <c r="Q10" s="42" t="s">
        <v>75</v>
      </c>
      <c r="R10" s="24"/>
      <c r="S10" s="23" t="s">
        <v>84</v>
      </c>
      <c r="T10" s="66" t="s">
        <v>86</v>
      </c>
    </row>
    <row r="11" spans="1:20" ht="45.75" customHeight="1">
      <c r="A11" s="28" t="s">
        <v>48</v>
      </c>
      <c r="B11" s="28" t="s">
        <v>55</v>
      </c>
      <c r="C11" s="26" t="s">
        <v>58</v>
      </c>
      <c r="D11" s="28" t="s">
        <v>57</v>
      </c>
      <c r="E11" s="26" t="s">
        <v>61</v>
      </c>
      <c r="F11" s="28" t="s">
        <v>67</v>
      </c>
      <c r="G11" s="56">
        <v>5707540</v>
      </c>
      <c r="H11" s="40"/>
      <c r="I11" s="40">
        <v>5707540</v>
      </c>
      <c r="J11" s="41">
        <v>44399</v>
      </c>
      <c r="K11" s="41">
        <v>44400</v>
      </c>
      <c r="L11" s="25"/>
      <c r="M11" s="41">
        <v>44461</v>
      </c>
      <c r="N11" s="26" t="s">
        <v>68</v>
      </c>
      <c r="O11" s="23" t="s">
        <v>71</v>
      </c>
      <c r="P11" s="42">
        <v>10</v>
      </c>
      <c r="Q11" s="42" t="s">
        <v>75</v>
      </c>
      <c r="R11" s="24"/>
      <c r="S11" s="23" t="s">
        <v>85</v>
      </c>
      <c r="T11" s="66" t="s">
        <v>86</v>
      </c>
    </row>
    <row r="12" spans="1:20" ht="45.75" customHeight="1">
      <c r="A12" s="28" t="s">
        <v>923</v>
      </c>
      <c r="B12" s="60">
        <v>73031</v>
      </c>
      <c r="C12" s="26" t="s">
        <v>88</v>
      </c>
      <c r="D12" s="26" t="s">
        <v>87</v>
      </c>
      <c r="E12" s="28" t="s">
        <v>922</v>
      </c>
      <c r="F12" s="58" t="s">
        <v>89</v>
      </c>
      <c r="G12" s="40">
        <v>2399205</v>
      </c>
      <c r="H12" s="56"/>
      <c r="I12" s="40">
        <v>2399205</v>
      </c>
      <c r="J12" s="99">
        <v>44403</v>
      </c>
      <c r="K12" s="99">
        <v>44403</v>
      </c>
      <c r="L12" s="25"/>
      <c r="M12" s="33">
        <v>44469</v>
      </c>
      <c r="N12" s="25" t="s">
        <v>90</v>
      </c>
      <c r="O12" s="23" t="s">
        <v>91</v>
      </c>
      <c r="P12" s="42">
        <v>26</v>
      </c>
      <c r="Q12" s="42" t="s">
        <v>92</v>
      </c>
      <c r="R12" s="24"/>
      <c r="S12" s="23" t="s">
        <v>93</v>
      </c>
      <c r="T12" s="66" t="s">
        <v>103</v>
      </c>
    </row>
    <row r="13" spans="1:20" ht="45.75" customHeight="1">
      <c r="A13" s="28" t="s">
        <v>923</v>
      </c>
      <c r="B13" s="60">
        <v>73248</v>
      </c>
      <c r="C13" s="26" t="s">
        <v>88</v>
      </c>
      <c r="D13" s="26" t="s">
        <v>87</v>
      </c>
      <c r="E13" s="28" t="s">
        <v>922</v>
      </c>
      <c r="F13" s="59" t="s">
        <v>924</v>
      </c>
      <c r="G13" s="40">
        <v>6162435</v>
      </c>
      <c r="H13" s="56"/>
      <c r="I13" s="40">
        <v>6162435</v>
      </c>
      <c r="J13" s="99">
        <v>44405</v>
      </c>
      <c r="K13" s="99">
        <v>44405</v>
      </c>
      <c r="L13" s="25"/>
      <c r="M13" s="33">
        <v>44469</v>
      </c>
      <c r="N13" s="28" t="s">
        <v>94</v>
      </c>
      <c r="O13" s="23" t="s">
        <v>91</v>
      </c>
      <c r="P13" s="42">
        <v>10</v>
      </c>
      <c r="Q13" s="42" t="s">
        <v>75</v>
      </c>
      <c r="R13" s="24"/>
      <c r="S13" s="23" t="s">
        <v>95</v>
      </c>
      <c r="T13" s="66" t="s">
        <v>103</v>
      </c>
    </row>
    <row r="14" spans="1:20" ht="45.75" customHeight="1">
      <c r="A14" s="28" t="s">
        <v>104</v>
      </c>
      <c r="B14" s="28" t="s">
        <v>96</v>
      </c>
      <c r="C14" s="26" t="s">
        <v>97</v>
      </c>
      <c r="D14" s="26" t="s">
        <v>87</v>
      </c>
      <c r="E14" s="28" t="s">
        <v>98</v>
      </c>
      <c r="F14" s="59" t="s">
        <v>99</v>
      </c>
      <c r="G14" s="40">
        <v>6289000</v>
      </c>
      <c r="H14" s="56"/>
      <c r="I14" s="40">
        <v>6289000</v>
      </c>
      <c r="J14" s="33">
        <v>44396</v>
      </c>
      <c r="K14" s="33">
        <v>44399</v>
      </c>
      <c r="L14" s="25"/>
      <c r="M14" s="33">
        <v>44530</v>
      </c>
      <c r="N14" s="58" t="s">
        <v>948</v>
      </c>
      <c r="O14" s="23" t="s">
        <v>100</v>
      </c>
      <c r="P14" s="42">
        <v>10</v>
      </c>
      <c r="Q14" s="42" t="s">
        <v>75</v>
      </c>
      <c r="R14" s="66" t="s">
        <v>102</v>
      </c>
      <c r="S14" s="23" t="s">
        <v>101</v>
      </c>
      <c r="T14" s="66" t="s">
        <v>103</v>
      </c>
    </row>
    <row r="15" spans="1:20" ht="45.75" customHeight="1">
      <c r="A15" s="28" t="s">
        <v>105</v>
      </c>
      <c r="B15" s="28" t="s">
        <v>106</v>
      </c>
      <c r="C15" s="26" t="s">
        <v>58</v>
      </c>
      <c r="D15" s="26" t="s">
        <v>87</v>
      </c>
      <c r="E15" s="28" t="s">
        <v>922</v>
      </c>
      <c r="F15" s="28" t="s">
        <v>107</v>
      </c>
      <c r="G15" s="83">
        <v>7714097</v>
      </c>
      <c r="H15" s="93"/>
      <c r="I15" s="83">
        <v>7714097</v>
      </c>
      <c r="J15" s="33">
        <v>44390</v>
      </c>
      <c r="K15" s="33">
        <v>44391</v>
      </c>
      <c r="L15" s="25"/>
      <c r="M15" s="33">
        <v>44469</v>
      </c>
      <c r="N15" s="26" t="s">
        <v>963</v>
      </c>
      <c r="O15" s="23" t="s">
        <v>108</v>
      </c>
      <c r="P15" s="42">
        <v>26</v>
      </c>
      <c r="Q15" s="42" t="s">
        <v>92</v>
      </c>
      <c r="R15" s="42"/>
      <c r="S15" s="23" t="s">
        <v>109</v>
      </c>
      <c r="T15" s="66" t="s">
        <v>110</v>
      </c>
    </row>
    <row r="16" spans="1:20" ht="45.75" customHeight="1">
      <c r="A16" s="28" t="s">
        <v>105</v>
      </c>
      <c r="B16" s="28" t="s">
        <v>111</v>
      </c>
      <c r="C16" s="26" t="s">
        <v>58</v>
      </c>
      <c r="D16" s="26" t="s">
        <v>87</v>
      </c>
      <c r="E16" s="60" t="s">
        <v>112</v>
      </c>
      <c r="F16" s="28" t="s">
        <v>113</v>
      </c>
      <c r="G16" s="83">
        <v>2818000</v>
      </c>
      <c r="H16" s="93"/>
      <c r="I16" s="83">
        <v>2818000</v>
      </c>
      <c r="J16" s="33">
        <v>44406</v>
      </c>
      <c r="K16" s="33">
        <v>44407</v>
      </c>
      <c r="L16" s="25"/>
      <c r="M16" s="33">
        <v>44467</v>
      </c>
      <c r="N16" s="26" t="s">
        <v>94</v>
      </c>
      <c r="O16" s="23" t="s">
        <v>114</v>
      </c>
      <c r="P16" s="42">
        <v>10</v>
      </c>
      <c r="Q16" s="42" t="s">
        <v>75</v>
      </c>
      <c r="R16" s="42"/>
      <c r="S16" s="23" t="s">
        <v>115</v>
      </c>
      <c r="T16" s="66" t="s">
        <v>110</v>
      </c>
    </row>
    <row r="17" spans="1:20" ht="45.75" customHeight="1">
      <c r="A17" s="28" t="s">
        <v>105</v>
      </c>
      <c r="B17" s="71" t="s">
        <v>116</v>
      </c>
      <c r="C17" s="22" t="s">
        <v>58</v>
      </c>
      <c r="D17" s="26" t="s">
        <v>87</v>
      </c>
      <c r="E17" s="61" t="s">
        <v>117</v>
      </c>
      <c r="F17" s="28" t="s">
        <v>113</v>
      </c>
      <c r="G17" s="84">
        <v>2972000</v>
      </c>
      <c r="H17" s="94"/>
      <c r="I17" s="84">
        <v>2972000</v>
      </c>
      <c r="J17" s="32">
        <v>44406</v>
      </c>
      <c r="K17" s="32">
        <v>44407</v>
      </c>
      <c r="L17" s="35"/>
      <c r="M17" s="32">
        <v>44467</v>
      </c>
      <c r="N17" s="26" t="s">
        <v>94</v>
      </c>
      <c r="O17" s="102" t="s">
        <v>118</v>
      </c>
      <c r="P17" s="57">
        <v>10</v>
      </c>
      <c r="Q17" s="57" t="s">
        <v>75</v>
      </c>
      <c r="R17" s="57"/>
      <c r="S17" s="102" t="s">
        <v>119</v>
      </c>
      <c r="T17" s="62" t="s">
        <v>110</v>
      </c>
    </row>
    <row r="18" spans="1:20" ht="45.75" customHeight="1">
      <c r="A18" s="28" t="s">
        <v>105</v>
      </c>
      <c r="B18" s="71" t="s">
        <v>120</v>
      </c>
      <c r="C18" s="22" t="s">
        <v>58</v>
      </c>
      <c r="D18" s="26" t="s">
        <v>87</v>
      </c>
      <c r="E18" s="28" t="s">
        <v>922</v>
      </c>
      <c r="F18" s="28" t="s">
        <v>121</v>
      </c>
      <c r="G18" s="84">
        <v>7520982</v>
      </c>
      <c r="H18" s="94"/>
      <c r="I18" s="84">
        <v>7520982</v>
      </c>
      <c r="J18" s="32">
        <v>44406</v>
      </c>
      <c r="K18" s="32">
        <v>44407</v>
      </c>
      <c r="L18" s="35"/>
      <c r="M18" s="32">
        <v>44468</v>
      </c>
      <c r="N18" s="26" t="s">
        <v>964</v>
      </c>
      <c r="O18" s="23" t="s">
        <v>108</v>
      </c>
      <c r="P18" s="57">
        <v>26</v>
      </c>
      <c r="Q18" s="57" t="s">
        <v>92</v>
      </c>
      <c r="R18" s="57"/>
      <c r="S18" s="102" t="s">
        <v>119</v>
      </c>
      <c r="T18" s="62" t="s">
        <v>110</v>
      </c>
    </row>
    <row r="19" spans="1:20" ht="45.75" customHeight="1">
      <c r="A19" s="28" t="s">
        <v>122</v>
      </c>
      <c r="B19" s="64" t="s">
        <v>123</v>
      </c>
      <c r="C19" s="22" t="s">
        <v>58</v>
      </c>
      <c r="D19" s="26" t="s">
        <v>87</v>
      </c>
      <c r="E19" s="26" t="s">
        <v>124</v>
      </c>
      <c r="F19" s="26" t="s">
        <v>125</v>
      </c>
      <c r="G19" s="40">
        <v>823500</v>
      </c>
      <c r="H19" s="93">
        <v>293000</v>
      </c>
      <c r="I19" s="40">
        <f>+SUM(G19:H19)</f>
        <v>1116500</v>
      </c>
      <c r="J19" s="33">
        <v>44378</v>
      </c>
      <c r="K19" s="33">
        <v>44378</v>
      </c>
      <c r="L19" s="25"/>
      <c r="M19" s="33">
        <v>44438</v>
      </c>
      <c r="N19" s="28" t="s">
        <v>126</v>
      </c>
      <c r="O19" s="23" t="s">
        <v>127</v>
      </c>
      <c r="P19" s="42">
        <v>10</v>
      </c>
      <c r="Q19" s="42" t="s">
        <v>75</v>
      </c>
      <c r="R19" s="42" t="s">
        <v>128</v>
      </c>
      <c r="S19" s="23" t="s">
        <v>129</v>
      </c>
      <c r="T19" s="66" t="s">
        <v>130</v>
      </c>
    </row>
    <row r="20" spans="1:20" ht="45.75" customHeight="1">
      <c r="A20" s="28" t="s">
        <v>131</v>
      </c>
      <c r="B20" s="28" t="s">
        <v>132</v>
      </c>
      <c r="C20" s="26" t="s">
        <v>97</v>
      </c>
      <c r="D20" s="26" t="s">
        <v>87</v>
      </c>
      <c r="E20" s="22" t="s">
        <v>133</v>
      </c>
      <c r="F20" s="22" t="s">
        <v>134</v>
      </c>
      <c r="G20" s="40">
        <v>3878500</v>
      </c>
      <c r="H20" s="56">
        <v>121500</v>
      </c>
      <c r="I20" s="40">
        <f>G20+H20</f>
        <v>4000000</v>
      </c>
      <c r="J20" s="33">
        <v>44393</v>
      </c>
      <c r="K20" s="33">
        <v>44393</v>
      </c>
      <c r="L20" s="25"/>
      <c r="M20" s="33">
        <v>44554</v>
      </c>
      <c r="N20" s="25" t="s">
        <v>135</v>
      </c>
      <c r="O20" s="23" t="s">
        <v>136</v>
      </c>
      <c r="P20" s="42">
        <v>26</v>
      </c>
      <c r="Q20" s="42" t="s">
        <v>92</v>
      </c>
      <c r="R20" s="134" t="s">
        <v>137</v>
      </c>
      <c r="S20" s="23" t="s">
        <v>997</v>
      </c>
      <c r="T20" s="66"/>
    </row>
    <row r="21" spans="1:20" ht="45.75" customHeight="1">
      <c r="A21" s="28" t="s">
        <v>138</v>
      </c>
      <c r="B21" s="28" t="s">
        <v>139</v>
      </c>
      <c r="C21" s="26" t="s">
        <v>58</v>
      </c>
      <c r="D21" s="26" t="s">
        <v>140</v>
      </c>
      <c r="E21" s="28" t="s">
        <v>922</v>
      </c>
      <c r="F21" s="62" t="s">
        <v>141</v>
      </c>
      <c r="G21" s="56">
        <v>8966282</v>
      </c>
      <c r="H21" s="56"/>
      <c r="I21" s="56">
        <v>8966282</v>
      </c>
      <c r="J21" s="41">
        <v>44398</v>
      </c>
      <c r="K21" s="41">
        <v>44398</v>
      </c>
      <c r="L21" s="25"/>
      <c r="M21" s="41">
        <v>44429</v>
      </c>
      <c r="N21" s="28" t="s">
        <v>955</v>
      </c>
      <c r="O21" s="103" t="s">
        <v>91</v>
      </c>
      <c r="P21" s="42">
        <v>10</v>
      </c>
      <c r="Q21" s="42" t="s">
        <v>75</v>
      </c>
      <c r="R21" s="66"/>
      <c r="S21" s="23" t="s">
        <v>142</v>
      </c>
      <c r="T21" s="66"/>
    </row>
    <row r="22" spans="1:20" ht="45.75" customHeight="1">
      <c r="A22" s="28" t="s">
        <v>138</v>
      </c>
      <c r="B22" s="28" t="s">
        <v>143</v>
      </c>
      <c r="C22" s="26" t="s">
        <v>919</v>
      </c>
      <c r="D22" s="26" t="s">
        <v>140</v>
      </c>
      <c r="E22" s="28" t="s">
        <v>922</v>
      </c>
      <c r="F22" s="62" t="s">
        <v>144</v>
      </c>
      <c r="G22" s="56">
        <v>5782580</v>
      </c>
      <c r="H22" s="56"/>
      <c r="I22" s="56">
        <v>5782580</v>
      </c>
      <c r="J22" s="41">
        <v>44396</v>
      </c>
      <c r="K22" s="41">
        <v>44396</v>
      </c>
      <c r="L22" s="25"/>
      <c r="M22" s="41">
        <v>44459</v>
      </c>
      <c r="N22" s="26" t="s">
        <v>94</v>
      </c>
      <c r="O22" s="103" t="s">
        <v>91</v>
      </c>
      <c r="P22" s="42">
        <v>10</v>
      </c>
      <c r="Q22" s="42" t="s">
        <v>75</v>
      </c>
      <c r="R22" s="66"/>
      <c r="S22" s="23" t="s">
        <v>145</v>
      </c>
      <c r="T22" s="66"/>
    </row>
    <row r="23" spans="1:20" ht="45.75" customHeight="1">
      <c r="A23" s="28" t="s">
        <v>138</v>
      </c>
      <c r="B23" s="28" t="s">
        <v>146</v>
      </c>
      <c r="C23" s="26" t="s">
        <v>97</v>
      </c>
      <c r="D23" s="26" t="s">
        <v>57</v>
      </c>
      <c r="E23" s="62" t="s">
        <v>147</v>
      </c>
      <c r="F23" s="62" t="s">
        <v>155</v>
      </c>
      <c r="G23" s="56">
        <v>9000000</v>
      </c>
      <c r="H23" s="56"/>
      <c r="I23" s="56">
        <v>9000000</v>
      </c>
      <c r="J23" s="41">
        <v>44404</v>
      </c>
      <c r="K23" s="41">
        <v>44404</v>
      </c>
      <c r="L23" s="25"/>
      <c r="M23" s="41">
        <v>44561</v>
      </c>
      <c r="N23" s="26" t="s">
        <v>148</v>
      </c>
      <c r="O23" s="103" t="s">
        <v>149</v>
      </c>
      <c r="P23" s="42">
        <v>10</v>
      </c>
      <c r="Q23" s="42" t="s">
        <v>75</v>
      </c>
      <c r="R23" s="66"/>
      <c r="S23" s="23" t="s">
        <v>150</v>
      </c>
      <c r="T23" s="66"/>
    </row>
    <row r="24" spans="1:20" ht="45.75" customHeight="1">
      <c r="A24" s="28" t="s">
        <v>138</v>
      </c>
      <c r="B24" s="28" t="s">
        <v>143</v>
      </c>
      <c r="C24" s="26" t="s">
        <v>58</v>
      </c>
      <c r="D24" s="26" t="s">
        <v>140</v>
      </c>
      <c r="E24" s="28" t="s">
        <v>922</v>
      </c>
      <c r="F24" s="62" t="s">
        <v>151</v>
      </c>
      <c r="G24" s="56">
        <v>2313032</v>
      </c>
      <c r="H24" s="56"/>
      <c r="I24" s="56">
        <v>2313032</v>
      </c>
      <c r="J24" s="41">
        <v>44406</v>
      </c>
      <c r="K24" s="41">
        <v>44406</v>
      </c>
      <c r="L24" s="25"/>
      <c r="M24" s="41">
        <v>44469</v>
      </c>
      <c r="N24" s="26" t="s">
        <v>152</v>
      </c>
      <c r="O24" s="103" t="s">
        <v>91</v>
      </c>
      <c r="P24" s="42">
        <v>10</v>
      </c>
      <c r="Q24" s="42" t="s">
        <v>75</v>
      </c>
      <c r="R24" s="66"/>
      <c r="S24" s="23" t="s">
        <v>153</v>
      </c>
      <c r="T24" s="66"/>
    </row>
    <row r="25" spans="1:20" ht="45.75" customHeight="1">
      <c r="A25" s="28" t="s">
        <v>156</v>
      </c>
      <c r="B25" s="67" t="s">
        <v>157</v>
      </c>
      <c r="C25" s="63" t="s">
        <v>58</v>
      </c>
      <c r="D25" s="63" t="s">
        <v>87</v>
      </c>
      <c r="E25" s="26" t="s">
        <v>158</v>
      </c>
      <c r="F25" s="63" t="s">
        <v>159</v>
      </c>
      <c r="G25" s="53">
        <v>896500</v>
      </c>
      <c r="H25" s="85">
        <v>87000</v>
      </c>
      <c r="I25" s="95">
        <f>G25+H25</f>
        <v>983500</v>
      </c>
      <c r="J25" s="46">
        <v>44398</v>
      </c>
      <c r="K25" s="46">
        <v>44398</v>
      </c>
      <c r="L25" s="36"/>
      <c r="M25" s="46">
        <v>44429</v>
      </c>
      <c r="N25" s="63" t="s">
        <v>135</v>
      </c>
      <c r="O25" s="104" t="s">
        <v>160</v>
      </c>
      <c r="P25" s="47">
        <v>10</v>
      </c>
      <c r="Q25" s="47" t="s">
        <v>75</v>
      </c>
      <c r="R25" s="66" t="s">
        <v>161</v>
      </c>
      <c r="S25" s="23" t="s">
        <v>162</v>
      </c>
      <c r="T25" s="77" t="s">
        <v>163</v>
      </c>
    </row>
    <row r="26" spans="1:20" ht="45.75" customHeight="1">
      <c r="A26" s="28" t="s">
        <v>156</v>
      </c>
      <c r="B26" s="67">
        <v>73113</v>
      </c>
      <c r="C26" s="63" t="s">
        <v>58</v>
      </c>
      <c r="D26" s="63" t="s">
        <v>87</v>
      </c>
      <c r="E26" s="28" t="s">
        <v>922</v>
      </c>
      <c r="F26" s="63" t="s">
        <v>164</v>
      </c>
      <c r="G26" s="53">
        <v>7146508</v>
      </c>
      <c r="H26" s="85"/>
      <c r="I26" s="95">
        <f>G26+H26</f>
        <v>7146508</v>
      </c>
      <c r="J26" s="46">
        <v>44404</v>
      </c>
      <c r="K26" s="46">
        <v>44404</v>
      </c>
      <c r="L26" s="36"/>
      <c r="M26" s="46">
        <v>44434</v>
      </c>
      <c r="N26" s="63" t="s">
        <v>938</v>
      </c>
      <c r="O26" s="104" t="s">
        <v>91</v>
      </c>
      <c r="P26" s="47">
        <v>26</v>
      </c>
      <c r="Q26" s="47" t="s">
        <v>92</v>
      </c>
      <c r="R26" s="42"/>
      <c r="S26" s="23" t="s">
        <v>182</v>
      </c>
      <c r="T26" s="77" t="s">
        <v>165</v>
      </c>
    </row>
    <row r="27" spans="1:20" ht="45.75" customHeight="1">
      <c r="A27" s="28" t="s">
        <v>156</v>
      </c>
      <c r="B27" s="67">
        <v>73570</v>
      </c>
      <c r="C27" s="63" t="s">
        <v>58</v>
      </c>
      <c r="D27" s="63" t="s">
        <v>87</v>
      </c>
      <c r="E27" s="28" t="s">
        <v>922</v>
      </c>
      <c r="F27" s="63" t="s">
        <v>166</v>
      </c>
      <c r="G27" s="53">
        <v>1798940</v>
      </c>
      <c r="H27" s="85"/>
      <c r="I27" s="95">
        <f>G27+H27</f>
        <v>1798940</v>
      </c>
      <c r="J27" s="46">
        <v>44407</v>
      </c>
      <c r="K27" s="46">
        <v>44407</v>
      </c>
      <c r="L27" s="36"/>
      <c r="M27" s="46">
        <v>44438</v>
      </c>
      <c r="N27" s="26" t="s">
        <v>68</v>
      </c>
      <c r="O27" s="104" t="s">
        <v>91</v>
      </c>
      <c r="P27" s="47">
        <v>26</v>
      </c>
      <c r="Q27" s="47" t="s">
        <v>92</v>
      </c>
      <c r="R27" s="42"/>
      <c r="S27" s="23" t="s">
        <v>182</v>
      </c>
      <c r="T27" s="77" t="s">
        <v>165</v>
      </c>
    </row>
    <row r="28" spans="1:20" ht="45.75" customHeight="1">
      <c r="A28" s="28" t="s">
        <v>167</v>
      </c>
      <c r="B28" s="28" t="s">
        <v>168</v>
      </c>
      <c r="C28" s="26" t="s">
        <v>58</v>
      </c>
      <c r="D28" s="26" t="s">
        <v>88</v>
      </c>
      <c r="E28" s="28" t="s">
        <v>922</v>
      </c>
      <c r="F28" s="26" t="s">
        <v>925</v>
      </c>
      <c r="G28" s="40">
        <v>6398962</v>
      </c>
      <c r="H28" s="56"/>
      <c r="I28" s="40">
        <v>6398962</v>
      </c>
      <c r="J28" s="99">
        <v>44404</v>
      </c>
      <c r="K28" s="99">
        <v>44407</v>
      </c>
      <c r="L28" s="25"/>
      <c r="M28" s="99">
        <v>44469</v>
      </c>
      <c r="N28" s="25" t="s">
        <v>169</v>
      </c>
      <c r="O28" s="23" t="s">
        <v>170</v>
      </c>
      <c r="P28" s="42">
        <v>26</v>
      </c>
      <c r="Q28" s="42" t="s">
        <v>92</v>
      </c>
      <c r="R28" s="24"/>
      <c r="S28" s="23" t="s">
        <v>183</v>
      </c>
      <c r="T28" s="66"/>
    </row>
    <row r="29" spans="1:20" ht="45.75" customHeight="1">
      <c r="A29" s="28" t="s">
        <v>167</v>
      </c>
      <c r="B29" s="28" t="s">
        <v>171</v>
      </c>
      <c r="C29" s="26" t="s">
        <v>58</v>
      </c>
      <c r="D29" s="26" t="s">
        <v>88</v>
      </c>
      <c r="E29" s="28" t="s">
        <v>922</v>
      </c>
      <c r="F29" s="26" t="s">
        <v>172</v>
      </c>
      <c r="G29" s="40">
        <v>9019690</v>
      </c>
      <c r="H29" s="56"/>
      <c r="I29" s="40">
        <v>9019690</v>
      </c>
      <c r="J29" s="99">
        <v>44405</v>
      </c>
      <c r="K29" s="99">
        <v>44407</v>
      </c>
      <c r="L29" s="25"/>
      <c r="M29" s="99">
        <v>44500</v>
      </c>
      <c r="N29" s="25" t="s">
        <v>173</v>
      </c>
      <c r="O29" s="23" t="s">
        <v>170</v>
      </c>
      <c r="P29" s="42">
        <v>26</v>
      </c>
      <c r="Q29" s="42" t="s">
        <v>92</v>
      </c>
      <c r="R29" s="24"/>
      <c r="S29" s="23" t="s">
        <v>181</v>
      </c>
      <c r="T29" s="66"/>
    </row>
    <row r="30" spans="1:20" ht="45.75" customHeight="1">
      <c r="A30" s="28" t="s">
        <v>167</v>
      </c>
      <c r="B30" s="119" t="s">
        <v>174</v>
      </c>
      <c r="C30" s="63" t="s">
        <v>491</v>
      </c>
      <c r="D30" s="63" t="s">
        <v>87</v>
      </c>
      <c r="E30" s="63" t="s">
        <v>175</v>
      </c>
      <c r="F30" s="63" t="s">
        <v>176</v>
      </c>
      <c r="G30" s="85">
        <v>9574200</v>
      </c>
      <c r="H30" s="109"/>
      <c r="I30" s="85">
        <v>9574200</v>
      </c>
      <c r="J30" s="100">
        <v>44384</v>
      </c>
      <c r="K30" s="100">
        <v>44392</v>
      </c>
      <c r="L30" s="38"/>
      <c r="M30" s="100">
        <v>44561</v>
      </c>
      <c r="N30" s="119" t="s">
        <v>177</v>
      </c>
      <c r="O30" s="104" t="s">
        <v>178</v>
      </c>
      <c r="P30" s="47">
        <v>10</v>
      </c>
      <c r="Q30" s="47" t="s">
        <v>75</v>
      </c>
      <c r="R30" s="135" t="s">
        <v>180</v>
      </c>
      <c r="S30" s="104" t="s">
        <v>179</v>
      </c>
      <c r="T30" s="77"/>
    </row>
    <row r="31" spans="1:20" ht="45.75" customHeight="1">
      <c r="A31" s="28" t="s">
        <v>184</v>
      </c>
      <c r="B31" s="26">
        <v>72349</v>
      </c>
      <c r="C31" s="26" t="s">
        <v>58</v>
      </c>
      <c r="D31" s="26" t="s">
        <v>88</v>
      </c>
      <c r="E31" s="28" t="s">
        <v>185</v>
      </c>
      <c r="F31" s="28" t="s">
        <v>186</v>
      </c>
      <c r="G31" s="40">
        <v>34050421</v>
      </c>
      <c r="H31" s="56"/>
      <c r="I31" s="40"/>
      <c r="J31" s="33">
        <v>44389</v>
      </c>
      <c r="K31" s="33">
        <v>44389</v>
      </c>
      <c r="L31" s="25"/>
      <c r="M31" s="33">
        <v>44435</v>
      </c>
      <c r="N31" s="28" t="s">
        <v>68</v>
      </c>
      <c r="O31" s="23" t="s">
        <v>187</v>
      </c>
      <c r="P31" s="42">
        <v>10</v>
      </c>
      <c r="Q31" s="47" t="s">
        <v>75</v>
      </c>
      <c r="R31" s="24"/>
      <c r="S31" s="104" t="s">
        <v>188</v>
      </c>
      <c r="T31" s="66"/>
    </row>
    <row r="32" spans="1:20" ht="45.75" customHeight="1">
      <c r="A32" s="28" t="s">
        <v>184</v>
      </c>
      <c r="B32" s="26">
        <v>72760</v>
      </c>
      <c r="C32" s="26" t="s">
        <v>58</v>
      </c>
      <c r="D32" s="26" t="s">
        <v>88</v>
      </c>
      <c r="E32" s="28" t="s">
        <v>922</v>
      </c>
      <c r="F32" s="28" t="s">
        <v>189</v>
      </c>
      <c r="G32" s="40">
        <v>28315000</v>
      </c>
      <c r="H32" s="56"/>
      <c r="I32" s="40"/>
      <c r="J32" s="33">
        <v>44398</v>
      </c>
      <c r="K32" s="33">
        <v>44398</v>
      </c>
      <c r="L32" s="25"/>
      <c r="M32" s="33">
        <v>44454</v>
      </c>
      <c r="N32" s="28" t="s">
        <v>190</v>
      </c>
      <c r="O32" s="23" t="s">
        <v>91</v>
      </c>
      <c r="P32" s="42">
        <v>10</v>
      </c>
      <c r="Q32" s="47" t="s">
        <v>75</v>
      </c>
      <c r="R32" s="24"/>
      <c r="S32" s="23" t="s">
        <v>191</v>
      </c>
      <c r="T32" s="66"/>
    </row>
    <row r="33" spans="1:20" ht="45.75" customHeight="1">
      <c r="A33" s="28" t="s">
        <v>184</v>
      </c>
      <c r="B33" s="26">
        <v>72867</v>
      </c>
      <c r="C33" s="26" t="s">
        <v>58</v>
      </c>
      <c r="D33" s="26" t="s">
        <v>88</v>
      </c>
      <c r="E33" s="28" t="s">
        <v>922</v>
      </c>
      <c r="F33" s="28" t="s">
        <v>192</v>
      </c>
      <c r="G33" s="40">
        <v>10847059</v>
      </c>
      <c r="H33" s="56"/>
      <c r="I33" s="40"/>
      <c r="J33" s="33">
        <v>44399</v>
      </c>
      <c r="K33" s="33">
        <v>44399</v>
      </c>
      <c r="L33" s="25"/>
      <c r="M33" s="33">
        <v>44445</v>
      </c>
      <c r="N33" s="28" t="s">
        <v>190</v>
      </c>
      <c r="O33" s="23" t="s">
        <v>91</v>
      </c>
      <c r="P33" s="42">
        <v>10</v>
      </c>
      <c r="Q33" s="47" t="s">
        <v>75</v>
      </c>
      <c r="R33" s="24"/>
      <c r="S33" s="23" t="s">
        <v>193</v>
      </c>
      <c r="T33" s="66"/>
    </row>
    <row r="34" spans="1:20" ht="45.75" customHeight="1">
      <c r="A34" s="28" t="s">
        <v>184</v>
      </c>
      <c r="B34" s="26">
        <v>73014</v>
      </c>
      <c r="C34" s="26" t="s">
        <v>58</v>
      </c>
      <c r="D34" s="26" t="s">
        <v>88</v>
      </c>
      <c r="E34" s="28" t="s">
        <v>185</v>
      </c>
      <c r="F34" s="28" t="s">
        <v>194</v>
      </c>
      <c r="G34" s="40">
        <v>38488000</v>
      </c>
      <c r="H34" s="56"/>
      <c r="I34" s="40"/>
      <c r="J34" s="33">
        <v>44400</v>
      </c>
      <c r="K34" s="33">
        <v>44400</v>
      </c>
      <c r="L34" s="25"/>
      <c r="M34" s="33">
        <v>44447</v>
      </c>
      <c r="N34" s="28" t="s">
        <v>68</v>
      </c>
      <c r="O34" s="23" t="s">
        <v>187</v>
      </c>
      <c r="P34" s="42">
        <v>10</v>
      </c>
      <c r="Q34" s="47" t="s">
        <v>75</v>
      </c>
      <c r="R34" s="24"/>
      <c r="S34" s="23" t="s">
        <v>195</v>
      </c>
      <c r="T34" s="66"/>
    </row>
    <row r="35" spans="1:20" ht="45.75" customHeight="1">
      <c r="A35" s="28" t="s">
        <v>184</v>
      </c>
      <c r="B35" s="26">
        <v>73020</v>
      </c>
      <c r="C35" s="26" t="s">
        <v>58</v>
      </c>
      <c r="D35" s="26" t="s">
        <v>88</v>
      </c>
      <c r="E35" s="28" t="s">
        <v>185</v>
      </c>
      <c r="F35" s="28" t="s">
        <v>196</v>
      </c>
      <c r="G35" s="40">
        <v>64706000</v>
      </c>
      <c r="H35" s="56"/>
      <c r="I35" s="40"/>
      <c r="J35" s="33">
        <v>44400</v>
      </c>
      <c r="K35" s="33">
        <v>44400</v>
      </c>
      <c r="L35" s="25"/>
      <c r="M35" s="33">
        <v>44447</v>
      </c>
      <c r="N35" s="28" t="s">
        <v>68</v>
      </c>
      <c r="O35" s="23" t="s">
        <v>187</v>
      </c>
      <c r="P35" s="42">
        <v>10</v>
      </c>
      <c r="Q35" s="47" t="s">
        <v>75</v>
      </c>
      <c r="R35" s="24"/>
      <c r="S35" s="23" t="s">
        <v>197</v>
      </c>
      <c r="T35" s="66"/>
    </row>
    <row r="36" spans="1:20" ht="45.75" customHeight="1">
      <c r="A36" s="28" t="s">
        <v>184</v>
      </c>
      <c r="B36" s="26">
        <v>11</v>
      </c>
      <c r="C36" s="26" t="s">
        <v>58</v>
      </c>
      <c r="D36" s="26" t="s">
        <v>87</v>
      </c>
      <c r="E36" s="28" t="s">
        <v>198</v>
      </c>
      <c r="F36" s="28" t="s">
        <v>199</v>
      </c>
      <c r="G36" s="40">
        <v>21098500</v>
      </c>
      <c r="H36" s="56"/>
      <c r="I36" s="40"/>
      <c r="J36" s="33">
        <v>44396</v>
      </c>
      <c r="K36" s="33">
        <v>44404</v>
      </c>
      <c r="L36" s="25"/>
      <c r="M36" s="33">
        <v>44433</v>
      </c>
      <c r="N36" s="25" t="s">
        <v>68</v>
      </c>
      <c r="O36" s="23" t="s">
        <v>200</v>
      </c>
      <c r="P36" s="42">
        <v>26</v>
      </c>
      <c r="Q36" s="42" t="s">
        <v>92</v>
      </c>
      <c r="R36" s="66" t="s">
        <v>201</v>
      </c>
      <c r="S36" s="23" t="s">
        <v>202</v>
      </c>
      <c r="T36" s="66"/>
    </row>
    <row r="37" spans="1:20" ht="45.75" customHeight="1">
      <c r="A37" s="28" t="s">
        <v>184</v>
      </c>
      <c r="B37" s="28">
        <v>73514</v>
      </c>
      <c r="C37" s="26" t="s">
        <v>58</v>
      </c>
      <c r="D37" s="26" t="s">
        <v>88</v>
      </c>
      <c r="E37" s="28" t="s">
        <v>922</v>
      </c>
      <c r="F37" s="28" t="s">
        <v>203</v>
      </c>
      <c r="G37" s="40">
        <v>33999914</v>
      </c>
      <c r="H37" s="56"/>
      <c r="I37" s="40"/>
      <c r="J37" s="33">
        <v>44407</v>
      </c>
      <c r="K37" s="33">
        <v>44407</v>
      </c>
      <c r="L37" s="25"/>
      <c r="M37" s="33">
        <v>44439</v>
      </c>
      <c r="N37" s="28" t="s">
        <v>68</v>
      </c>
      <c r="O37" s="23" t="s">
        <v>91</v>
      </c>
      <c r="P37" s="42">
        <v>10</v>
      </c>
      <c r="Q37" s="47" t="s">
        <v>75</v>
      </c>
      <c r="R37" s="24"/>
      <c r="S37" s="23" t="s">
        <v>204</v>
      </c>
      <c r="T37" s="66"/>
    </row>
    <row r="38" spans="1:20" ht="45.75" customHeight="1">
      <c r="A38" s="28" t="s">
        <v>184</v>
      </c>
      <c r="B38" s="28">
        <v>73534</v>
      </c>
      <c r="C38" s="26" t="s">
        <v>58</v>
      </c>
      <c r="D38" s="26" t="s">
        <v>88</v>
      </c>
      <c r="E38" s="28" t="s">
        <v>185</v>
      </c>
      <c r="F38" s="28" t="s">
        <v>205</v>
      </c>
      <c r="G38" s="40">
        <v>410358471</v>
      </c>
      <c r="H38" s="56"/>
      <c r="I38" s="40"/>
      <c r="J38" s="33">
        <v>44407</v>
      </c>
      <c r="K38" s="33">
        <v>44407</v>
      </c>
      <c r="L38" s="33"/>
      <c r="M38" s="33">
        <v>44438</v>
      </c>
      <c r="N38" s="28" t="s">
        <v>68</v>
      </c>
      <c r="O38" s="23" t="s">
        <v>187</v>
      </c>
      <c r="P38" s="42">
        <v>10</v>
      </c>
      <c r="Q38" s="47" t="s">
        <v>75</v>
      </c>
      <c r="R38" s="24"/>
      <c r="S38" s="23" t="s">
        <v>206</v>
      </c>
      <c r="T38" s="66"/>
    </row>
    <row r="39" spans="1:20" ht="45.75" customHeight="1">
      <c r="A39" s="28" t="s">
        <v>184</v>
      </c>
      <c r="B39" s="28">
        <v>73537</v>
      </c>
      <c r="C39" s="26" t="s">
        <v>58</v>
      </c>
      <c r="D39" s="26" t="s">
        <v>57</v>
      </c>
      <c r="E39" s="28" t="s">
        <v>207</v>
      </c>
      <c r="F39" s="28" t="s">
        <v>208</v>
      </c>
      <c r="G39" s="40">
        <v>10033000</v>
      </c>
      <c r="H39" s="56"/>
      <c r="I39" s="40"/>
      <c r="J39" s="33">
        <v>44407</v>
      </c>
      <c r="K39" s="33">
        <v>44407</v>
      </c>
      <c r="L39" s="33"/>
      <c r="M39" s="33">
        <v>44530</v>
      </c>
      <c r="N39" s="28" t="s">
        <v>148</v>
      </c>
      <c r="O39" s="23" t="s">
        <v>209</v>
      </c>
      <c r="P39" s="42">
        <v>10</v>
      </c>
      <c r="Q39" s="47" t="s">
        <v>75</v>
      </c>
      <c r="R39" s="24"/>
      <c r="S39" s="23" t="s">
        <v>210</v>
      </c>
      <c r="T39" s="66"/>
    </row>
    <row r="40" spans="1:20" ht="45.75" customHeight="1">
      <c r="A40" s="28" t="s">
        <v>211</v>
      </c>
      <c r="B40" s="60" t="s">
        <v>212</v>
      </c>
      <c r="C40" s="28" t="s">
        <v>58</v>
      </c>
      <c r="D40" s="26" t="s">
        <v>87</v>
      </c>
      <c r="E40" s="28" t="s">
        <v>922</v>
      </c>
      <c r="F40" s="28" t="s">
        <v>213</v>
      </c>
      <c r="G40" s="86">
        <v>2774500</v>
      </c>
      <c r="H40" s="56"/>
      <c r="I40" s="86">
        <v>2774500</v>
      </c>
      <c r="J40" s="101">
        <v>44381</v>
      </c>
      <c r="K40" s="101">
        <v>44381</v>
      </c>
      <c r="L40" s="25"/>
      <c r="M40" s="101">
        <v>44439</v>
      </c>
      <c r="N40" s="66" t="s">
        <v>214</v>
      </c>
      <c r="O40" s="23" t="s">
        <v>91</v>
      </c>
      <c r="P40" s="42">
        <v>10</v>
      </c>
      <c r="Q40" s="42" t="s">
        <v>75</v>
      </c>
      <c r="R40" s="66"/>
      <c r="S40" s="23" t="s">
        <v>215</v>
      </c>
      <c r="T40" s="66" t="s">
        <v>216</v>
      </c>
    </row>
    <row r="41" spans="1:20" ht="45.75" customHeight="1">
      <c r="A41" s="28" t="s">
        <v>211</v>
      </c>
      <c r="B41" s="60" t="s">
        <v>217</v>
      </c>
      <c r="C41" s="63" t="s">
        <v>491</v>
      </c>
      <c r="D41" s="26" t="s">
        <v>87</v>
      </c>
      <c r="E41" s="26" t="s">
        <v>218</v>
      </c>
      <c r="F41" s="28" t="s">
        <v>219</v>
      </c>
      <c r="G41" s="40">
        <v>71477500</v>
      </c>
      <c r="H41" s="56"/>
      <c r="I41" s="40">
        <v>71477500</v>
      </c>
      <c r="J41" s="101">
        <v>44392</v>
      </c>
      <c r="K41" s="101">
        <v>44404</v>
      </c>
      <c r="L41" s="25"/>
      <c r="M41" s="99">
        <v>44545</v>
      </c>
      <c r="N41" s="66" t="s">
        <v>220</v>
      </c>
      <c r="O41" s="23" t="s">
        <v>221</v>
      </c>
      <c r="P41" s="42">
        <v>10</v>
      </c>
      <c r="Q41" s="42" t="s">
        <v>75</v>
      </c>
      <c r="R41" s="66" t="s">
        <v>222</v>
      </c>
      <c r="S41" s="23" t="s">
        <v>223</v>
      </c>
      <c r="T41" s="66" t="s">
        <v>216</v>
      </c>
    </row>
    <row r="42" spans="1:20" ht="45.75" customHeight="1">
      <c r="A42" s="28" t="s">
        <v>211</v>
      </c>
      <c r="B42" s="60" t="s">
        <v>224</v>
      </c>
      <c r="C42" s="26" t="s">
        <v>97</v>
      </c>
      <c r="D42" s="28" t="s">
        <v>56</v>
      </c>
      <c r="E42" s="26" t="s">
        <v>225</v>
      </c>
      <c r="F42" s="28" t="s">
        <v>226</v>
      </c>
      <c r="G42" s="40">
        <v>336122373</v>
      </c>
      <c r="H42" s="56"/>
      <c r="I42" s="40">
        <v>336122373</v>
      </c>
      <c r="J42" s="101">
        <v>44406</v>
      </c>
      <c r="K42" s="101">
        <v>44411</v>
      </c>
      <c r="L42" s="25"/>
      <c r="M42" s="101">
        <v>44543</v>
      </c>
      <c r="N42" s="42" t="s">
        <v>227</v>
      </c>
      <c r="O42" s="23" t="s">
        <v>228</v>
      </c>
      <c r="P42" s="42">
        <v>26</v>
      </c>
      <c r="Q42" s="42" t="s">
        <v>92</v>
      </c>
      <c r="R42" s="66" t="s">
        <v>229</v>
      </c>
      <c r="S42" s="23" t="s">
        <v>230</v>
      </c>
      <c r="T42" s="66" t="s">
        <v>231</v>
      </c>
    </row>
    <row r="43" spans="1:20" ht="45.75" customHeight="1">
      <c r="A43" s="28" t="s">
        <v>251</v>
      </c>
      <c r="B43" s="28" t="s">
        <v>232</v>
      </c>
      <c r="C43" s="26" t="s">
        <v>58</v>
      </c>
      <c r="D43" s="26" t="s">
        <v>87</v>
      </c>
      <c r="E43" s="26" t="s">
        <v>233</v>
      </c>
      <c r="F43" s="26" t="s">
        <v>234</v>
      </c>
      <c r="G43" s="40">
        <v>1995000</v>
      </c>
      <c r="H43" s="56"/>
      <c r="I43" s="40">
        <f aca="true" t="shared" si="0" ref="I43:I48">+G43-H43</f>
        <v>1995000</v>
      </c>
      <c r="J43" s="33">
        <v>44379</v>
      </c>
      <c r="K43" s="33">
        <v>44384</v>
      </c>
      <c r="L43" s="25"/>
      <c r="M43" s="33">
        <v>44530</v>
      </c>
      <c r="N43" s="26" t="s">
        <v>68</v>
      </c>
      <c r="O43" s="23" t="s">
        <v>235</v>
      </c>
      <c r="P43" s="42">
        <v>10</v>
      </c>
      <c r="Q43" s="42" t="s">
        <v>75</v>
      </c>
      <c r="R43" s="141" t="s">
        <v>998</v>
      </c>
      <c r="S43" s="23" t="s">
        <v>999</v>
      </c>
      <c r="T43" s="66"/>
    </row>
    <row r="44" spans="1:20" ht="45.75" customHeight="1">
      <c r="A44" s="28" t="s">
        <v>251</v>
      </c>
      <c r="B44" s="28" t="s">
        <v>236</v>
      </c>
      <c r="C44" s="26" t="s">
        <v>58</v>
      </c>
      <c r="D44" s="26" t="s">
        <v>88</v>
      </c>
      <c r="E44" s="28" t="s">
        <v>922</v>
      </c>
      <c r="F44" s="26" t="s">
        <v>237</v>
      </c>
      <c r="G44" s="40">
        <v>2607372</v>
      </c>
      <c r="H44" s="56"/>
      <c r="I44" s="40">
        <f t="shared" si="0"/>
        <v>2607372</v>
      </c>
      <c r="J44" s="33">
        <v>44384</v>
      </c>
      <c r="K44" s="33">
        <v>44385</v>
      </c>
      <c r="L44" s="25"/>
      <c r="M44" s="33">
        <v>44530</v>
      </c>
      <c r="N44" s="26" t="s">
        <v>68</v>
      </c>
      <c r="O44" s="23" t="s">
        <v>91</v>
      </c>
      <c r="P44" s="42">
        <v>10</v>
      </c>
      <c r="Q44" s="42" t="s">
        <v>75</v>
      </c>
      <c r="R44" s="30"/>
      <c r="S44" s="23" t="s">
        <v>238</v>
      </c>
      <c r="T44" s="66"/>
    </row>
    <row r="45" spans="1:20" ht="45.75" customHeight="1">
      <c r="A45" s="28" t="s">
        <v>251</v>
      </c>
      <c r="B45" s="28" t="s">
        <v>239</v>
      </c>
      <c r="C45" s="26" t="s">
        <v>58</v>
      </c>
      <c r="D45" s="26" t="s">
        <v>88</v>
      </c>
      <c r="E45" s="26" t="s">
        <v>240</v>
      </c>
      <c r="F45" s="26" t="s">
        <v>237</v>
      </c>
      <c r="G45" s="40">
        <v>160650</v>
      </c>
      <c r="H45" s="56"/>
      <c r="I45" s="40">
        <f t="shared" si="0"/>
        <v>160650</v>
      </c>
      <c r="J45" s="33">
        <v>44384</v>
      </c>
      <c r="K45" s="33">
        <v>44385</v>
      </c>
      <c r="L45" s="25"/>
      <c r="M45" s="33">
        <v>44530</v>
      </c>
      <c r="N45" s="26" t="s">
        <v>68</v>
      </c>
      <c r="O45" s="23" t="s">
        <v>241</v>
      </c>
      <c r="P45" s="42">
        <v>10</v>
      </c>
      <c r="Q45" s="42" t="s">
        <v>75</v>
      </c>
      <c r="R45" s="30"/>
      <c r="S45" s="23" t="s">
        <v>242</v>
      </c>
      <c r="T45" s="66"/>
    </row>
    <row r="46" spans="1:20" ht="45.75" customHeight="1">
      <c r="A46" s="28" t="s">
        <v>251</v>
      </c>
      <c r="B46" s="28" t="s">
        <v>243</v>
      </c>
      <c r="C46" s="26" t="s">
        <v>58</v>
      </c>
      <c r="D46" s="26" t="s">
        <v>88</v>
      </c>
      <c r="E46" s="26" t="s">
        <v>920</v>
      </c>
      <c r="F46" s="26" t="s">
        <v>237</v>
      </c>
      <c r="G46" s="40">
        <v>1231794</v>
      </c>
      <c r="H46" s="56"/>
      <c r="I46" s="40">
        <f t="shared" si="0"/>
        <v>1231794</v>
      </c>
      <c r="J46" s="33">
        <v>44384</v>
      </c>
      <c r="K46" s="33">
        <v>44385</v>
      </c>
      <c r="L46" s="25"/>
      <c r="M46" s="33">
        <v>44530</v>
      </c>
      <c r="N46" s="26" t="s">
        <v>68</v>
      </c>
      <c r="O46" s="23" t="s">
        <v>244</v>
      </c>
      <c r="P46" s="42">
        <v>10</v>
      </c>
      <c r="Q46" s="42" t="s">
        <v>75</v>
      </c>
      <c r="R46" s="30"/>
      <c r="S46" s="23" t="s">
        <v>245</v>
      </c>
      <c r="T46" s="66"/>
    </row>
    <row r="47" spans="1:20" ht="45.75" customHeight="1">
      <c r="A47" s="28" t="s">
        <v>251</v>
      </c>
      <c r="B47" s="28" t="s">
        <v>246</v>
      </c>
      <c r="C47" s="26" t="s">
        <v>58</v>
      </c>
      <c r="D47" s="26" t="s">
        <v>88</v>
      </c>
      <c r="E47" s="26" t="s">
        <v>240</v>
      </c>
      <c r="F47" s="26" t="s">
        <v>247</v>
      </c>
      <c r="G47" s="40">
        <v>1762214</v>
      </c>
      <c r="H47" s="56"/>
      <c r="I47" s="40">
        <f t="shared" si="0"/>
        <v>1762214</v>
      </c>
      <c r="J47" s="33">
        <v>44393</v>
      </c>
      <c r="K47" s="33">
        <v>44404</v>
      </c>
      <c r="L47" s="25"/>
      <c r="M47" s="33">
        <v>44455</v>
      </c>
      <c r="N47" s="26" t="s">
        <v>94</v>
      </c>
      <c r="O47" s="23" t="s">
        <v>91</v>
      </c>
      <c r="P47" s="42">
        <v>10</v>
      </c>
      <c r="Q47" s="42" t="s">
        <v>75</v>
      </c>
      <c r="R47" s="30"/>
      <c r="S47" s="23" t="s">
        <v>248</v>
      </c>
      <c r="T47" s="66"/>
    </row>
    <row r="48" spans="1:20" ht="45.75" customHeight="1">
      <c r="A48" s="28" t="s">
        <v>251</v>
      </c>
      <c r="B48" s="28" t="s">
        <v>249</v>
      </c>
      <c r="C48" s="26" t="s">
        <v>58</v>
      </c>
      <c r="D48" s="26" t="s">
        <v>88</v>
      </c>
      <c r="E48" s="28" t="s">
        <v>922</v>
      </c>
      <c r="F48" s="26" t="s">
        <v>247</v>
      </c>
      <c r="G48" s="40">
        <v>4031038</v>
      </c>
      <c r="H48" s="56"/>
      <c r="I48" s="40">
        <f t="shared" si="0"/>
        <v>4031038</v>
      </c>
      <c r="J48" s="33">
        <v>44393</v>
      </c>
      <c r="K48" s="33">
        <v>44404</v>
      </c>
      <c r="L48" s="25"/>
      <c r="M48" s="33">
        <v>44455</v>
      </c>
      <c r="N48" s="26" t="s">
        <v>94</v>
      </c>
      <c r="O48" s="23" t="s">
        <v>241</v>
      </c>
      <c r="P48" s="42">
        <v>10</v>
      </c>
      <c r="Q48" s="42" t="s">
        <v>75</v>
      </c>
      <c r="R48" s="30"/>
      <c r="S48" s="23" t="s">
        <v>250</v>
      </c>
      <c r="T48" s="66"/>
    </row>
    <row r="49" spans="1:20" ht="45.75" customHeight="1">
      <c r="A49" s="28" t="s">
        <v>252</v>
      </c>
      <c r="B49" s="28">
        <v>72115</v>
      </c>
      <c r="C49" s="26" t="s">
        <v>58</v>
      </c>
      <c r="D49" s="26" t="s">
        <v>88</v>
      </c>
      <c r="E49" s="28" t="s">
        <v>922</v>
      </c>
      <c r="F49" s="26" t="s">
        <v>253</v>
      </c>
      <c r="G49" s="40">
        <v>5346974</v>
      </c>
      <c r="H49" s="56"/>
      <c r="I49" s="40">
        <v>5346974</v>
      </c>
      <c r="J49" s="33">
        <v>44386</v>
      </c>
      <c r="K49" s="33">
        <v>44386</v>
      </c>
      <c r="L49" s="25"/>
      <c r="M49" s="33">
        <v>44448</v>
      </c>
      <c r="N49" s="26" t="s">
        <v>254</v>
      </c>
      <c r="O49" s="23" t="s">
        <v>91</v>
      </c>
      <c r="P49" s="42">
        <v>26</v>
      </c>
      <c r="Q49" s="42" t="s">
        <v>92</v>
      </c>
      <c r="R49" s="24"/>
      <c r="S49" s="23" t="s">
        <v>255</v>
      </c>
      <c r="T49" s="66" t="s">
        <v>256</v>
      </c>
    </row>
    <row r="50" spans="1:20" ht="45.75" customHeight="1">
      <c r="A50" s="28" t="s">
        <v>252</v>
      </c>
      <c r="B50" s="28">
        <v>72065</v>
      </c>
      <c r="C50" s="26" t="s">
        <v>58</v>
      </c>
      <c r="D50" s="26" t="s">
        <v>88</v>
      </c>
      <c r="E50" s="28" t="s">
        <v>922</v>
      </c>
      <c r="F50" s="26" t="s">
        <v>257</v>
      </c>
      <c r="G50" s="40">
        <v>2806600</v>
      </c>
      <c r="H50" s="56"/>
      <c r="I50" s="40">
        <v>2806600</v>
      </c>
      <c r="J50" s="33">
        <v>44385</v>
      </c>
      <c r="K50" s="33">
        <v>44385</v>
      </c>
      <c r="L50" s="25"/>
      <c r="M50" s="33">
        <v>44447</v>
      </c>
      <c r="N50" s="26" t="s">
        <v>965</v>
      </c>
      <c r="O50" s="23" t="s">
        <v>91</v>
      </c>
      <c r="P50" s="42">
        <v>26</v>
      </c>
      <c r="Q50" s="42" t="s">
        <v>92</v>
      </c>
      <c r="R50" s="24"/>
      <c r="S50" s="23" t="s">
        <v>258</v>
      </c>
      <c r="T50" s="66" t="s">
        <v>256</v>
      </c>
    </row>
    <row r="51" spans="1:20" ht="45.75" customHeight="1">
      <c r="A51" s="28" t="s">
        <v>252</v>
      </c>
      <c r="B51" s="28">
        <v>73361</v>
      </c>
      <c r="C51" s="26" t="s">
        <v>58</v>
      </c>
      <c r="D51" s="26" t="s">
        <v>88</v>
      </c>
      <c r="E51" s="28" t="s">
        <v>922</v>
      </c>
      <c r="F51" s="66" t="s">
        <v>259</v>
      </c>
      <c r="G51" s="40">
        <v>1127908</v>
      </c>
      <c r="H51" s="56"/>
      <c r="I51" s="40">
        <v>1127908</v>
      </c>
      <c r="J51" s="33">
        <v>44406</v>
      </c>
      <c r="K51" s="33">
        <v>44406</v>
      </c>
      <c r="L51" s="25"/>
      <c r="M51" s="33">
        <v>44406</v>
      </c>
      <c r="N51" s="26" t="s">
        <v>966</v>
      </c>
      <c r="O51" s="23" t="s">
        <v>91</v>
      </c>
      <c r="P51" s="42">
        <v>26</v>
      </c>
      <c r="Q51" s="42" t="s">
        <v>92</v>
      </c>
      <c r="R51" s="24"/>
      <c r="S51" s="23" t="s">
        <v>260</v>
      </c>
      <c r="T51" s="66" t="s">
        <v>256</v>
      </c>
    </row>
    <row r="52" spans="1:20" ht="45.75" customHeight="1">
      <c r="A52" s="28" t="s">
        <v>281</v>
      </c>
      <c r="B52" s="67" t="s">
        <v>261</v>
      </c>
      <c r="C52" s="67" t="s">
        <v>58</v>
      </c>
      <c r="D52" s="67" t="s">
        <v>58</v>
      </c>
      <c r="E52" s="67" t="s">
        <v>262</v>
      </c>
      <c r="F52" s="28" t="s">
        <v>263</v>
      </c>
      <c r="G52" s="53">
        <v>2029500</v>
      </c>
      <c r="H52" s="53">
        <v>298592</v>
      </c>
      <c r="I52" s="53">
        <f aca="true" t="shared" si="1" ref="I52:I57">+G52+H52</f>
        <v>2328092</v>
      </c>
      <c r="J52" s="54">
        <v>44389</v>
      </c>
      <c r="K52" s="54">
        <v>44389</v>
      </c>
      <c r="L52" s="25"/>
      <c r="M52" s="54">
        <v>44423</v>
      </c>
      <c r="N52" s="67" t="s">
        <v>953</v>
      </c>
      <c r="O52" s="103" t="s">
        <v>637</v>
      </c>
      <c r="P52" s="126">
        <v>10</v>
      </c>
      <c r="Q52" s="42" t="s">
        <v>75</v>
      </c>
      <c r="R52" s="62" t="s">
        <v>981</v>
      </c>
      <c r="S52" s="103" t="s">
        <v>264</v>
      </c>
      <c r="T52" s="144"/>
    </row>
    <row r="53" spans="1:20" ht="45.75" customHeight="1">
      <c r="A53" s="28" t="s">
        <v>281</v>
      </c>
      <c r="B53" s="67" t="s">
        <v>265</v>
      </c>
      <c r="C53" s="67" t="s">
        <v>58</v>
      </c>
      <c r="D53" s="28" t="s">
        <v>154</v>
      </c>
      <c r="E53" s="67" t="s">
        <v>262</v>
      </c>
      <c r="F53" s="28" t="s">
        <v>266</v>
      </c>
      <c r="G53" s="53">
        <v>7200000</v>
      </c>
      <c r="H53" s="53"/>
      <c r="I53" s="53">
        <f t="shared" si="1"/>
        <v>7200000</v>
      </c>
      <c r="J53" s="54">
        <v>44403</v>
      </c>
      <c r="K53" s="54">
        <v>44404</v>
      </c>
      <c r="L53" s="25"/>
      <c r="M53" s="54">
        <v>44545</v>
      </c>
      <c r="N53" s="37" t="s">
        <v>267</v>
      </c>
      <c r="O53" s="103" t="s">
        <v>637</v>
      </c>
      <c r="P53" s="126">
        <v>26</v>
      </c>
      <c r="Q53" s="42" t="s">
        <v>92</v>
      </c>
      <c r="R53" s="66" t="s">
        <v>982</v>
      </c>
      <c r="S53" s="103" t="s">
        <v>268</v>
      </c>
      <c r="T53" s="66"/>
    </row>
    <row r="54" spans="1:20" ht="45.75" customHeight="1">
      <c r="A54" s="28" t="s">
        <v>281</v>
      </c>
      <c r="B54" s="67" t="s">
        <v>269</v>
      </c>
      <c r="C54" s="67" t="s">
        <v>58</v>
      </c>
      <c r="D54" s="67" t="s">
        <v>58</v>
      </c>
      <c r="E54" s="67" t="s">
        <v>262</v>
      </c>
      <c r="F54" s="28" t="s">
        <v>270</v>
      </c>
      <c r="G54" s="53">
        <v>1421000</v>
      </c>
      <c r="H54" s="53">
        <v>212000</v>
      </c>
      <c r="I54" s="53">
        <f t="shared" si="1"/>
        <v>1633000</v>
      </c>
      <c r="J54" s="54">
        <v>44405</v>
      </c>
      <c r="K54" s="54">
        <v>44405</v>
      </c>
      <c r="L54" s="25"/>
      <c r="M54" s="54">
        <v>44438</v>
      </c>
      <c r="N54" s="67" t="s">
        <v>956</v>
      </c>
      <c r="O54" s="103" t="s">
        <v>637</v>
      </c>
      <c r="P54" s="126">
        <v>26</v>
      </c>
      <c r="Q54" s="42" t="s">
        <v>75</v>
      </c>
      <c r="R54" s="66" t="s">
        <v>983</v>
      </c>
      <c r="S54" s="103" t="s">
        <v>271</v>
      </c>
      <c r="T54" s="66"/>
    </row>
    <row r="55" spans="1:20" ht="45.75" customHeight="1">
      <c r="A55" s="28" t="s">
        <v>926</v>
      </c>
      <c r="B55" s="67" t="s">
        <v>272</v>
      </c>
      <c r="C55" s="67" t="s">
        <v>58</v>
      </c>
      <c r="D55" s="67" t="s">
        <v>58</v>
      </c>
      <c r="E55" s="28" t="s">
        <v>922</v>
      </c>
      <c r="F55" s="28" t="s">
        <v>270</v>
      </c>
      <c r="G55" s="53">
        <v>8336992</v>
      </c>
      <c r="H55" s="53"/>
      <c r="I55" s="53">
        <f t="shared" si="1"/>
        <v>8336992</v>
      </c>
      <c r="J55" s="54">
        <v>44393</v>
      </c>
      <c r="K55" s="54">
        <v>44406</v>
      </c>
      <c r="L55" s="25"/>
      <c r="M55" s="54">
        <v>44439</v>
      </c>
      <c r="N55" s="67" t="s">
        <v>957</v>
      </c>
      <c r="O55" s="103" t="s">
        <v>108</v>
      </c>
      <c r="P55" s="126">
        <v>26</v>
      </c>
      <c r="Q55" s="42" t="s">
        <v>75</v>
      </c>
      <c r="R55" s="42"/>
      <c r="S55" s="103" t="s">
        <v>273</v>
      </c>
      <c r="T55" s="66"/>
    </row>
    <row r="56" spans="1:20" ht="45.75" customHeight="1">
      <c r="A56" s="28" t="s">
        <v>926</v>
      </c>
      <c r="B56" s="67" t="s">
        <v>274</v>
      </c>
      <c r="C56" s="26" t="s">
        <v>58</v>
      </c>
      <c r="D56" s="67" t="s">
        <v>58</v>
      </c>
      <c r="E56" s="28" t="s">
        <v>922</v>
      </c>
      <c r="F56" s="28" t="s">
        <v>275</v>
      </c>
      <c r="G56" s="53">
        <v>319000</v>
      </c>
      <c r="H56" s="53"/>
      <c r="I56" s="53">
        <f t="shared" si="1"/>
        <v>319000</v>
      </c>
      <c r="J56" s="54">
        <v>44393</v>
      </c>
      <c r="K56" s="54">
        <v>44406</v>
      </c>
      <c r="L56" s="25"/>
      <c r="M56" s="54">
        <v>44439</v>
      </c>
      <c r="N56" s="67" t="s">
        <v>276</v>
      </c>
      <c r="O56" s="103" t="s">
        <v>108</v>
      </c>
      <c r="P56" s="126">
        <v>26</v>
      </c>
      <c r="Q56" s="42" t="s">
        <v>75</v>
      </c>
      <c r="R56" s="42"/>
      <c r="S56" s="103" t="s">
        <v>273</v>
      </c>
      <c r="T56" s="66"/>
    </row>
    <row r="57" spans="1:20" ht="45.75" customHeight="1">
      <c r="A57" s="28" t="s">
        <v>281</v>
      </c>
      <c r="B57" s="67" t="s">
        <v>277</v>
      </c>
      <c r="C57" s="26" t="s">
        <v>58</v>
      </c>
      <c r="D57" s="28" t="s">
        <v>154</v>
      </c>
      <c r="E57" s="67" t="s">
        <v>262</v>
      </c>
      <c r="F57" s="28" t="s">
        <v>278</v>
      </c>
      <c r="G57" s="53">
        <v>2553825</v>
      </c>
      <c r="H57" s="53"/>
      <c r="I57" s="53">
        <f t="shared" si="1"/>
        <v>2553825</v>
      </c>
      <c r="J57" s="54">
        <v>44406</v>
      </c>
      <c r="K57" s="54">
        <v>44406</v>
      </c>
      <c r="L57" s="33"/>
      <c r="M57" s="54">
        <v>44545</v>
      </c>
      <c r="N57" s="37" t="s">
        <v>279</v>
      </c>
      <c r="O57" s="103" t="s">
        <v>637</v>
      </c>
      <c r="P57" s="42">
        <v>26</v>
      </c>
      <c r="Q57" s="42" t="s">
        <v>92</v>
      </c>
      <c r="R57" s="66" t="s">
        <v>984</v>
      </c>
      <c r="S57" s="103" t="s">
        <v>280</v>
      </c>
      <c r="T57" s="66"/>
    </row>
    <row r="58" spans="1:20" ht="45.75" customHeight="1">
      <c r="A58" s="28" t="s">
        <v>282</v>
      </c>
      <c r="B58" s="68" t="s">
        <v>283</v>
      </c>
      <c r="C58" s="26" t="s">
        <v>58</v>
      </c>
      <c r="D58" s="26" t="s">
        <v>88</v>
      </c>
      <c r="E58" s="28" t="s">
        <v>922</v>
      </c>
      <c r="F58" s="67" t="s">
        <v>927</v>
      </c>
      <c r="G58" s="87" t="s">
        <v>284</v>
      </c>
      <c r="H58" s="56"/>
      <c r="I58" s="87" t="s">
        <v>285</v>
      </c>
      <c r="J58" s="55">
        <v>44375</v>
      </c>
      <c r="K58" s="55">
        <v>44392</v>
      </c>
      <c r="L58" s="25"/>
      <c r="M58" s="55">
        <v>44469</v>
      </c>
      <c r="N58" s="68" t="s">
        <v>405</v>
      </c>
      <c r="O58" s="103" t="s">
        <v>91</v>
      </c>
      <c r="P58" s="42">
        <v>26</v>
      </c>
      <c r="Q58" s="42" t="s">
        <v>92</v>
      </c>
      <c r="R58" s="123"/>
      <c r="S58" s="103" t="s">
        <v>286</v>
      </c>
      <c r="T58" s="66"/>
    </row>
    <row r="59" spans="1:20" ht="45.75" customHeight="1">
      <c r="A59" s="28" t="s">
        <v>282</v>
      </c>
      <c r="B59" s="68" t="s">
        <v>287</v>
      </c>
      <c r="C59" s="26" t="s">
        <v>58</v>
      </c>
      <c r="D59" s="26" t="s">
        <v>88</v>
      </c>
      <c r="E59" s="28" t="s">
        <v>922</v>
      </c>
      <c r="F59" s="67" t="s">
        <v>288</v>
      </c>
      <c r="G59" s="87" t="s">
        <v>289</v>
      </c>
      <c r="H59" s="56"/>
      <c r="I59" s="87" t="s">
        <v>290</v>
      </c>
      <c r="J59" s="55">
        <v>44386</v>
      </c>
      <c r="K59" s="55">
        <v>44406</v>
      </c>
      <c r="L59" s="25"/>
      <c r="M59" s="55">
        <v>44500</v>
      </c>
      <c r="N59" s="68" t="s">
        <v>94</v>
      </c>
      <c r="O59" s="103" t="s">
        <v>91</v>
      </c>
      <c r="P59" s="42">
        <v>10</v>
      </c>
      <c r="Q59" s="42" t="s">
        <v>75</v>
      </c>
      <c r="R59" s="123"/>
      <c r="S59" s="103" t="s">
        <v>291</v>
      </c>
      <c r="T59" s="66"/>
    </row>
    <row r="60" spans="1:20" ht="45.75" customHeight="1">
      <c r="A60" s="28" t="s">
        <v>282</v>
      </c>
      <c r="B60" s="28" t="s">
        <v>292</v>
      </c>
      <c r="C60" s="26" t="s">
        <v>97</v>
      </c>
      <c r="D60" s="26" t="s">
        <v>88</v>
      </c>
      <c r="E60" s="68" t="s">
        <v>185</v>
      </c>
      <c r="F60" s="67" t="s">
        <v>293</v>
      </c>
      <c r="G60" s="56" t="s">
        <v>294</v>
      </c>
      <c r="H60" s="56"/>
      <c r="I60" s="53" t="s">
        <v>295</v>
      </c>
      <c r="J60" s="41">
        <v>44398</v>
      </c>
      <c r="K60" s="41">
        <v>44398</v>
      </c>
      <c r="L60" s="25"/>
      <c r="M60" s="41">
        <v>44500</v>
      </c>
      <c r="N60" s="26" t="s">
        <v>68</v>
      </c>
      <c r="O60" s="103" t="s">
        <v>296</v>
      </c>
      <c r="P60" s="42">
        <v>26</v>
      </c>
      <c r="Q60" s="42" t="s">
        <v>92</v>
      </c>
      <c r="R60" s="66"/>
      <c r="S60" s="103" t="s">
        <v>297</v>
      </c>
      <c r="T60" s="66"/>
    </row>
    <row r="61" spans="1:20" ht="45.75" customHeight="1">
      <c r="A61" s="28" t="s">
        <v>282</v>
      </c>
      <c r="B61" s="28" t="s">
        <v>298</v>
      </c>
      <c r="C61" s="26" t="s">
        <v>97</v>
      </c>
      <c r="D61" s="26" t="s">
        <v>88</v>
      </c>
      <c r="E61" s="28" t="s">
        <v>922</v>
      </c>
      <c r="F61" s="67" t="s">
        <v>928</v>
      </c>
      <c r="G61" s="56" t="s">
        <v>299</v>
      </c>
      <c r="H61" s="56"/>
      <c r="I61" s="53" t="s">
        <v>300</v>
      </c>
      <c r="J61" s="41">
        <v>44399</v>
      </c>
      <c r="K61" s="41">
        <v>44399</v>
      </c>
      <c r="L61" s="25"/>
      <c r="M61" s="41">
        <v>44500</v>
      </c>
      <c r="N61" s="26" t="s">
        <v>949</v>
      </c>
      <c r="O61" s="23" t="s">
        <v>91</v>
      </c>
      <c r="P61" s="42">
        <v>26</v>
      </c>
      <c r="Q61" s="42" t="s">
        <v>92</v>
      </c>
      <c r="R61" s="66"/>
      <c r="S61" s="103" t="s">
        <v>301</v>
      </c>
      <c r="T61" s="66"/>
    </row>
    <row r="62" spans="1:20" ht="45.75" customHeight="1">
      <c r="A62" s="28" t="s">
        <v>282</v>
      </c>
      <c r="B62" s="28" t="s">
        <v>302</v>
      </c>
      <c r="C62" s="26" t="s">
        <v>97</v>
      </c>
      <c r="D62" s="26" t="s">
        <v>88</v>
      </c>
      <c r="E62" s="26" t="s">
        <v>567</v>
      </c>
      <c r="F62" s="67" t="s">
        <v>303</v>
      </c>
      <c r="G62" s="56" t="s">
        <v>299</v>
      </c>
      <c r="H62" s="56"/>
      <c r="I62" s="53" t="s">
        <v>304</v>
      </c>
      <c r="J62" s="41">
        <v>44400</v>
      </c>
      <c r="K62" s="41">
        <v>44403</v>
      </c>
      <c r="L62" s="25"/>
      <c r="M62" s="41">
        <v>44500</v>
      </c>
      <c r="N62" s="26" t="s">
        <v>939</v>
      </c>
      <c r="O62" s="103" t="s">
        <v>305</v>
      </c>
      <c r="P62" s="42">
        <v>26</v>
      </c>
      <c r="Q62" s="42" t="s">
        <v>92</v>
      </c>
      <c r="R62" s="66"/>
      <c r="S62" s="103" t="s">
        <v>306</v>
      </c>
      <c r="T62" s="66"/>
    </row>
    <row r="63" spans="1:20" ht="45.75" customHeight="1">
      <c r="A63" s="28" t="s">
        <v>929</v>
      </c>
      <c r="B63" s="120">
        <v>72827</v>
      </c>
      <c r="C63" s="26" t="s">
        <v>97</v>
      </c>
      <c r="D63" s="28" t="s">
        <v>57</v>
      </c>
      <c r="E63" s="28" t="s">
        <v>922</v>
      </c>
      <c r="F63" s="69" t="s">
        <v>930</v>
      </c>
      <c r="G63" s="110">
        <v>3999042</v>
      </c>
      <c r="H63" s="56"/>
      <c r="I63" s="56">
        <v>3999042</v>
      </c>
      <c r="J63" s="99">
        <v>44399</v>
      </c>
      <c r="K63" s="41">
        <v>44412</v>
      </c>
      <c r="L63" s="25"/>
      <c r="M63" s="99">
        <v>44439</v>
      </c>
      <c r="N63" s="25" t="s">
        <v>68</v>
      </c>
      <c r="O63" s="23" t="s">
        <v>308</v>
      </c>
      <c r="P63" s="42">
        <v>10</v>
      </c>
      <c r="Q63" s="42" t="s">
        <v>75</v>
      </c>
      <c r="R63" s="42"/>
      <c r="S63" s="23" t="s">
        <v>309</v>
      </c>
      <c r="T63" s="66" t="s">
        <v>310</v>
      </c>
    </row>
    <row r="64" spans="1:20" ht="45.75" customHeight="1">
      <c r="A64" s="28" t="s">
        <v>307</v>
      </c>
      <c r="B64" s="120">
        <v>73102</v>
      </c>
      <c r="C64" s="26" t="s">
        <v>97</v>
      </c>
      <c r="D64" s="28" t="s">
        <v>57</v>
      </c>
      <c r="E64" s="28" t="s">
        <v>185</v>
      </c>
      <c r="F64" s="69" t="s">
        <v>311</v>
      </c>
      <c r="G64" s="110">
        <v>15262983</v>
      </c>
      <c r="H64" s="56"/>
      <c r="I64" s="56">
        <v>15262983</v>
      </c>
      <c r="J64" s="99">
        <v>44404</v>
      </c>
      <c r="K64" s="41">
        <v>44412</v>
      </c>
      <c r="L64" s="25"/>
      <c r="M64" s="99">
        <v>44469</v>
      </c>
      <c r="N64" s="25" t="s">
        <v>312</v>
      </c>
      <c r="O64" s="23" t="s">
        <v>296</v>
      </c>
      <c r="P64" s="42">
        <v>10</v>
      </c>
      <c r="Q64" s="42" t="s">
        <v>75</v>
      </c>
      <c r="R64" s="42"/>
      <c r="S64" s="23" t="s">
        <v>313</v>
      </c>
      <c r="T64" s="66"/>
    </row>
    <row r="65" spans="1:20" ht="45.75" customHeight="1">
      <c r="A65" s="28" t="s">
        <v>330</v>
      </c>
      <c r="B65" s="28" t="s">
        <v>318</v>
      </c>
      <c r="C65" s="26" t="s">
        <v>97</v>
      </c>
      <c r="D65" s="26" t="s">
        <v>87</v>
      </c>
      <c r="E65" s="70" t="s">
        <v>314</v>
      </c>
      <c r="F65" s="28" t="s">
        <v>315</v>
      </c>
      <c r="G65" s="91">
        <v>2424200</v>
      </c>
      <c r="H65" s="56"/>
      <c r="I65" s="91">
        <v>2424200</v>
      </c>
      <c r="J65" s="41">
        <v>44392</v>
      </c>
      <c r="K65" s="41">
        <v>44393</v>
      </c>
      <c r="L65" s="25"/>
      <c r="M65" s="41">
        <v>44561</v>
      </c>
      <c r="N65" s="26" t="s">
        <v>953</v>
      </c>
      <c r="O65" s="23" t="s">
        <v>316</v>
      </c>
      <c r="P65" s="42">
        <v>10</v>
      </c>
      <c r="Q65" s="42" t="s">
        <v>317</v>
      </c>
      <c r="R65" s="42" t="s">
        <v>318</v>
      </c>
      <c r="S65" s="23" t="s">
        <v>319</v>
      </c>
      <c r="T65" s="66" t="s">
        <v>320</v>
      </c>
    </row>
    <row r="66" spans="1:20" ht="45.75" customHeight="1">
      <c r="A66" s="28" t="s">
        <v>330</v>
      </c>
      <c r="B66" s="28" t="s">
        <v>323</v>
      </c>
      <c r="C66" s="26" t="s">
        <v>97</v>
      </c>
      <c r="D66" s="26" t="s">
        <v>87</v>
      </c>
      <c r="E66" s="58" t="s">
        <v>921</v>
      </c>
      <c r="F66" s="58" t="s">
        <v>321</v>
      </c>
      <c r="G66" s="91">
        <v>1780000</v>
      </c>
      <c r="H66" s="56"/>
      <c r="I66" s="91">
        <v>1780000</v>
      </c>
      <c r="J66" s="41">
        <v>44404</v>
      </c>
      <c r="K66" s="41">
        <v>44405</v>
      </c>
      <c r="L66" s="25"/>
      <c r="M66" s="41">
        <v>44561</v>
      </c>
      <c r="N66" s="121" t="s">
        <v>68</v>
      </c>
      <c r="O66" s="23" t="s">
        <v>322</v>
      </c>
      <c r="P66" s="42">
        <v>10</v>
      </c>
      <c r="Q66" s="42" t="s">
        <v>317</v>
      </c>
      <c r="R66" s="42" t="s">
        <v>323</v>
      </c>
      <c r="S66" s="23" t="s">
        <v>324</v>
      </c>
      <c r="T66" s="66" t="s">
        <v>320</v>
      </c>
    </row>
    <row r="67" spans="1:20" ht="45.75" customHeight="1">
      <c r="A67" s="28" t="s">
        <v>330</v>
      </c>
      <c r="B67" s="28" t="s">
        <v>328</v>
      </c>
      <c r="C67" s="26" t="s">
        <v>97</v>
      </c>
      <c r="D67" s="26" t="s">
        <v>87</v>
      </c>
      <c r="E67" s="70" t="s">
        <v>325</v>
      </c>
      <c r="F67" s="28" t="s">
        <v>326</v>
      </c>
      <c r="G67" s="91">
        <v>2032400</v>
      </c>
      <c r="H67" s="56"/>
      <c r="I67" s="91">
        <v>2032400</v>
      </c>
      <c r="J67" s="41">
        <v>44405</v>
      </c>
      <c r="K67" s="41">
        <v>44407</v>
      </c>
      <c r="L67" s="25"/>
      <c r="M67" s="41">
        <v>44561</v>
      </c>
      <c r="N67" s="26" t="s">
        <v>958</v>
      </c>
      <c r="O67" s="23" t="s">
        <v>327</v>
      </c>
      <c r="P67" s="42">
        <v>10</v>
      </c>
      <c r="Q67" s="42" t="s">
        <v>317</v>
      </c>
      <c r="R67" s="42" t="s">
        <v>328</v>
      </c>
      <c r="S67" s="103" t="s">
        <v>329</v>
      </c>
      <c r="T67" s="66" t="s">
        <v>320</v>
      </c>
    </row>
    <row r="68" spans="1:20" ht="45.75" customHeight="1">
      <c r="A68" s="28" t="s">
        <v>331</v>
      </c>
      <c r="B68" s="71">
        <v>18</v>
      </c>
      <c r="C68" s="71" t="s">
        <v>58</v>
      </c>
      <c r="D68" s="71" t="s">
        <v>140</v>
      </c>
      <c r="E68" s="28" t="s">
        <v>922</v>
      </c>
      <c r="F68" s="72" t="s">
        <v>332</v>
      </c>
      <c r="G68" s="111">
        <v>1608000</v>
      </c>
      <c r="H68" s="92"/>
      <c r="I68" s="111">
        <v>1608000</v>
      </c>
      <c r="J68" s="97">
        <v>44393</v>
      </c>
      <c r="K68" s="97">
        <v>44393</v>
      </c>
      <c r="L68" s="35"/>
      <c r="M68" s="97">
        <v>44438</v>
      </c>
      <c r="N68" s="71" t="s">
        <v>967</v>
      </c>
      <c r="O68" s="102" t="s">
        <v>333</v>
      </c>
      <c r="P68" s="57">
        <v>26</v>
      </c>
      <c r="Q68" s="57" t="s">
        <v>92</v>
      </c>
      <c r="R68" s="57"/>
      <c r="S68" s="102" t="s">
        <v>334</v>
      </c>
      <c r="T68" s="66" t="s">
        <v>335</v>
      </c>
    </row>
    <row r="69" spans="1:20" ht="45.75" customHeight="1">
      <c r="A69" s="28" t="s">
        <v>331</v>
      </c>
      <c r="B69" s="71">
        <v>19</v>
      </c>
      <c r="C69" s="71" t="s">
        <v>58</v>
      </c>
      <c r="D69" s="71" t="s">
        <v>140</v>
      </c>
      <c r="E69" s="28" t="s">
        <v>922</v>
      </c>
      <c r="F69" s="72" t="s">
        <v>336</v>
      </c>
      <c r="G69" s="111">
        <v>1840000</v>
      </c>
      <c r="H69" s="92"/>
      <c r="I69" s="111">
        <v>1840000</v>
      </c>
      <c r="J69" s="97">
        <v>44393</v>
      </c>
      <c r="K69" s="97">
        <v>44393</v>
      </c>
      <c r="L69" s="35"/>
      <c r="M69" s="97">
        <v>44438</v>
      </c>
      <c r="N69" s="71" t="s">
        <v>969</v>
      </c>
      <c r="O69" s="102" t="s">
        <v>333</v>
      </c>
      <c r="P69" s="57">
        <v>26</v>
      </c>
      <c r="Q69" s="57" t="s">
        <v>92</v>
      </c>
      <c r="R69" s="57"/>
      <c r="S69" s="102" t="s">
        <v>337</v>
      </c>
      <c r="T69" s="66" t="s">
        <v>335</v>
      </c>
    </row>
    <row r="70" spans="1:20" ht="45.75" customHeight="1">
      <c r="A70" s="28" t="s">
        <v>338</v>
      </c>
      <c r="B70" s="28" t="s">
        <v>339</v>
      </c>
      <c r="C70" s="63" t="s">
        <v>58</v>
      </c>
      <c r="D70" s="63" t="s">
        <v>88</v>
      </c>
      <c r="E70" s="28" t="s">
        <v>922</v>
      </c>
      <c r="F70" s="64" t="s">
        <v>340</v>
      </c>
      <c r="G70" s="88">
        <v>8500000</v>
      </c>
      <c r="H70" s="56"/>
      <c r="I70" s="85">
        <v>8499744</v>
      </c>
      <c r="J70" s="41">
        <v>44391</v>
      </c>
      <c r="K70" s="41">
        <v>44391</v>
      </c>
      <c r="L70" s="25"/>
      <c r="M70" s="41">
        <v>44437</v>
      </c>
      <c r="N70" s="64" t="s">
        <v>341</v>
      </c>
      <c r="O70" s="137" t="s">
        <v>91</v>
      </c>
      <c r="P70" s="125">
        <v>10</v>
      </c>
      <c r="Q70" s="42" t="s">
        <v>75</v>
      </c>
      <c r="R70" s="24"/>
      <c r="S70" s="23" t="s">
        <v>342</v>
      </c>
      <c r="T70" s="66"/>
    </row>
    <row r="71" spans="1:20" ht="45.75" customHeight="1">
      <c r="A71" s="28" t="s">
        <v>338</v>
      </c>
      <c r="B71" s="28" t="s">
        <v>343</v>
      </c>
      <c r="C71" s="63" t="s">
        <v>58</v>
      </c>
      <c r="D71" s="28" t="s">
        <v>57</v>
      </c>
      <c r="E71" s="64" t="s">
        <v>344</v>
      </c>
      <c r="F71" s="64" t="s">
        <v>345</v>
      </c>
      <c r="G71" s="88">
        <v>85587220</v>
      </c>
      <c r="H71" s="56"/>
      <c r="I71" s="85">
        <v>85518019</v>
      </c>
      <c r="J71" s="41">
        <v>44389</v>
      </c>
      <c r="K71" s="41">
        <v>44391</v>
      </c>
      <c r="L71" s="25"/>
      <c r="M71" s="41">
        <v>44449</v>
      </c>
      <c r="N71" s="64" t="s">
        <v>68</v>
      </c>
      <c r="O71" s="137" t="s">
        <v>346</v>
      </c>
      <c r="P71" s="125">
        <v>10</v>
      </c>
      <c r="Q71" s="42" t="s">
        <v>75</v>
      </c>
      <c r="R71" s="24"/>
      <c r="S71" s="23" t="s">
        <v>347</v>
      </c>
      <c r="T71" s="66"/>
    </row>
    <row r="72" spans="1:20" ht="45.75" customHeight="1">
      <c r="A72" s="28" t="s">
        <v>338</v>
      </c>
      <c r="B72" s="28" t="s">
        <v>348</v>
      </c>
      <c r="C72" s="63" t="s">
        <v>58</v>
      </c>
      <c r="D72" s="63" t="s">
        <v>88</v>
      </c>
      <c r="E72" s="28" t="s">
        <v>922</v>
      </c>
      <c r="F72" s="64" t="s">
        <v>349</v>
      </c>
      <c r="G72" s="88">
        <v>30000000</v>
      </c>
      <c r="H72" s="56"/>
      <c r="I72" s="85">
        <v>29999801</v>
      </c>
      <c r="J72" s="41">
        <v>44385</v>
      </c>
      <c r="K72" s="41">
        <v>44391</v>
      </c>
      <c r="L72" s="25"/>
      <c r="M72" s="41">
        <v>44469</v>
      </c>
      <c r="N72" s="36" t="s">
        <v>68</v>
      </c>
      <c r="O72" s="137" t="s">
        <v>91</v>
      </c>
      <c r="P72" s="125">
        <v>26</v>
      </c>
      <c r="Q72" s="125" t="s">
        <v>92</v>
      </c>
      <c r="R72" s="24"/>
      <c r="S72" s="23" t="s">
        <v>350</v>
      </c>
      <c r="T72" s="66"/>
    </row>
    <row r="73" spans="1:20" ht="45.75" customHeight="1">
      <c r="A73" s="28" t="s">
        <v>338</v>
      </c>
      <c r="B73" s="28" t="s">
        <v>351</v>
      </c>
      <c r="C73" s="63" t="s">
        <v>97</v>
      </c>
      <c r="D73" s="63" t="s">
        <v>88</v>
      </c>
      <c r="E73" s="64" t="s">
        <v>352</v>
      </c>
      <c r="F73" s="64" t="s">
        <v>353</v>
      </c>
      <c r="G73" s="88">
        <v>15000000</v>
      </c>
      <c r="H73" s="56"/>
      <c r="I73" s="85">
        <v>14999248</v>
      </c>
      <c r="J73" s="41">
        <v>44393</v>
      </c>
      <c r="K73" s="41">
        <v>44398</v>
      </c>
      <c r="L73" s="25"/>
      <c r="M73" s="41">
        <v>44547</v>
      </c>
      <c r="N73" s="36" t="s">
        <v>354</v>
      </c>
      <c r="O73" s="137" t="s">
        <v>355</v>
      </c>
      <c r="P73" s="125">
        <v>26</v>
      </c>
      <c r="Q73" s="125" t="s">
        <v>92</v>
      </c>
      <c r="R73" s="24"/>
      <c r="S73" s="23" t="s">
        <v>356</v>
      </c>
      <c r="T73" s="66"/>
    </row>
    <row r="74" spans="1:20" ht="45.75" customHeight="1">
      <c r="A74" s="28" t="s">
        <v>338</v>
      </c>
      <c r="B74" s="28" t="s">
        <v>357</v>
      </c>
      <c r="C74" s="63" t="s">
        <v>58</v>
      </c>
      <c r="D74" s="63" t="s">
        <v>88</v>
      </c>
      <c r="E74" s="28" t="s">
        <v>922</v>
      </c>
      <c r="F74" s="73" t="s">
        <v>358</v>
      </c>
      <c r="G74" s="88">
        <v>18000000</v>
      </c>
      <c r="H74" s="56"/>
      <c r="I74" s="85">
        <v>17999668</v>
      </c>
      <c r="J74" s="41">
        <v>44399</v>
      </c>
      <c r="K74" s="41">
        <v>44400</v>
      </c>
      <c r="L74" s="25"/>
      <c r="M74" s="41">
        <v>44439</v>
      </c>
      <c r="N74" s="64" t="s">
        <v>68</v>
      </c>
      <c r="O74" s="137" t="s">
        <v>91</v>
      </c>
      <c r="P74" s="125">
        <v>10</v>
      </c>
      <c r="Q74" s="42" t="s">
        <v>75</v>
      </c>
      <c r="R74" s="24"/>
      <c r="S74" s="23" t="s">
        <v>359</v>
      </c>
      <c r="T74" s="66"/>
    </row>
    <row r="75" spans="1:20" ht="45.75" customHeight="1">
      <c r="A75" s="28" t="s">
        <v>338</v>
      </c>
      <c r="B75" s="28" t="s">
        <v>360</v>
      </c>
      <c r="C75" s="63" t="s">
        <v>58</v>
      </c>
      <c r="D75" s="63" t="s">
        <v>88</v>
      </c>
      <c r="E75" s="26" t="s">
        <v>922</v>
      </c>
      <c r="F75" s="73" t="s">
        <v>361</v>
      </c>
      <c r="G75" s="88">
        <v>11575906</v>
      </c>
      <c r="H75" s="56"/>
      <c r="I75" s="85">
        <v>6737140</v>
      </c>
      <c r="J75" s="41">
        <v>44404</v>
      </c>
      <c r="K75" s="41">
        <v>44407</v>
      </c>
      <c r="L75" s="27"/>
      <c r="M75" s="41">
        <v>44469</v>
      </c>
      <c r="N75" s="64" t="s">
        <v>968</v>
      </c>
      <c r="O75" s="137" t="s">
        <v>91</v>
      </c>
      <c r="P75" s="125">
        <v>26</v>
      </c>
      <c r="Q75" s="125" t="s">
        <v>92</v>
      </c>
      <c r="R75" s="24"/>
      <c r="S75" s="23" t="s">
        <v>362</v>
      </c>
      <c r="T75" s="66"/>
    </row>
    <row r="76" spans="1:20" ht="45.75" customHeight="1">
      <c r="A76" s="28" t="s">
        <v>338</v>
      </c>
      <c r="B76" s="28" t="s">
        <v>363</v>
      </c>
      <c r="C76" s="63"/>
      <c r="D76" s="63"/>
      <c r="E76" s="26"/>
      <c r="F76" s="73"/>
      <c r="G76" s="88"/>
      <c r="H76" s="56"/>
      <c r="I76" s="85">
        <v>1322740</v>
      </c>
      <c r="J76" s="41"/>
      <c r="K76" s="41"/>
      <c r="L76" s="25"/>
      <c r="M76" s="41"/>
      <c r="N76" s="36"/>
      <c r="O76" s="64"/>
      <c r="P76" s="125"/>
      <c r="Q76" s="125"/>
      <c r="R76" s="24"/>
      <c r="S76" s="23" t="s">
        <v>364</v>
      </c>
      <c r="T76" s="66"/>
    </row>
    <row r="77" spans="1:20" ht="45.75" customHeight="1">
      <c r="A77" s="28" t="s">
        <v>365</v>
      </c>
      <c r="B77" s="28">
        <v>42</v>
      </c>
      <c r="C77" s="26" t="s">
        <v>97</v>
      </c>
      <c r="D77" s="26" t="s">
        <v>87</v>
      </c>
      <c r="E77" s="26" t="s">
        <v>937</v>
      </c>
      <c r="F77" s="26" t="s">
        <v>366</v>
      </c>
      <c r="G77" s="40">
        <v>27321738</v>
      </c>
      <c r="H77" s="56"/>
      <c r="I77" s="40">
        <v>27321738</v>
      </c>
      <c r="J77" s="33">
        <v>44379</v>
      </c>
      <c r="K77" s="33">
        <v>44379</v>
      </c>
      <c r="L77" s="25"/>
      <c r="M77" s="33">
        <v>44532</v>
      </c>
      <c r="N77" s="31" t="s">
        <v>367</v>
      </c>
      <c r="O77" s="23" t="s">
        <v>368</v>
      </c>
      <c r="P77" s="42">
        <v>26</v>
      </c>
      <c r="Q77" s="42" t="s">
        <v>92</v>
      </c>
      <c r="R77" s="66" t="s">
        <v>369</v>
      </c>
      <c r="S77" s="102" t="s">
        <v>370</v>
      </c>
      <c r="T77" s="66" t="s">
        <v>371</v>
      </c>
    </row>
    <row r="78" spans="1:20" ht="45.75" customHeight="1">
      <c r="A78" s="28" t="s">
        <v>365</v>
      </c>
      <c r="B78" s="28">
        <v>43</v>
      </c>
      <c r="C78" s="26" t="s">
        <v>58</v>
      </c>
      <c r="D78" s="26" t="s">
        <v>87</v>
      </c>
      <c r="E78" s="26" t="s">
        <v>372</v>
      </c>
      <c r="F78" s="26" t="s">
        <v>373</v>
      </c>
      <c r="G78" s="40">
        <v>19839900</v>
      </c>
      <c r="H78" s="56"/>
      <c r="I78" s="40">
        <v>19839900</v>
      </c>
      <c r="J78" s="33">
        <v>44390</v>
      </c>
      <c r="K78" s="33">
        <v>44390</v>
      </c>
      <c r="L78" s="25"/>
      <c r="M78" s="33">
        <v>44419</v>
      </c>
      <c r="N78" s="31" t="s">
        <v>68</v>
      </c>
      <c r="O78" s="23" t="s">
        <v>374</v>
      </c>
      <c r="P78" s="42">
        <v>26</v>
      </c>
      <c r="Q78" s="42" t="s">
        <v>92</v>
      </c>
      <c r="R78" s="66" t="s">
        <v>375</v>
      </c>
      <c r="S78" s="102" t="s">
        <v>376</v>
      </c>
      <c r="T78" s="66" t="s">
        <v>371</v>
      </c>
    </row>
    <row r="79" spans="1:20" ht="45.75" customHeight="1">
      <c r="A79" s="28" t="s">
        <v>365</v>
      </c>
      <c r="B79" s="28">
        <v>71304</v>
      </c>
      <c r="C79" s="26" t="s">
        <v>97</v>
      </c>
      <c r="D79" s="26" t="s">
        <v>88</v>
      </c>
      <c r="E79" s="26" t="s">
        <v>240</v>
      </c>
      <c r="F79" s="26" t="s">
        <v>377</v>
      </c>
      <c r="G79" s="40">
        <v>25926180</v>
      </c>
      <c r="H79" s="56"/>
      <c r="I79" s="40">
        <v>25926180</v>
      </c>
      <c r="J79" s="33">
        <v>44370</v>
      </c>
      <c r="K79" s="33">
        <v>44392</v>
      </c>
      <c r="L79" s="25"/>
      <c r="M79" s="33">
        <v>44561</v>
      </c>
      <c r="N79" s="31" t="s">
        <v>378</v>
      </c>
      <c r="O79" s="23" t="s">
        <v>379</v>
      </c>
      <c r="P79" s="42">
        <v>26</v>
      </c>
      <c r="Q79" s="42" t="s">
        <v>92</v>
      </c>
      <c r="R79" s="24"/>
      <c r="S79" s="23" t="s">
        <v>380</v>
      </c>
      <c r="T79" s="66" t="s">
        <v>371</v>
      </c>
    </row>
    <row r="80" spans="1:20" ht="45.75" customHeight="1">
      <c r="A80" s="28" t="s">
        <v>365</v>
      </c>
      <c r="B80" s="28">
        <v>72351</v>
      </c>
      <c r="C80" s="26" t="s">
        <v>97</v>
      </c>
      <c r="D80" s="26" t="s">
        <v>88</v>
      </c>
      <c r="E80" s="26" t="s">
        <v>381</v>
      </c>
      <c r="F80" s="26" t="s">
        <v>382</v>
      </c>
      <c r="G80" s="40">
        <v>90009788</v>
      </c>
      <c r="H80" s="56"/>
      <c r="I80" s="40">
        <v>90009788</v>
      </c>
      <c r="J80" s="33">
        <v>44389</v>
      </c>
      <c r="K80" s="33">
        <v>44396</v>
      </c>
      <c r="L80" s="25"/>
      <c r="M80" s="33">
        <v>44561</v>
      </c>
      <c r="N80" s="31" t="s">
        <v>367</v>
      </c>
      <c r="O80" s="23" t="s">
        <v>383</v>
      </c>
      <c r="P80" s="42">
        <v>26</v>
      </c>
      <c r="Q80" s="42" t="s">
        <v>92</v>
      </c>
      <c r="R80" s="24"/>
      <c r="S80" s="23" t="s">
        <v>384</v>
      </c>
      <c r="T80" s="66" t="s">
        <v>371</v>
      </c>
    </row>
    <row r="81" spans="1:20" ht="45.75" customHeight="1">
      <c r="A81" s="28" t="s">
        <v>365</v>
      </c>
      <c r="B81" s="28">
        <v>46</v>
      </c>
      <c r="C81" s="63" t="s">
        <v>491</v>
      </c>
      <c r="D81" s="26" t="s">
        <v>87</v>
      </c>
      <c r="E81" s="26" t="s">
        <v>385</v>
      </c>
      <c r="F81" s="26" t="s">
        <v>386</v>
      </c>
      <c r="G81" s="40">
        <v>38045693</v>
      </c>
      <c r="H81" s="56"/>
      <c r="I81" s="40">
        <v>38045693</v>
      </c>
      <c r="J81" s="33">
        <v>44396</v>
      </c>
      <c r="K81" s="33">
        <v>44400</v>
      </c>
      <c r="L81" s="25"/>
      <c r="M81" s="33">
        <v>44553</v>
      </c>
      <c r="N81" s="26" t="s">
        <v>220</v>
      </c>
      <c r="O81" s="23" t="s">
        <v>387</v>
      </c>
      <c r="P81" s="42">
        <v>10</v>
      </c>
      <c r="Q81" s="42" t="s">
        <v>75</v>
      </c>
      <c r="R81" s="66" t="s">
        <v>388</v>
      </c>
      <c r="S81" s="102" t="s">
        <v>389</v>
      </c>
      <c r="T81" s="66" t="s">
        <v>371</v>
      </c>
    </row>
    <row r="82" spans="1:20" ht="45.75" customHeight="1">
      <c r="A82" s="28" t="s">
        <v>365</v>
      </c>
      <c r="B82" s="28">
        <v>48</v>
      </c>
      <c r="C82" s="63" t="s">
        <v>491</v>
      </c>
      <c r="D82" s="26" t="s">
        <v>87</v>
      </c>
      <c r="E82" s="26" t="s">
        <v>390</v>
      </c>
      <c r="F82" s="26" t="s">
        <v>391</v>
      </c>
      <c r="G82" s="40">
        <v>1423000</v>
      </c>
      <c r="H82" s="56"/>
      <c r="I82" s="40">
        <v>1423000</v>
      </c>
      <c r="J82" s="33">
        <v>44404</v>
      </c>
      <c r="K82" s="33">
        <v>44404</v>
      </c>
      <c r="L82" s="25"/>
      <c r="M82" s="33">
        <v>44527</v>
      </c>
      <c r="N82" s="26" t="s">
        <v>68</v>
      </c>
      <c r="O82" s="23" t="s">
        <v>392</v>
      </c>
      <c r="P82" s="42">
        <v>10</v>
      </c>
      <c r="Q82" s="42" t="s">
        <v>75</v>
      </c>
      <c r="R82" s="66" t="s">
        <v>393</v>
      </c>
      <c r="S82" s="102" t="s">
        <v>394</v>
      </c>
      <c r="T82" s="66" t="s">
        <v>371</v>
      </c>
    </row>
    <row r="83" spans="1:20" ht="45.75" customHeight="1">
      <c r="A83" s="28" t="s">
        <v>365</v>
      </c>
      <c r="B83" s="28">
        <v>49</v>
      </c>
      <c r="C83" s="26" t="s">
        <v>58</v>
      </c>
      <c r="D83" s="26" t="s">
        <v>87</v>
      </c>
      <c r="E83" s="26" t="s">
        <v>390</v>
      </c>
      <c r="F83" s="26" t="s">
        <v>391</v>
      </c>
      <c r="G83" s="40">
        <v>2624000</v>
      </c>
      <c r="H83" s="56"/>
      <c r="I83" s="40">
        <v>2624000</v>
      </c>
      <c r="J83" s="33">
        <v>44404</v>
      </c>
      <c r="K83" s="33">
        <v>44404</v>
      </c>
      <c r="L83" s="25"/>
      <c r="M83" s="33">
        <v>44527</v>
      </c>
      <c r="N83" s="26" t="s">
        <v>68</v>
      </c>
      <c r="O83" s="23" t="s">
        <v>392</v>
      </c>
      <c r="P83" s="42">
        <v>10</v>
      </c>
      <c r="Q83" s="42" t="s">
        <v>75</v>
      </c>
      <c r="R83" s="66" t="s">
        <v>395</v>
      </c>
      <c r="S83" s="102" t="s">
        <v>394</v>
      </c>
      <c r="T83" s="66" t="s">
        <v>371</v>
      </c>
    </row>
    <row r="84" spans="1:20" ht="45.75" customHeight="1">
      <c r="A84" s="28" t="s">
        <v>365</v>
      </c>
      <c r="B84" s="28">
        <v>73036</v>
      </c>
      <c r="C84" s="26" t="s">
        <v>58</v>
      </c>
      <c r="D84" s="26" t="s">
        <v>88</v>
      </c>
      <c r="E84" s="28" t="s">
        <v>922</v>
      </c>
      <c r="F84" s="26" t="s">
        <v>916</v>
      </c>
      <c r="G84" s="40">
        <v>1122800</v>
      </c>
      <c r="H84" s="56"/>
      <c r="I84" s="40">
        <v>1122800</v>
      </c>
      <c r="J84" s="33">
        <v>44403</v>
      </c>
      <c r="K84" s="33">
        <v>44407</v>
      </c>
      <c r="L84" s="25"/>
      <c r="M84" s="33">
        <v>44428</v>
      </c>
      <c r="N84" s="26" t="s">
        <v>396</v>
      </c>
      <c r="O84" s="23" t="s">
        <v>91</v>
      </c>
      <c r="P84" s="42">
        <v>10</v>
      </c>
      <c r="Q84" s="42" t="s">
        <v>75</v>
      </c>
      <c r="R84" s="24"/>
      <c r="S84" s="102" t="s">
        <v>397</v>
      </c>
      <c r="T84" s="66" t="s">
        <v>371</v>
      </c>
    </row>
    <row r="85" spans="1:20" ht="45.75" customHeight="1">
      <c r="A85" s="28" t="s">
        <v>365</v>
      </c>
      <c r="B85" s="28">
        <v>73047</v>
      </c>
      <c r="C85" s="26" t="s">
        <v>58</v>
      </c>
      <c r="D85" s="26" t="s">
        <v>88</v>
      </c>
      <c r="E85" s="28" t="s">
        <v>922</v>
      </c>
      <c r="F85" s="26" t="s">
        <v>916</v>
      </c>
      <c r="G85" s="40">
        <v>583580</v>
      </c>
      <c r="H85" s="56"/>
      <c r="I85" s="40">
        <v>583580</v>
      </c>
      <c r="J85" s="33">
        <v>44404</v>
      </c>
      <c r="K85" s="33">
        <v>44407</v>
      </c>
      <c r="L85" s="25"/>
      <c r="M85" s="33">
        <v>44428</v>
      </c>
      <c r="N85" s="26" t="s">
        <v>398</v>
      </c>
      <c r="O85" s="23" t="s">
        <v>91</v>
      </c>
      <c r="P85" s="42">
        <v>10</v>
      </c>
      <c r="Q85" s="42" t="s">
        <v>75</v>
      </c>
      <c r="R85" s="24"/>
      <c r="S85" s="102" t="s">
        <v>399</v>
      </c>
      <c r="T85" s="66" t="s">
        <v>371</v>
      </c>
    </row>
    <row r="86" spans="1:20" ht="45.75" customHeight="1">
      <c r="A86" s="28" t="s">
        <v>365</v>
      </c>
      <c r="B86" s="28">
        <v>73049</v>
      </c>
      <c r="C86" s="26" t="s">
        <v>58</v>
      </c>
      <c r="D86" s="26" t="s">
        <v>88</v>
      </c>
      <c r="E86" s="28" t="s">
        <v>922</v>
      </c>
      <c r="F86" s="26" t="s">
        <v>916</v>
      </c>
      <c r="G86" s="40">
        <v>998200</v>
      </c>
      <c r="H86" s="56"/>
      <c r="I86" s="40">
        <v>998200</v>
      </c>
      <c r="J86" s="33">
        <v>44404</v>
      </c>
      <c r="K86" s="33">
        <v>44407</v>
      </c>
      <c r="L86" s="25"/>
      <c r="M86" s="33">
        <v>44428</v>
      </c>
      <c r="N86" s="26" t="s">
        <v>400</v>
      </c>
      <c r="O86" s="23" t="s">
        <v>91</v>
      </c>
      <c r="P86" s="42">
        <v>10</v>
      </c>
      <c r="Q86" s="42" t="s">
        <v>75</v>
      </c>
      <c r="R86" s="24"/>
      <c r="S86" s="102" t="s">
        <v>401</v>
      </c>
      <c r="T86" s="66" t="s">
        <v>371</v>
      </c>
    </row>
    <row r="87" spans="1:20" ht="45.75" customHeight="1">
      <c r="A87" s="28" t="s">
        <v>365</v>
      </c>
      <c r="B87" s="28">
        <v>73050</v>
      </c>
      <c r="C87" s="26" t="s">
        <v>58</v>
      </c>
      <c r="D87" s="26" t="s">
        <v>88</v>
      </c>
      <c r="E87" s="28" t="s">
        <v>922</v>
      </c>
      <c r="F87" s="26" t="s">
        <v>916</v>
      </c>
      <c r="G87" s="40">
        <v>535684</v>
      </c>
      <c r="H87" s="56"/>
      <c r="I87" s="40">
        <v>535684</v>
      </c>
      <c r="J87" s="33">
        <v>44403</v>
      </c>
      <c r="K87" s="33">
        <v>44407</v>
      </c>
      <c r="L87" s="25"/>
      <c r="M87" s="33">
        <v>44438</v>
      </c>
      <c r="N87" s="26" t="s">
        <v>148</v>
      </c>
      <c r="O87" s="23" t="s">
        <v>91</v>
      </c>
      <c r="P87" s="42">
        <v>10</v>
      </c>
      <c r="Q87" s="42" t="s">
        <v>75</v>
      </c>
      <c r="R87" s="24"/>
      <c r="S87" s="102" t="s">
        <v>402</v>
      </c>
      <c r="T87" s="66" t="s">
        <v>371</v>
      </c>
    </row>
    <row r="88" spans="1:20" ht="45.75" customHeight="1">
      <c r="A88" s="28" t="s">
        <v>365</v>
      </c>
      <c r="B88" s="28">
        <v>73051</v>
      </c>
      <c r="C88" s="26" t="s">
        <v>58</v>
      </c>
      <c r="D88" s="26" t="s">
        <v>88</v>
      </c>
      <c r="E88" s="28" t="s">
        <v>922</v>
      </c>
      <c r="F88" s="26" t="s">
        <v>916</v>
      </c>
      <c r="G88" s="40">
        <v>462140</v>
      </c>
      <c r="H88" s="56"/>
      <c r="I88" s="40">
        <v>462140</v>
      </c>
      <c r="J88" s="33">
        <v>44403</v>
      </c>
      <c r="K88" s="33">
        <v>44407</v>
      </c>
      <c r="L88" s="25"/>
      <c r="M88" s="33">
        <v>44438</v>
      </c>
      <c r="N88" s="26" t="s">
        <v>403</v>
      </c>
      <c r="O88" s="23" t="s">
        <v>91</v>
      </c>
      <c r="P88" s="42">
        <v>10</v>
      </c>
      <c r="Q88" s="42" t="s">
        <v>75</v>
      </c>
      <c r="R88" s="24"/>
      <c r="S88" s="102" t="s">
        <v>404</v>
      </c>
      <c r="T88" s="66" t="s">
        <v>371</v>
      </c>
    </row>
    <row r="89" spans="1:20" ht="45.75" customHeight="1">
      <c r="A89" s="28" t="s">
        <v>365</v>
      </c>
      <c r="B89" s="28">
        <v>73052</v>
      </c>
      <c r="C89" s="26" t="s">
        <v>58</v>
      </c>
      <c r="D89" s="26" t="s">
        <v>88</v>
      </c>
      <c r="E89" s="28" t="s">
        <v>922</v>
      </c>
      <c r="F89" s="26" t="s">
        <v>916</v>
      </c>
      <c r="G89" s="40">
        <v>2648700</v>
      </c>
      <c r="H89" s="56"/>
      <c r="I89" s="40">
        <v>2648700</v>
      </c>
      <c r="J89" s="33">
        <v>44403</v>
      </c>
      <c r="K89" s="33">
        <v>44404</v>
      </c>
      <c r="L89" s="25"/>
      <c r="M89" s="33">
        <v>44438</v>
      </c>
      <c r="N89" s="26" t="s">
        <v>405</v>
      </c>
      <c r="O89" s="23" t="s">
        <v>91</v>
      </c>
      <c r="P89" s="42">
        <v>10</v>
      </c>
      <c r="Q89" s="42" t="s">
        <v>75</v>
      </c>
      <c r="R89" s="24"/>
      <c r="S89" s="102" t="s">
        <v>406</v>
      </c>
      <c r="T89" s="66" t="s">
        <v>371</v>
      </c>
    </row>
    <row r="90" spans="1:20" ht="45.75" customHeight="1">
      <c r="A90" s="28" t="s">
        <v>365</v>
      </c>
      <c r="B90" s="28">
        <v>73053</v>
      </c>
      <c r="C90" s="26" t="s">
        <v>58</v>
      </c>
      <c r="D90" s="26" t="s">
        <v>88</v>
      </c>
      <c r="E90" s="28" t="s">
        <v>922</v>
      </c>
      <c r="F90" s="26" t="s">
        <v>916</v>
      </c>
      <c r="G90" s="40">
        <v>651880</v>
      </c>
      <c r="H90" s="56"/>
      <c r="I90" s="40">
        <v>651880</v>
      </c>
      <c r="J90" s="33">
        <v>44403</v>
      </c>
      <c r="K90" s="33">
        <v>44407</v>
      </c>
      <c r="L90" s="25"/>
      <c r="M90" s="33">
        <v>44438</v>
      </c>
      <c r="N90" s="26" t="s">
        <v>94</v>
      </c>
      <c r="O90" s="23" t="s">
        <v>91</v>
      </c>
      <c r="P90" s="42">
        <v>10</v>
      </c>
      <c r="Q90" s="42" t="s">
        <v>75</v>
      </c>
      <c r="R90" s="24"/>
      <c r="S90" s="102" t="s">
        <v>407</v>
      </c>
      <c r="T90" s="66" t="s">
        <v>371</v>
      </c>
    </row>
    <row r="91" spans="1:20" ht="45.75" customHeight="1">
      <c r="A91" s="28" t="s">
        <v>365</v>
      </c>
      <c r="B91" s="28">
        <v>73054</v>
      </c>
      <c r="C91" s="26" t="s">
        <v>58</v>
      </c>
      <c r="D91" s="26" t="s">
        <v>88</v>
      </c>
      <c r="E91" s="28" t="s">
        <v>922</v>
      </c>
      <c r="F91" s="26" t="s">
        <v>916</v>
      </c>
      <c r="G91" s="40">
        <v>5189600</v>
      </c>
      <c r="H91" s="56"/>
      <c r="I91" s="40">
        <v>5189600</v>
      </c>
      <c r="J91" s="33">
        <v>44403</v>
      </c>
      <c r="K91" s="33">
        <v>44407</v>
      </c>
      <c r="L91" s="25"/>
      <c r="M91" s="33">
        <v>44438</v>
      </c>
      <c r="N91" s="26" t="s">
        <v>408</v>
      </c>
      <c r="O91" s="23" t="s">
        <v>91</v>
      </c>
      <c r="P91" s="42">
        <v>10</v>
      </c>
      <c r="Q91" s="42" t="s">
        <v>75</v>
      </c>
      <c r="R91" s="24"/>
      <c r="S91" s="102" t="s">
        <v>409</v>
      </c>
      <c r="T91" s="66" t="s">
        <v>371</v>
      </c>
    </row>
    <row r="92" spans="1:20" ht="45.75" customHeight="1">
      <c r="A92" s="28" t="s">
        <v>365</v>
      </c>
      <c r="B92" s="28">
        <v>73055</v>
      </c>
      <c r="C92" s="26" t="s">
        <v>58</v>
      </c>
      <c r="D92" s="26" t="s">
        <v>88</v>
      </c>
      <c r="E92" s="28" t="s">
        <v>922</v>
      </c>
      <c r="F92" s="26" t="s">
        <v>916</v>
      </c>
      <c r="G92" s="40">
        <v>1953700</v>
      </c>
      <c r="H92" s="56"/>
      <c r="I92" s="40">
        <v>1953700</v>
      </c>
      <c r="J92" s="33">
        <v>44403</v>
      </c>
      <c r="K92" s="33">
        <v>44407</v>
      </c>
      <c r="L92" s="25"/>
      <c r="M92" s="33">
        <v>44438</v>
      </c>
      <c r="N92" s="26" t="s">
        <v>410</v>
      </c>
      <c r="O92" s="23" t="s">
        <v>91</v>
      </c>
      <c r="P92" s="42">
        <v>10</v>
      </c>
      <c r="Q92" s="42" t="s">
        <v>75</v>
      </c>
      <c r="R92" s="24"/>
      <c r="S92" s="102" t="s">
        <v>411</v>
      </c>
      <c r="T92" s="66" t="s">
        <v>371</v>
      </c>
    </row>
    <row r="93" spans="1:20" ht="45.75" customHeight="1">
      <c r="A93" s="28" t="s">
        <v>365</v>
      </c>
      <c r="B93" s="28">
        <v>73057</v>
      </c>
      <c r="C93" s="26" t="s">
        <v>58</v>
      </c>
      <c r="D93" s="26" t="s">
        <v>88</v>
      </c>
      <c r="E93" s="28" t="s">
        <v>922</v>
      </c>
      <c r="F93" s="26" t="s">
        <v>916</v>
      </c>
      <c r="G93" s="40">
        <v>1105300</v>
      </c>
      <c r="H93" s="56"/>
      <c r="I93" s="40">
        <v>1105300</v>
      </c>
      <c r="J93" s="33">
        <v>44403</v>
      </c>
      <c r="K93" s="33">
        <v>44407</v>
      </c>
      <c r="L93" s="25"/>
      <c r="M93" s="33">
        <v>44438</v>
      </c>
      <c r="N93" s="26" t="s">
        <v>152</v>
      </c>
      <c r="O93" s="23" t="s">
        <v>91</v>
      </c>
      <c r="P93" s="42">
        <v>10</v>
      </c>
      <c r="Q93" s="42" t="s">
        <v>75</v>
      </c>
      <c r="R93" s="24"/>
      <c r="S93" s="102" t="s">
        <v>412</v>
      </c>
      <c r="T93" s="66" t="s">
        <v>371</v>
      </c>
    </row>
    <row r="94" spans="1:20" ht="45.75" customHeight="1">
      <c r="A94" s="28" t="s">
        <v>365</v>
      </c>
      <c r="B94" s="28">
        <v>73058</v>
      </c>
      <c r="C94" s="26" t="s">
        <v>58</v>
      </c>
      <c r="D94" s="26" t="s">
        <v>88</v>
      </c>
      <c r="E94" s="28" t="s">
        <v>922</v>
      </c>
      <c r="F94" s="26" t="s">
        <v>916</v>
      </c>
      <c r="G94" s="40">
        <v>313800</v>
      </c>
      <c r="H94" s="56"/>
      <c r="I94" s="40">
        <v>313800</v>
      </c>
      <c r="J94" s="33">
        <v>44403</v>
      </c>
      <c r="K94" s="33">
        <v>44407</v>
      </c>
      <c r="L94" s="25"/>
      <c r="M94" s="33">
        <v>44438</v>
      </c>
      <c r="N94" s="26" t="s">
        <v>413</v>
      </c>
      <c r="O94" s="23" t="s">
        <v>91</v>
      </c>
      <c r="P94" s="42">
        <v>10</v>
      </c>
      <c r="Q94" s="42" t="s">
        <v>75</v>
      </c>
      <c r="R94" s="24"/>
      <c r="S94" s="102" t="s">
        <v>414</v>
      </c>
      <c r="T94" s="66" t="s">
        <v>371</v>
      </c>
    </row>
    <row r="95" spans="1:20" ht="45.75" customHeight="1">
      <c r="A95" s="28" t="s">
        <v>365</v>
      </c>
      <c r="B95" s="28">
        <v>62</v>
      </c>
      <c r="C95" s="26" t="s">
        <v>58</v>
      </c>
      <c r="D95" s="26" t="s">
        <v>87</v>
      </c>
      <c r="E95" s="26" t="s">
        <v>415</v>
      </c>
      <c r="F95" s="26" t="s">
        <v>416</v>
      </c>
      <c r="G95" s="40">
        <v>1700000</v>
      </c>
      <c r="H95" s="56"/>
      <c r="I95" s="40">
        <v>1700000</v>
      </c>
      <c r="J95" s="33">
        <v>44407</v>
      </c>
      <c r="K95" s="33">
        <v>44407</v>
      </c>
      <c r="L95" s="25"/>
      <c r="M95" s="33">
        <v>44418</v>
      </c>
      <c r="N95" s="26" t="s">
        <v>417</v>
      </c>
      <c r="O95" s="23" t="s">
        <v>418</v>
      </c>
      <c r="P95" s="42">
        <v>10</v>
      </c>
      <c r="Q95" s="42" t="s">
        <v>75</v>
      </c>
      <c r="R95" s="66" t="s">
        <v>419</v>
      </c>
      <c r="S95" s="102" t="s">
        <v>420</v>
      </c>
      <c r="T95" s="66" t="s">
        <v>371</v>
      </c>
    </row>
    <row r="96" spans="1:20" ht="45.75" customHeight="1">
      <c r="A96" s="28" t="s">
        <v>365</v>
      </c>
      <c r="B96" s="28">
        <v>63</v>
      </c>
      <c r="C96" s="26" t="s">
        <v>97</v>
      </c>
      <c r="D96" s="26" t="s">
        <v>87</v>
      </c>
      <c r="E96" s="26" t="s">
        <v>421</v>
      </c>
      <c r="F96" s="26" t="s">
        <v>422</v>
      </c>
      <c r="G96" s="40">
        <v>2564100</v>
      </c>
      <c r="H96" s="56"/>
      <c r="I96" s="40">
        <v>2564100</v>
      </c>
      <c r="J96" s="33">
        <v>44407</v>
      </c>
      <c r="K96" s="33">
        <v>44407</v>
      </c>
      <c r="L96" s="25"/>
      <c r="M96" s="33">
        <v>44469</v>
      </c>
      <c r="N96" s="26" t="s">
        <v>423</v>
      </c>
      <c r="O96" s="102" t="s">
        <v>424</v>
      </c>
      <c r="P96" s="42">
        <v>26</v>
      </c>
      <c r="Q96" s="42" t="s">
        <v>92</v>
      </c>
      <c r="R96" s="66" t="s">
        <v>425</v>
      </c>
      <c r="S96" s="102" t="s">
        <v>426</v>
      </c>
      <c r="T96" s="66" t="s">
        <v>371</v>
      </c>
    </row>
    <row r="97" spans="1:20" ht="45.75" customHeight="1">
      <c r="A97" s="28" t="s">
        <v>365</v>
      </c>
      <c r="B97" s="28">
        <v>64</v>
      </c>
      <c r="C97" s="26" t="s">
        <v>58</v>
      </c>
      <c r="D97" s="26" t="s">
        <v>87</v>
      </c>
      <c r="E97" s="26" t="s">
        <v>427</v>
      </c>
      <c r="F97" s="26" t="s">
        <v>428</v>
      </c>
      <c r="G97" s="40">
        <v>2077702.46</v>
      </c>
      <c r="H97" s="56"/>
      <c r="I97" s="40">
        <v>2077702.46</v>
      </c>
      <c r="J97" s="33">
        <v>44407</v>
      </c>
      <c r="K97" s="33">
        <v>44407</v>
      </c>
      <c r="L97" s="25"/>
      <c r="M97" s="33">
        <v>44418</v>
      </c>
      <c r="N97" s="31" t="s">
        <v>429</v>
      </c>
      <c r="O97" s="23" t="s">
        <v>430</v>
      </c>
      <c r="P97" s="42">
        <v>26</v>
      </c>
      <c r="Q97" s="42" t="s">
        <v>92</v>
      </c>
      <c r="R97" s="66" t="s">
        <v>431</v>
      </c>
      <c r="S97" s="102" t="s">
        <v>432</v>
      </c>
      <c r="T97" s="66" t="s">
        <v>371</v>
      </c>
    </row>
    <row r="98" spans="1:20" ht="45.75" customHeight="1">
      <c r="A98" s="28" t="s">
        <v>365</v>
      </c>
      <c r="B98" s="28">
        <v>9</v>
      </c>
      <c r="C98" s="26" t="s">
        <v>97</v>
      </c>
      <c r="D98" s="26" t="s">
        <v>87</v>
      </c>
      <c r="E98" s="66" t="s">
        <v>433</v>
      </c>
      <c r="F98" s="26" t="s">
        <v>434</v>
      </c>
      <c r="G98" s="40">
        <v>3574000</v>
      </c>
      <c r="H98" s="40">
        <v>1896380</v>
      </c>
      <c r="I98" s="40">
        <v>4896380</v>
      </c>
      <c r="J98" s="33">
        <v>44267</v>
      </c>
      <c r="K98" s="33">
        <v>44267</v>
      </c>
      <c r="L98" s="25"/>
      <c r="M98" s="33">
        <v>44481</v>
      </c>
      <c r="N98" s="31" t="s">
        <v>435</v>
      </c>
      <c r="O98" s="23" t="s">
        <v>436</v>
      </c>
      <c r="P98" s="42">
        <v>26</v>
      </c>
      <c r="Q98" s="42" t="s">
        <v>92</v>
      </c>
      <c r="R98" s="30"/>
      <c r="S98" s="23" t="s">
        <v>437</v>
      </c>
      <c r="T98" s="66" t="s">
        <v>371</v>
      </c>
    </row>
    <row r="99" spans="1:20" ht="45.75" customHeight="1">
      <c r="A99" s="28" t="s">
        <v>365</v>
      </c>
      <c r="B99" s="28">
        <v>73544</v>
      </c>
      <c r="C99" s="26" t="s">
        <v>58</v>
      </c>
      <c r="D99" s="26" t="s">
        <v>88</v>
      </c>
      <c r="E99" s="28" t="s">
        <v>922</v>
      </c>
      <c r="F99" s="26" t="s">
        <v>438</v>
      </c>
      <c r="G99" s="40">
        <v>999900</v>
      </c>
      <c r="H99" s="56"/>
      <c r="I99" s="40">
        <v>999900</v>
      </c>
      <c r="J99" s="33">
        <v>44407</v>
      </c>
      <c r="K99" s="33">
        <v>44407</v>
      </c>
      <c r="L99" s="25"/>
      <c r="M99" s="33">
        <v>44428</v>
      </c>
      <c r="N99" s="26" t="s">
        <v>405</v>
      </c>
      <c r="O99" s="23" t="s">
        <v>91</v>
      </c>
      <c r="P99" s="42">
        <v>10</v>
      </c>
      <c r="Q99" s="42" t="s">
        <v>75</v>
      </c>
      <c r="R99" s="24"/>
      <c r="S99" s="102" t="s">
        <v>439</v>
      </c>
      <c r="T99" s="66" t="s">
        <v>371</v>
      </c>
    </row>
    <row r="100" spans="1:20" ht="45.75" customHeight="1">
      <c r="A100" s="28" t="s">
        <v>365</v>
      </c>
      <c r="B100" s="28">
        <v>73545</v>
      </c>
      <c r="C100" s="26" t="s">
        <v>58</v>
      </c>
      <c r="D100" s="26" t="s">
        <v>88</v>
      </c>
      <c r="E100" s="28" t="s">
        <v>922</v>
      </c>
      <c r="F100" s="26" t="s">
        <v>438</v>
      </c>
      <c r="G100" s="40">
        <v>999800</v>
      </c>
      <c r="H100" s="56"/>
      <c r="I100" s="40">
        <v>999800</v>
      </c>
      <c r="J100" s="33">
        <v>44407</v>
      </c>
      <c r="K100" s="33">
        <v>44407</v>
      </c>
      <c r="L100" s="25"/>
      <c r="M100" s="33">
        <v>44428</v>
      </c>
      <c r="N100" s="26" t="s">
        <v>405</v>
      </c>
      <c r="O100" s="23" t="s">
        <v>91</v>
      </c>
      <c r="P100" s="42">
        <v>10</v>
      </c>
      <c r="Q100" s="42" t="s">
        <v>75</v>
      </c>
      <c r="R100" s="24"/>
      <c r="S100" s="102" t="s">
        <v>440</v>
      </c>
      <c r="T100" s="66" t="s">
        <v>371</v>
      </c>
    </row>
    <row r="101" spans="1:20" ht="45.75" customHeight="1">
      <c r="A101" s="28" t="s">
        <v>365</v>
      </c>
      <c r="B101" s="28">
        <v>73546</v>
      </c>
      <c r="C101" s="26" t="s">
        <v>58</v>
      </c>
      <c r="D101" s="26" t="s">
        <v>88</v>
      </c>
      <c r="E101" s="28" t="s">
        <v>922</v>
      </c>
      <c r="F101" s="26" t="s">
        <v>438</v>
      </c>
      <c r="G101" s="40">
        <v>1999500</v>
      </c>
      <c r="H101" s="56"/>
      <c r="I101" s="40">
        <v>1999500</v>
      </c>
      <c r="J101" s="33">
        <v>44407</v>
      </c>
      <c r="K101" s="33">
        <v>44407</v>
      </c>
      <c r="L101" s="25"/>
      <c r="M101" s="33">
        <v>44428</v>
      </c>
      <c r="N101" s="26" t="s">
        <v>405</v>
      </c>
      <c r="O101" s="23" t="s">
        <v>91</v>
      </c>
      <c r="P101" s="42">
        <v>10</v>
      </c>
      <c r="Q101" s="42" t="s">
        <v>75</v>
      </c>
      <c r="R101" s="24"/>
      <c r="S101" s="102" t="s">
        <v>441</v>
      </c>
      <c r="T101" s="66" t="s">
        <v>371</v>
      </c>
    </row>
    <row r="102" spans="1:20" ht="45.75" customHeight="1">
      <c r="A102" s="28" t="s">
        <v>442</v>
      </c>
      <c r="B102" s="28">
        <v>41</v>
      </c>
      <c r="C102" s="26" t="s">
        <v>97</v>
      </c>
      <c r="D102" s="26" t="s">
        <v>87</v>
      </c>
      <c r="E102" s="66" t="s">
        <v>443</v>
      </c>
      <c r="F102" s="26" t="s">
        <v>444</v>
      </c>
      <c r="G102" s="86">
        <v>13500000</v>
      </c>
      <c r="H102" s="56"/>
      <c r="I102" s="86">
        <v>13500000</v>
      </c>
      <c r="J102" s="44">
        <v>44383</v>
      </c>
      <c r="K102" s="44">
        <v>44383</v>
      </c>
      <c r="L102" s="25"/>
      <c r="M102" s="44">
        <v>44561</v>
      </c>
      <c r="N102" s="31" t="s">
        <v>378</v>
      </c>
      <c r="O102" s="105" t="s">
        <v>445</v>
      </c>
      <c r="P102" s="42">
        <v>26</v>
      </c>
      <c r="Q102" s="42" t="s">
        <v>92</v>
      </c>
      <c r="R102" s="24" t="s">
        <v>446</v>
      </c>
      <c r="S102" s="28" t="s">
        <v>447</v>
      </c>
      <c r="T102" s="66"/>
    </row>
    <row r="103" spans="1:20" ht="45.75" customHeight="1">
      <c r="A103" s="28" t="s">
        <v>442</v>
      </c>
      <c r="B103" s="28">
        <v>42</v>
      </c>
      <c r="C103" s="26" t="s">
        <v>58</v>
      </c>
      <c r="D103" s="26" t="s">
        <v>87</v>
      </c>
      <c r="E103" s="66" t="s">
        <v>448</v>
      </c>
      <c r="F103" s="26" t="s">
        <v>449</v>
      </c>
      <c r="G103" s="86">
        <v>4991000</v>
      </c>
      <c r="H103" s="56"/>
      <c r="I103" s="86">
        <v>4991000</v>
      </c>
      <c r="J103" s="44">
        <v>44383</v>
      </c>
      <c r="K103" s="44">
        <v>44383</v>
      </c>
      <c r="L103" s="25"/>
      <c r="M103" s="44">
        <v>44561</v>
      </c>
      <c r="N103" s="26" t="s">
        <v>68</v>
      </c>
      <c r="O103" s="23" t="s">
        <v>450</v>
      </c>
      <c r="P103" s="42">
        <v>10</v>
      </c>
      <c r="Q103" s="42" t="s">
        <v>75</v>
      </c>
      <c r="R103" s="24" t="s">
        <v>451</v>
      </c>
      <c r="S103" s="28" t="s">
        <v>452</v>
      </c>
      <c r="T103" s="66"/>
    </row>
    <row r="104" spans="1:20" ht="45.75" customHeight="1">
      <c r="A104" s="28" t="s">
        <v>442</v>
      </c>
      <c r="B104" s="28">
        <v>43</v>
      </c>
      <c r="C104" s="63" t="s">
        <v>491</v>
      </c>
      <c r="D104" s="26" t="s">
        <v>87</v>
      </c>
      <c r="E104" s="66" t="s">
        <v>443</v>
      </c>
      <c r="F104" s="26" t="s">
        <v>453</v>
      </c>
      <c r="G104" s="86">
        <v>11876000</v>
      </c>
      <c r="H104" s="56">
        <v>4119000</v>
      </c>
      <c r="I104" s="86">
        <v>15995000</v>
      </c>
      <c r="J104" s="44">
        <v>44384</v>
      </c>
      <c r="K104" s="44">
        <v>44384</v>
      </c>
      <c r="L104" s="25"/>
      <c r="M104" s="44">
        <v>44415</v>
      </c>
      <c r="N104" s="26" t="s">
        <v>220</v>
      </c>
      <c r="O104" s="105" t="s">
        <v>445</v>
      </c>
      <c r="P104" s="42">
        <v>10</v>
      </c>
      <c r="Q104" s="42" t="s">
        <v>75</v>
      </c>
      <c r="R104" s="24" t="s">
        <v>454</v>
      </c>
      <c r="S104" s="28" t="s">
        <v>455</v>
      </c>
      <c r="T104" s="66"/>
    </row>
    <row r="105" spans="1:20" ht="45.75" customHeight="1">
      <c r="A105" s="28" t="s">
        <v>442</v>
      </c>
      <c r="B105" s="28">
        <v>44</v>
      </c>
      <c r="C105" s="26" t="s">
        <v>58</v>
      </c>
      <c r="D105" s="26" t="s">
        <v>87</v>
      </c>
      <c r="E105" s="66" t="s">
        <v>443</v>
      </c>
      <c r="F105" s="26" t="s">
        <v>456</v>
      </c>
      <c r="G105" s="86">
        <v>1230000</v>
      </c>
      <c r="H105" s="56"/>
      <c r="I105" s="86">
        <v>1230000</v>
      </c>
      <c r="J105" s="44">
        <v>44385</v>
      </c>
      <c r="K105" s="44">
        <v>44385</v>
      </c>
      <c r="L105" s="25"/>
      <c r="M105" s="44">
        <v>44416</v>
      </c>
      <c r="N105" s="31" t="s">
        <v>400</v>
      </c>
      <c r="O105" s="105" t="s">
        <v>445</v>
      </c>
      <c r="P105" s="42">
        <v>26</v>
      </c>
      <c r="Q105" s="42" t="s">
        <v>92</v>
      </c>
      <c r="R105" s="24" t="s">
        <v>457</v>
      </c>
      <c r="S105" s="28" t="s">
        <v>458</v>
      </c>
      <c r="T105" s="66"/>
    </row>
    <row r="106" spans="1:20" ht="45.75" customHeight="1">
      <c r="A106" s="28" t="s">
        <v>442</v>
      </c>
      <c r="B106" s="28">
        <v>45</v>
      </c>
      <c r="C106" s="26" t="s">
        <v>58</v>
      </c>
      <c r="D106" s="26" t="s">
        <v>87</v>
      </c>
      <c r="E106" s="66" t="s">
        <v>459</v>
      </c>
      <c r="F106" s="26" t="s">
        <v>456</v>
      </c>
      <c r="G106" s="86">
        <v>5110000</v>
      </c>
      <c r="H106" s="56"/>
      <c r="I106" s="86">
        <v>5110000</v>
      </c>
      <c r="J106" s="44">
        <v>44385</v>
      </c>
      <c r="K106" s="44">
        <v>44385</v>
      </c>
      <c r="L106" s="25"/>
      <c r="M106" s="44">
        <v>44416</v>
      </c>
      <c r="N106" s="26" t="s">
        <v>970</v>
      </c>
      <c r="O106" s="23" t="s">
        <v>460</v>
      </c>
      <c r="P106" s="42">
        <v>26</v>
      </c>
      <c r="Q106" s="42" t="s">
        <v>92</v>
      </c>
      <c r="R106" s="24" t="s">
        <v>457</v>
      </c>
      <c r="S106" s="28" t="s">
        <v>458</v>
      </c>
      <c r="T106" s="66"/>
    </row>
    <row r="107" spans="1:20" ht="45.75" customHeight="1">
      <c r="A107" s="28" t="s">
        <v>442</v>
      </c>
      <c r="B107" s="28">
        <v>46</v>
      </c>
      <c r="C107" s="26" t="s">
        <v>58</v>
      </c>
      <c r="D107" s="26" t="s">
        <v>87</v>
      </c>
      <c r="E107" s="66" t="s">
        <v>461</v>
      </c>
      <c r="F107" s="26" t="s">
        <v>456</v>
      </c>
      <c r="G107" s="86">
        <v>3511700</v>
      </c>
      <c r="H107" s="56"/>
      <c r="I107" s="86">
        <v>3511700</v>
      </c>
      <c r="J107" s="44">
        <v>44385</v>
      </c>
      <c r="K107" s="44">
        <v>44385</v>
      </c>
      <c r="L107" s="25"/>
      <c r="M107" s="44">
        <v>44416</v>
      </c>
      <c r="N107" s="31" t="s">
        <v>462</v>
      </c>
      <c r="O107" s="23" t="s">
        <v>463</v>
      </c>
      <c r="P107" s="42">
        <v>26</v>
      </c>
      <c r="Q107" s="42" t="s">
        <v>92</v>
      </c>
      <c r="R107" s="24" t="s">
        <v>457</v>
      </c>
      <c r="S107" s="28" t="s">
        <v>458</v>
      </c>
      <c r="T107" s="66"/>
    </row>
    <row r="108" spans="1:20" ht="45.75" customHeight="1">
      <c r="A108" s="28" t="s">
        <v>442</v>
      </c>
      <c r="B108" s="28">
        <v>47</v>
      </c>
      <c r="C108" s="26" t="s">
        <v>97</v>
      </c>
      <c r="D108" s="26" t="s">
        <v>87</v>
      </c>
      <c r="E108" s="66" t="s">
        <v>443</v>
      </c>
      <c r="F108" s="26" t="s">
        <v>464</v>
      </c>
      <c r="G108" s="86">
        <v>1000000</v>
      </c>
      <c r="H108" s="56"/>
      <c r="I108" s="86">
        <v>1000000</v>
      </c>
      <c r="J108" s="44">
        <v>44390</v>
      </c>
      <c r="K108" s="44">
        <v>44390</v>
      </c>
      <c r="L108" s="25"/>
      <c r="M108" s="44">
        <v>44561</v>
      </c>
      <c r="N108" s="31" t="s">
        <v>367</v>
      </c>
      <c r="O108" s="23" t="s">
        <v>445</v>
      </c>
      <c r="P108" s="42">
        <v>26</v>
      </c>
      <c r="Q108" s="42" t="s">
        <v>92</v>
      </c>
      <c r="R108" s="24" t="s">
        <v>465</v>
      </c>
      <c r="S108" s="28" t="s">
        <v>466</v>
      </c>
      <c r="T108" s="66"/>
    </row>
    <row r="109" spans="1:20" ht="45.75" customHeight="1">
      <c r="A109" s="28" t="s">
        <v>442</v>
      </c>
      <c r="B109" s="28">
        <v>48</v>
      </c>
      <c r="C109" s="26" t="s">
        <v>97</v>
      </c>
      <c r="D109" s="26" t="s">
        <v>87</v>
      </c>
      <c r="E109" s="66" t="s">
        <v>467</v>
      </c>
      <c r="F109" s="26" t="s">
        <v>468</v>
      </c>
      <c r="G109" s="86">
        <v>46000000</v>
      </c>
      <c r="H109" s="56"/>
      <c r="I109" s="86">
        <v>46000000</v>
      </c>
      <c r="J109" s="44">
        <v>44390</v>
      </c>
      <c r="K109" s="44">
        <v>44390</v>
      </c>
      <c r="L109" s="25"/>
      <c r="M109" s="44">
        <v>44561</v>
      </c>
      <c r="N109" s="31" t="s">
        <v>354</v>
      </c>
      <c r="O109" s="23" t="s">
        <v>469</v>
      </c>
      <c r="P109" s="42">
        <v>26</v>
      </c>
      <c r="Q109" s="42" t="s">
        <v>92</v>
      </c>
      <c r="R109" s="24" t="s">
        <v>470</v>
      </c>
      <c r="S109" s="28" t="s">
        <v>471</v>
      </c>
      <c r="T109" s="66"/>
    </row>
    <row r="110" spans="1:20" ht="45.75" customHeight="1">
      <c r="A110" s="28" t="s">
        <v>442</v>
      </c>
      <c r="B110" s="28">
        <v>49</v>
      </c>
      <c r="C110" s="26" t="s">
        <v>97</v>
      </c>
      <c r="D110" s="26" t="s">
        <v>87</v>
      </c>
      <c r="E110" s="66" t="s">
        <v>467</v>
      </c>
      <c r="F110" s="26" t="s">
        <v>472</v>
      </c>
      <c r="G110" s="86">
        <v>90852000</v>
      </c>
      <c r="H110" s="56"/>
      <c r="I110" s="86">
        <v>90852000</v>
      </c>
      <c r="J110" s="44">
        <v>44390</v>
      </c>
      <c r="K110" s="44">
        <v>44390</v>
      </c>
      <c r="L110" s="25"/>
      <c r="M110" s="44">
        <v>44561</v>
      </c>
      <c r="N110" s="26" t="s">
        <v>971</v>
      </c>
      <c r="O110" s="23" t="s">
        <v>469</v>
      </c>
      <c r="P110" s="42">
        <v>26</v>
      </c>
      <c r="Q110" s="42" t="s">
        <v>92</v>
      </c>
      <c r="R110" s="24" t="s">
        <v>473</v>
      </c>
      <c r="S110" s="28" t="s">
        <v>474</v>
      </c>
      <c r="T110" s="66"/>
    </row>
    <row r="111" spans="1:20" ht="45.75" customHeight="1">
      <c r="A111" s="28" t="s">
        <v>442</v>
      </c>
      <c r="B111" s="28">
        <v>50</v>
      </c>
      <c r="C111" s="26" t="s">
        <v>97</v>
      </c>
      <c r="D111" s="26" t="s">
        <v>87</v>
      </c>
      <c r="E111" s="66" t="s">
        <v>475</v>
      </c>
      <c r="F111" s="26" t="s">
        <v>476</v>
      </c>
      <c r="G111" s="86">
        <v>61480000</v>
      </c>
      <c r="H111" s="56"/>
      <c r="I111" s="86">
        <v>61480000</v>
      </c>
      <c r="J111" s="44">
        <v>44390</v>
      </c>
      <c r="K111" s="44">
        <v>44390</v>
      </c>
      <c r="L111" s="25"/>
      <c r="M111" s="44">
        <v>44561</v>
      </c>
      <c r="N111" s="31" t="s">
        <v>477</v>
      </c>
      <c r="O111" s="23" t="s">
        <v>478</v>
      </c>
      <c r="P111" s="42">
        <v>26</v>
      </c>
      <c r="Q111" s="42" t="s">
        <v>92</v>
      </c>
      <c r="R111" s="24" t="s">
        <v>479</v>
      </c>
      <c r="S111" s="28" t="s">
        <v>480</v>
      </c>
      <c r="T111" s="66"/>
    </row>
    <row r="112" spans="1:20" ht="45.75" customHeight="1">
      <c r="A112" s="28" t="s">
        <v>442</v>
      </c>
      <c r="B112" s="28">
        <v>51</v>
      </c>
      <c r="C112" s="26" t="s">
        <v>97</v>
      </c>
      <c r="D112" s="26" t="s">
        <v>87</v>
      </c>
      <c r="E112" s="66" t="s">
        <v>481</v>
      </c>
      <c r="F112" s="26" t="s">
        <v>482</v>
      </c>
      <c r="G112" s="86">
        <v>21815200</v>
      </c>
      <c r="H112" s="56"/>
      <c r="I112" s="86">
        <v>21815200</v>
      </c>
      <c r="J112" s="44">
        <v>44400</v>
      </c>
      <c r="K112" s="44">
        <v>44400</v>
      </c>
      <c r="L112" s="25"/>
      <c r="M112" s="44">
        <v>44492</v>
      </c>
      <c r="N112" s="26" t="s">
        <v>972</v>
      </c>
      <c r="O112" s="23" t="s">
        <v>483</v>
      </c>
      <c r="P112" s="42">
        <v>26</v>
      </c>
      <c r="Q112" s="42" t="s">
        <v>92</v>
      </c>
      <c r="R112" s="24" t="s">
        <v>484</v>
      </c>
      <c r="S112" s="28" t="s">
        <v>485</v>
      </c>
      <c r="T112" s="66"/>
    </row>
    <row r="113" spans="1:20" ht="45.75" customHeight="1">
      <c r="A113" s="28" t="s">
        <v>442</v>
      </c>
      <c r="B113" s="28">
        <v>52</v>
      </c>
      <c r="C113" s="26" t="s">
        <v>58</v>
      </c>
      <c r="D113" s="26" t="s">
        <v>87</v>
      </c>
      <c r="E113" s="66" t="s">
        <v>486</v>
      </c>
      <c r="F113" s="26" t="s">
        <v>487</v>
      </c>
      <c r="G113" s="86">
        <v>1485800</v>
      </c>
      <c r="H113" s="56"/>
      <c r="I113" s="86">
        <v>1485800</v>
      </c>
      <c r="J113" s="44">
        <v>44400</v>
      </c>
      <c r="K113" s="44">
        <v>44400</v>
      </c>
      <c r="L113" s="25"/>
      <c r="M113" s="44">
        <v>44411</v>
      </c>
      <c r="N113" s="26" t="s">
        <v>152</v>
      </c>
      <c r="O113" s="23" t="s">
        <v>488</v>
      </c>
      <c r="P113" s="42">
        <v>10</v>
      </c>
      <c r="Q113" s="42" t="s">
        <v>75</v>
      </c>
      <c r="R113" s="24" t="s">
        <v>489</v>
      </c>
      <c r="S113" s="28" t="s">
        <v>490</v>
      </c>
      <c r="T113" s="66"/>
    </row>
    <row r="114" spans="1:20" ht="45.75" customHeight="1">
      <c r="A114" s="28" t="s">
        <v>442</v>
      </c>
      <c r="B114" s="28">
        <v>53</v>
      </c>
      <c r="C114" s="63" t="s">
        <v>491</v>
      </c>
      <c r="D114" s="26" t="s">
        <v>491</v>
      </c>
      <c r="E114" s="66" t="s">
        <v>492</v>
      </c>
      <c r="F114" s="26" t="s">
        <v>493</v>
      </c>
      <c r="G114" s="86">
        <v>20160000</v>
      </c>
      <c r="H114" s="56"/>
      <c r="I114" s="86">
        <v>20160000</v>
      </c>
      <c r="J114" s="44">
        <v>44407</v>
      </c>
      <c r="K114" s="44">
        <v>44407</v>
      </c>
      <c r="L114" s="25"/>
      <c r="M114" s="44">
        <v>44560</v>
      </c>
      <c r="N114" s="31" t="s">
        <v>494</v>
      </c>
      <c r="O114" s="23" t="s">
        <v>495</v>
      </c>
      <c r="P114" s="42">
        <v>26</v>
      </c>
      <c r="Q114" s="42" t="s">
        <v>92</v>
      </c>
      <c r="R114" s="24" t="s">
        <v>496</v>
      </c>
      <c r="S114" s="28" t="s">
        <v>497</v>
      </c>
      <c r="T114" s="66"/>
    </row>
    <row r="115" spans="1:20" ht="45.75" customHeight="1">
      <c r="A115" s="28" t="s">
        <v>442</v>
      </c>
      <c r="B115" s="60" t="s">
        <v>498</v>
      </c>
      <c r="C115" s="26" t="s">
        <v>58</v>
      </c>
      <c r="D115" s="26" t="s">
        <v>88</v>
      </c>
      <c r="E115" s="28" t="s">
        <v>922</v>
      </c>
      <c r="F115" s="26" t="s">
        <v>499</v>
      </c>
      <c r="G115" s="86">
        <v>3999793</v>
      </c>
      <c r="H115" s="56"/>
      <c r="I115" s="86">
        <v>3999793</v>
      </c>
      <c r="J115" s="41">
        <v>44385</v>
      </c>
      <c r="K115" s="44">
        <v>44385</v>
      </c>
      <c r="L115" s="41"/>
      <c r="M115" s="44">
        <v>44406</v>
      </c>
      <c r="N115" s="31" t="s">
        <v>405</v>
      </c>
      <c r="O115" s="23" t="s">
        <v>91</v>
      </c>
      <c r="P115" s="43">
        <v>26</v>
      </c>
      <c r="Q115" s="42" t="s">
        <v>92</v>
      </c>
      <c r="R115" s="30"/>
      <c r="S115" s="23" t="s">
        <v>500</v>
      </c>
      <c r="T115" s="66"/>
    </row>
    <row r="116" spans="1:20" ht="45.75" customHeight="1">
      <c r="A116" s="28" t="s">
        <v>442</v>
      </c>
      <c r="B116" s="60" t="s">
        <v>501</v>
      </c>
      <c r="C116" s="26" t="s">
        <v>58</v>
      </c>
      <c r="D116" s="28" t="s">
        <v>57</v>
      </c>
      <c r="E116" s="66" t="s">
        <v>502</v>
      </c>
      <c r="F116" s="26" t="s">
        <v>503</v>
      </c>
      <c r="G116" s="86">
        <v>3100000</v>
      </c>
      <c r="H116" s="56"/>
      <c r="I116" s="86">
        <v>3100000</v>
      </c>
      <c r="J116" s="41">
        <v>44391</v>
      </c>
      <c r="K116" s="41">
        <v>44391</v>
      </c>
      <c r="L116" s="25"/>
      <c r="M116" s="44">
        <v>44422</v>
      </c>
      <c r="N116" s="26" t="s">
        <v>68</v>
      </c>
      <c r="O116" s="23" t="s">
        <v>504</v>
      </c>
      <c r="P116" s="42">
        <v>10</v>
      </c>
      <c r="Q116" s="42" t="s">
        <v>75</v>
      </c>
      <c r="R116" s="30"/>
      <c r="S116" s="23" t="s">
        <v>505</v>
      </c>
      <c r="T116" s="66"/>
    </row>
    <row r="117" spans="1:20" ht="45.75" customHeight="1">
      <c r="A117" s="28" t="s">
        <v>442</v>
      </c>
      <c r="B117" s="60" t="s">
        <v>506</v>
      </c>
      <c r="C117" s="26" t="s">
        <v>58</v>
      </c>
      <c r="D117" s="28" t="s">
        <v>57</v>
      </c>
      <c r="E117" s="66" t="s">
        <v>507</v>
      </c>
      <c r="F117" s="26" t="s">
        <v>503</v>
      </c>
      <c r="G117" s="86">
        <v>1407098.32</v>
      </c>
      <c r="H117" s="56"/>
      <c r="I117" s="86">
        <v>1407098.32</v>
      </c>
      <c r="J117" s="44">
        <v>44393</v>
      </c>
      <c r="K117" s="44">
        <v>44393</v>
      </c>
      <c r="L117" s="25"/>
      <c r="M117" s="44">
        <v>44424</v>
      </c>
      <c r="N117" s="26" t="s">
        <v>68</v>
      </c>
      <c r="O117" s="23" t="s">
        <v>508</v>
      </c>
      <c r="P117" s="42">
        <v>10</v>
      </c>
      <c r="Q117" s="42" t="s">
        <v>75</v>
      </c>
      <c r="R117" s="30"/>
      <c r="S117" s="23" t="s">
        <v>509</v>
      </c>
      <c r="T117" s="66"/>
    </row>
    <row r="118" spans="1:20" ht="45.75" customHeight="1">
      <c r="A118" s="28" t="s">
        <v>442</v>
      </c>
      <c r="B118" s="60" t="s">
        <v>510</v>
      </c>
      <c r="C118" s="26" t="s">
        <v>58</v>
      </c>
      <c r="D118" s="26" t="s">
        <v>88</v>
      </c>
      <c r="E118" s="28" t="s">
        <v>922</v>
      </c>
      <c r="F118" s="26" t="s">
        <v>503</v>
      </c>
      <c r="G118" s="86">
        <v>2492720</v>
      </c>
      <c r="H118" s="56"/>
      <c r="I118" s="86">
        <v>2492720</v>
      </c>
      <c r="J118" s="41">
        <v>44398</v>
      </c>
      <c r="K118" s="44">
        <v>44398</v>
      </c>
      <c r="L118" s="41"/>
      <c r="M118" s="44">
        <v>44421</v>
      </c>
      <c r="N118" s="26" t="s">
        <v>68</v>
      </c>
      <c r="O118" s="23" t="s">
        <v>91</v>
      </c>
      <c r="P118" s="43">
        <v>10</v>
      </c>
      <c r="Q118" s="42" t="s">
        <v>75</v>
      </c>
      <c r="R118" s="30"/>
      <c r="S118" s="23" t="s">
        <v>511</v>
      </c>
      <c r="T118" s="66"/>
    </row>
    <row r="119" spans="1:20" ht="45.75" customHeight="1">
      <c r="A119" s="28" t="s">
        <v>512</v>
      </c>
      <c r="B119" s="28" t="s">
        <v>513</v>
      </c>
      <c r="C119" s="26" t="s">
        <v>97</v>
      </c>
      <c r="D119" s="63" t="s">
        <v>87</v>
      </c>
      <c r="E119" s="74" t="s">
        <v>514</v>
      </c>
      <c r="F119" s="28" t="s">
        <v>515</v>
      </c>
      <c r="G119" s="40">
        <v>3975174</v>
      </c>
      <c r="H119" s="56"/>
      <c r="I119" s="40">
        <v>3975174</v>
      </c>
      <c r="J119" s="33">
        <v>44385</v>
      </c>
      <c r="K119" s="33">
        <v>44386</v>
      </c>
      <c r="L119" s="25"/>
      <c r="M119" s="33">
        <v>44560</v>
      </c>
      <c r="N119" s="74" t="s">
        <v>958</v>
      </c>
      <c r="O119" s="23" t="s">
        <v>516</v>
      </c>
      <c r="P119" s="42">
        <v>10</v>
      </c>
      <c r="Q119" s="42" t="s">
        <v>75</v>
      </c>
      <c r="R119" s="66" t="s">
        <v>985</v>
      </c>
      <c r="S119" s="23" t="s">
        <v>517</v>
      </c>
      <c r="T119" s="66"/>
    </row>
    <row r="120" spans="1:20" ht="45.75" customHeight="1">
      <c r="A120" s="28" t="s">
        <v>512</v>
      </c>
      <c r="B120" s="28" t="s">
        <v>518</v>
      </c>
      <c r="C120" s="26" t="s">
        <v>58</v>
      </c>
      <c r="D120" s="63" t="s">
        <v>87</v>
      </c>
      <c r="E120" s="28" t="s">
        <v>922</v>
      </c>
      <c r="F120" s="28" t="s">
        <v>519</v>
      </c>
      <c r="G120" s="40">
        <v>3999934</v>
      </c>
      <c r="H120" s="56"/>
      <c r="I120" s="40">
        <v>3999934</v>
      </c>
      <c r="J120" s="33">
        <v>44386</v>
      </c>
      <c r="K120" s="33">
        <v>44386</v>
      </c>
      <c r="L120" s="25"/>
      <c r="M120" s="33">
        <v>44439</v>
      </c>
      <c r="N120" s="74" t="s">
        <v>68</v>
      </c>
      <c r="O120" s="23" t="s">
        <v>91</v>
      </c>
      <c r="P120" s="42">
        <v>10</v>
      </c>
      <c r="Q120" s="42" t="s">
        <v>75</v>
      </c>
      <c r="R120" s="66"/>
      <c r="S120" s="23" t="s">
        <v>520</v>
      </c>
      <c r="T120" s="66"/>
    </row>
    <row r="121" spans="1:20" ht="45.75" customHeight="1">
      <c r="A121" s="28" t="s">
        <v>512</v>
      </c>
      <c r="B121" s="28" t="s">
        <v>521</v>
      </c>
      <c r="C121" s="26" t="s">
        <v>58</v>
      </c>
      <c r="D121" s="63" t="s">
        <v>87</v>
      </c>
      <c r="E121" s="28" t="s">
        <v>922</v>
      </c>
      <c r="F121" s="28" t="s">
        <v>522</v>
      </c>
      <c r="G121" s="40">
        <v>1399283</v>
      </c>
      <c r="H121" s="56"/>
      <c r="I121" s="40">
        <v>1399283</v>
      </c>
      <c r="J121" s="33">
        <v>44400</v>
      </c>
      <c r="K121" s="33">
        <v>44400</v>
      </c>
      <c r="L121" s="25"/>
      <c r="M121" s="33">
        <v>44439</v>
      </c>
      <c r="N121" s="74" t="s">
        <v>68</v>
      </c>
      <c r="O121" s="23" t="s">
        <v>91</v>
      </c>
      <c r="P121" s="42">
        <v>10</v>
      </c>
      <c r="Q121" s="42" t="s">
        <v>75</v>
      </c>
      <c r="R121" s="66"/>
      <c r="S121" s="23" t="s">
        <v>523</v>
      </c>
      <c r="T121" s="66"/>
    </row>
    <row r="122" spans="1:20" ht="45.75" customHeight="1">
      <c r="A122" s="28" t="s">
        <v>512</v>
      </c>
      <c r="B122" s="28" t="s">
        <v>524</v>
      </c>
      <c r="C122" s="26" t="s">
        <v>97</v>
      </c>
      <c r="D122" s="63" t="s">
        <v>87</v>
      </c>
      <c r="E122" s="74" t="s">
        <v>385</v>
      </c>
      <c r="F122" s="28" t="s">
        <v>525</v>
      </c>
      <c r="G122" s="40">
        <v>15172000</v>
      </c>
      <c r="H122" s="56"/>
      <c r="I122" s="40">
        <v>15172000</v>
      </c>
      <c r="J122" s="33">
        <v>44407</v>
      </c>
      <c r="K122" s="33">
        <v>44411</v>
      </c>
      <c r="L122" s="25"/>
      <c r="M122" s="33">
        <v>44560</v>
      </c>
      <c r="N122" s="74" t="s">
        <v>959</v>
      </c>
      <c r="O122" s="23" t="s">
        <v>387</v>
      </c>
      <c r="P122" s="42">
        <v>10</v>
      </c>
      <c r="Q122" s="42" t="s">
        <v>75</v>
      </c>
      <c r="R122" s="30" t="s">
        <v>986</v>
      </c>
      <c r="S122" s="23" t="s">
        <v>526</v>
      </c>
      <c r="T122" s="66"/>
    </row>
    <row r="123" spans="1:20" ht="45.75" customHeight="1">
      <c r="A123" s="28" t="s">
        <v>527</v>
      </c>
      <c r="B123" s="29" t="s">
        <v>528</v>
      </c>
      <c r="C123" s="26" t="s">
        <v>58</v>
      </c>
      <c r="D123" s="26" t="s">
        <v>88</v>
      </c>
      <c r="E123" s="28" t="s">
        <v>922</v>
      </c>
      <c r="F123" s="22" t="s">
        <v>529</v>
      </c>
      <c r="G123" s="89">
        <v>5800273</v>
      </c>
      <c r="H123" s="56"/>
      <c r="I123" s="89">
        <v>5800273</v>
      </c>
      <c r="J123" s="32">
        <v>44392</v>
      </c>
      <c r="K123" s="32">
        <v>44392</v>
      </c>
      <c r="L123" s="25"/>
      <c r="M123" s="33">
        <v>44454</v>
      </c>
      <c r="N123" s="26" t="s">
        <v>940</v>
      </c>
      <c r="O123" s="23" t="s">
        <v>91</v>
      </c>
      <c r="P123" s="42">
        <v>26</v>
      </c>
      <c r="Q123" s="42" t="s">
        <v>92</v>
      </c>
      <c r="R123" s="24"/>
      <c r="S123" s="23" t="s">
        <v>530</v>
      </c>
      <c r="T123" s="66" t="s">
        <v>531</v>
      </c>
    </row>
    <row r="124" spans="1:20" ht="45.75" customHeight="1">
      <c r="A124" s="28" t="s">
        <v>532</v>
      </c>
      <c r="B124" s="26" t="s">
        <v>533</v>
      </c>
      <c r="C124" s="63" t="s">
        <v>491</v>
      </c>
      <c r="D124" s="63" t="s">
        <v>87</v>
      </c>
      <c r="E124" s="64" t="s">
        <v>534</v>
      </c>
      <c r="F124" s="63" t="s">
        <v>535</v>
      </c>
      <c r="G124" s="88">
        <v>2298000</v>
      </c>
      <c r="H124" s="56"/>
      <c r="I124" s="88">
        <v>2298000</v>
      </c>
      <c r="J124" s="99">
        <v>44391</v>
      </c>
      <c r="K124" s="45">
        <v>44396</v>
      </c>
      <c r="L124" s="25"/>
      <c r="M124" s="45">
        <v>44531</v>
      </c>
      <c r="N124" s="26" t="s">
        <v>536</v>
      </c>
      <c r="O124" s="23" t="s">
        <v>537</v>
      </c>
      <c r="P124" s="42">
        <v>10</v>
      </c>
      <c r="Q124" s="42" t="s">
        <v>75</v>
      </c>
      <c r="R124" s="66" t="s">
        <v>1000</v>
      </c>
      <c r="S124" s="23" t="s">
        <v>538</v>
      </c>
      <c r="T124" s="66"/>
    </row>
    <row r="125" spans="1:20" ht="45.75" customHeight="1">
      <c r="A125" s="28" t="s">
        <v>532</v>
      </c>
      <c r="B125" s="26">
        <v>72458</v>
      </c>
      <c r="C125" s="26" t="s">
        <v>58</v>
      </c>
      <c r="D125" s="63" t="s">
        <v>88</v>
      </c>
      <c r="E125" s="28" t="s">
        <v>922</v>
      </c>
      <c r="F125" s="26" t="s">
        <v>539</v>
      </c>
      <c r="G125" s="88">
        <v>6405690</v>
      </c>
      <c r="H125" s="56"/>
      <c r="I125" s="88">
        <v>6405690</v>
      </c>
      <c r="J125" s="99">
        <v>44390</v>
      </c>
      <c r="K125" s="45">
        <v>44390</v>
      </c>
      <c r="L125" s="25"/>
      <c r="M125" s="45">
        <v>44407</v>
      </c>
      <c r="N125" s="31" t="s">
        <v>90</v>
      </c>
      <c r="O125" s="23" t="s">
        <v>540</v>
      </c>
      <c r="P125" s="42">
        <v>26</v>
      </c>
      <c r="Q125" s="42" t="s">
        <v>92</v>
      </c>
      <c r="R125" s="66"/>
      <c r="S125" s="23" t="s">
        <v>1001</v>
      </c>
      <c r="T125" s="66"/>
    </row>
    <row r="126" spans="1:20" ht="45.75" customHeight="1">
      <c r="A126" s="28" t="s">
        <v>532</v>
      </c>
      <c r="B126" s="26" t="s">
        <v>541</v>
      </c>
      <c r="C126" s="63" t="s">
        <v>97</v>
      </c>
      <c r="D126" s="63" t="s">
        <v>87</v>
      </c>
      <c r="E126" s="26" t="s">
        <v>542</v>
      </c>
      <c r="F126" s="26" t="s">
        <v>543</v>
      </c>
      <c r="G126" s="88">
        <v>7600000</v>
      </c>
      <c r="H126" s="56"/>
      <c r="I126" s="88">
        <v>7600000</v>
      </c>
      <c r="J126" s="99">
        <v>44403</v>
      </c>
      <c r="K126" s="45">
        <v>44405</v>
      </c>
      <c r="L126" s="25"/>
      <c r="M126" s="45">
        <v>44531</v>
      </c>
      <c r="N126" s="31" t="s">
        <v>544</v>
      </c>
      <c r="O126" s="23" t="s">
        <v>545</v>
      </c>
      <c r="P126" s="42">
        <v>26</v>
      </c>
      <c r="Q126" s="42" t="s">
        <v>92</v>
      </c>
      <c r="R126" s="141" t="s">
        <v>1002</v>
      </c>
      <c r="S126" s="23" t="s">
        <v>546</v>
      </c>
      <c r="T126" s="66"/>
    </row>
    <row r="127" spans="1:20" ht="45.75" customHeight="1">
      <c r="A127" s="28" t="s">
        <v>547</v>
      </c>
      <c r="B127" s="28" t="s">
        <v>548</v>
      </c>
      <c r="C127" s="26" t="s">
        <v>97</v>
      </c>
      <c r="D127" s="26" t="s">
        <v>87</v>
      </c>
      <c r="E127" s="26" t="s">
        <v>549</v>
      </c>
      <c r="F127" s="26" t="s">
        <v>550</v>
      </c>
      <c r="G127" s="40">
        <v>1783800</v>
      </c>
      <c r="H127" s="56"/>
      <c r="I127" s="40">
        <v>1783800</v>
      </c>
      <c r="J127" s="33">
        <v>44379</v>
      </c>
      <c r="K127" s="33">
        <v>44383</v>
      </c>
      <c r="L127" s="25"/>
      <c r="M127" s="33">
        <v>44561</v>
      </c>
      <c r="N127" s="31" t="s">
        <v>551</v>
      </c>
      <c r="O127" s="23" t="s">
        <v>552</v>
      </c>
      <c r="P127" s="42">
        <v>26</v>
      </c>
      <c r="Q127" s="42" t="s">
        <v>92</v>
      </c>
      <c r="R127" s="30" t="s">
        <v>553</v>
      </c>
      <c r="S127" s="23" t="s">
        <v>554</v>
      </c>
      <c r="T127" s="66" t="s">
        <v>555</v>
      </c>
    </row>
    <row r="128" spans="1:20" ht="45.75" customHeight="1">
      <c r="A128" s="28" t="s">
        <v>547</v>
      </c>
      <c r="B128" s="28" t="s">
        <v>556</v>
      </c>
      <c r="C128" s="26" t="s">
        <v>58</v>
      </c>
      <c r="D128" s="26" t="s">
        <v>87</v>
      </c>
      <c r="E128" s="26" t="s">
        <v>557</v>
      </c>
      <c r="F128" s="26" t="s">
        <v>558</v>
      </c>
      <c r="G128" s="40">
        <v>2496262</v>
      </c>
      <c r="H128" s="56"/>
      <c r="I128" s="40">
        <v>2496262</v>
      </c>
      <c r="J128" s="33">
        <v>44389</v>
      </c>
      <c r="K128" s="33">
        <v>44389</v>
      </c>
      <c r="L128" s="25"/>
      <c r="M128" s="33">
        <v>44421</v>
      </c>
      <c r="N128" s="31" t="s">
        <v>405</v>
      </c>
      <c r="O128" s="23" t="s">
        <v>559</v>
      </c>
      <c r="P128" s="42">
        <v>26</v>
      </c>
      <c r="Q128" s="42" t="s">
        <v>92</v>
      </c>
      <c r="R128" s="24"/>
      <c r="S128" s="23" t="s">
        <v>560</v>
      </c>
      <c r="T128" s="66" t="s">
        <v>561</v>
      </c>
    </row>
    <row r="129" spans="1:20" ht="45.75" customHeight="1">
      <c r="A129" s="28" t="s">
        <v>547</v>
      </c>
      <c r="B129" s="28" t="s">
        <v>562</v>
      </c>
      <c r="C129" s="26" t="s">
        <v>58</v>
      </c>
      <c r="D129" s="26" t="s">
        <v>87</v>
      </c>
      <c r="E129" s="28" t="s">
        <v>922</v>
      </c>
      <c r="F129" s="26" t="s">
        <v>563</v>
      </c>
      <c r="G129" s="40">
        <v>6595523</v>
      </c>
      <c r="H129" s="56"/>
      <c r="I129" s="40">
        <v>6595523</v>
      </c>
      <c r="J129" s="33">
        <v>44392</v>
      </c>
      <c r="K129" s="33">
        <v>44393</v>
      </c>
      <c r="L129" s="25"/>
      <c r="M129" s="33">
        <v>44436</v>
      </c>
      <c r="N129" s="26" t="s">
        <v>973</v>
      </c>
      <c r="O129" s="23" t="s">
        <v>91</v>
      </c>
      <c r="P129" s="42">
        <v>26</v>
      </c>
      <c r="Q129" s="42" t="s">
        <v>92</v>
      </c>
      <c r="R129" s="24"/>
      <c r="S129" s="23" t="s">
        <v>564</v>
      </c>
      <c r="T129" s="66" t="s">
        <v>565</v>
      </c>
    </row>
    <row r="130" spans="1:20" ht="45.75" customHeight="1">
      <c r="A130" s="28" t="s">
        <v>547</v>
      </c>
      <c r="B130" s="28" t="s">
        <v>566</v>
      </c>
      <c r="C130" s="26" t="s">
        <v>58</v>
      </c>
      <c r="D130" s="26" t="s">
        <v>87</v>
      </c>
      <c r="E130" s="26" t="s">
        <v>567</v>
      </c>
      <c r="F130" s="26" t="s">
        <v>568</v>
      </c>
      <c r="G130" s="40">
        <v>25830544</v>
      </c>
      <c r="H130" s="56"/>
      <c r="I130" s="40">
        <v>25830544</v>
      </c>
      <c r="J130" s="33">
        <v>44404</v>
      </c>
      <c r="K130" s="33">
        <v>44406</v>
      </c>
      <c r="L130" s="25"/>
      <c r="M130" s="33">
        <v>44449</v>
      </c>
      <c r="N130" s="26" t="s">
        <v>980</v>
      </c>
      <c r="O130" s="23" t="s">
        <v>305</v>
      </c>
      <c r="P130" s="42">
        <v>26</v>
      </c>
      <c r="Q130" s="42" t="s">
        <v>92</v>
      </c>
      <c r="R130" s="24"/>
      <c r="S130" s="23" t="s">
        <v>569</v>
      </c>
      <c r="T130" s="66" t="s">
        <v>570</v>
      </c>
    </row>
    <row r="131" spans="1:20" ht="45.75" customHeight="1">
      <c r="A131" s="28" t="s">
        <v>547</v>
      </c>
      <c r="B131" s="28" t="s">
        <v>571</v>
      </c>
      <c r="C131" s="26" t="s">
        <v>58</v>
      </c>
      <c r="D131" s="26" t="s">
        <v>87</v>
      </c>
      <c r="E131" s="26" t="s">
        <v>557</v>
      </c>
      <c r="F131" s="26" t="s">
        <v>572</v>
      </c>
      <c r="G131" s="40">
        <v>2399788</v>
      </c>
      <c r="H131" s="56"/>
      <c r="I131" s="40">
        <v>2399788</v>
      </c>
      <c r="J131" s="33">
        <v>44405</v>
      </c>
      <c r="K131" s="33">
        <v>44405</v>
      </c>
      <c r="L131" s="25"/>
      <c r="M131" s="33">
        <v>44435</v>
      </c>
      <c r="N131" s="31" t="s">
        <v>405</v>
      </c>
      <c r="O131" s="23" t="s">
        <v>559</v>
      </c>
      <c r="P131" s="42">
        <v>26</v>
      </c>
      <c r="Q131" s="42" t="s">
        <v>92</v>
      </c>
      <c r="R131" s="24"/>
      <c r="S131" s="23" t="s">
        <v>573</v>
      </c>
      <c r="T131" s="66" t="s">
        <v>574</v>
      </c>
    </row>
    <row r="132" spans="1:20" ht="45.75" customHeight="1">
      <c r="A132" s="28" t="s">
        <v>575</v>
      </c>
      <c r="B132" s="28">
        <v>13</v>
      </c>
      <c r="C132" s="26" t="s">
        <v>58</v>
      </c>
      <c r="D132" s="26" t="s">
        <v>87</v>
      </c>
      <c r="E132" s="28" t="s">
        <v>922</v>
      </c>
      <c r="F132" s="26" t="s">
        <v>576</v>
      </c>
      <c r="G132" s="90">
        <v>2399560</v>
      </c>
      <c r="H132" s="56"/>
      <c r="I132" s="90">
        <v>2399560</v>
      </c>
      <c r="J132" s="33">
        <v>44406</v>
      </c>
      <c r="K132" s="33">
        <v>44406</v>
      </c>
      <c r="L132" s="25"/>
      <c r="M132" s="33">
        <v>44439</v>
      </c>
      <c r="N132" s="31" t="s">
        <v>405</v>
      </c>
      <c r="O132" s="23" t="s">
        <v>577</v>
      </c>
      <c r="P132" s="42">
        <v>26</v>
      </c>
      <c r="Q132" s="42" t="s">
        <v>92</v>
      </c>
      <c r="R132" s="30"/>
      <c r="S132" s="23" t="s">
        <v>578</v>
      </c>
      <c r="T132" s="66"/>
    </row>
    <row r="133" spans="1:20" ht="45.75" customHeight="1">
      <c r="A133" s="28" t="s">
        <v>579</v>
      </c>
      <c r="B133" s="26" t="s">
        <v>580</v>
      </c>
      <c r="C133" s="26" t="s">
        <v>97</v>
      </c>
      <c r="D133" s="26" t="s">
        <v>87</v>
      </c>
      <c r="E133" s="28" t="s">
        <v>581</v>
      </c>
      <c r="F133" s="26" t="s">
        <v>582</v>
      </c>
      <c r="G133" s="40">
        <v>2000000</v>
      </c>
      <c r="H133" s="40"/>
      <c r="I133" s="40">
        <v>2000000</v>
      </c>
      <c r="J133" s="33">
        <v>44389</v>
      </c>
      <c r="K133" s="33">
        <v>44392</v>
      </c>
      <c r="L133" s="25"/>
      <c r="M133" s="33">
        <v>44484</v>
      </c>
      <c r="N133" s="26" t="s">
        <v>68</v>
      </c>
      <c r="O133" s="23" t="s">
        <v>583</v>
      </c>
      <c r="P133" s="42">
        <v>10</v>
      </c>
      <c r="Q133" s="42" t="s">
        <v>75</v>
      </c>
      <c r="R133" s="30" t="s">
        <v>987</v>
      </c>
      <c r="S133" s="23" t="s">
        <v>584</v>
      </c>
      <c r="T133" s="66" t="s">
        <v>585</v>
      </c>
    </row>
    <row r="134" spans="1:20" ht="45.75" customHeight="1">
      <c r="A134" s="28" t="s">
        <v>579</v>
      </c>
      <c r="B134" s="26" t="s">
        <v>586</v>
      </c>
      <c r="C134" s="26" t="s">
        <v>58</v>
      </c>
      <c r="D134" s="26" t="s">
        <v>88</v>
      </c>
      <c r="E134" s="26" t="s">
        <v>185</v>
      </c>
      <c r="F134" s="26" t="s">
        <v>587</v>
      </c>
      <c r="G134" s="40">
        <v>4467740</v>
      </c>
      <c r="H134" s="56"/>
      <c r="I134" s="40">
        <f>+G134+H134</f>
        <v>4467740</v>
      </c>
      <c r="J134" s="33">
        <v>44405</v>
      </c>
      <c r="K134" s="33">
        <v>44406</v>
      </c>
      <c r="L134" s="25"/>
      <c r="M134" s="33">
        <v>44449</v>
      </c>
      <c r="N134" s="26" t="s">
        <v>68</v>
      </c>
      <c r="O134" s="23" t="s">
        <v>588</v>
      </c>
      <c r="P134" s="42">
        <v>10</v>
      </c>
      <c r="Q134" s="42" t="s">
        <v>75</v>
      </c>
      <c r="R134" s="24"/>
      <c r="S134" s="23" t="s">
        <v>589</v>
      </c>
      <c r="T134" s="66" t="s">
        <v>590</v>
      </c>
    </row>
    <row r="135" spans="1:20" ht="45.75" customHeight="1">
      <c r="A135" s="28" t="s">
        <v>579</v>
      </c>
      <c r="B135" s="26" t="s">
        <v>591</v>
      </c>
      <c r="C135" s="26" t="s">
        <v>58</v>
      </c>
      <c r="D135" s="26" t="s">
        <v>88</v>
      </c>
      <c r="E135" s="28" t="s">
        <v>922</v>
      </c>
      <c r="F135" s="26" t="s">
        <v>931</v>
      </c>
      <c r="G135" s="40">
        <v>1168210</v>
      </c>
      <c r="H135" s="56"/>
      <c r="I135" s="40">
        <f>+G135+H135</f>
        <v>1168210</v>
      </c>
      <c r="J135" s="33">
        <v>44405</v>
      </c>
      <c r="K135" s="33">
        <v>44406</v>
      </c>
      <c r="L135" s="25"/>
      <c r="M135" s="33">
        <v>44449</v>
      </c>
      <c r="N135" s="26" t="s">
        <v>405</v>
      </c>
      <c r="O135" s="23" t="s">
        <v>91</v>
      </c>
      <c r="P135" s="42">
        <v>10</v>
      </c>
      <c r="Q135" s="42" t="s">
        <v>75</v>
      </c>
      <c r="R135" s="24"/>
      <c r="S135" s="23" t="s">
        <v>592</v>
      </c>
      <c r="T135" s="66" t="s">
        <v>593</v>
      </c>
    </row>
    <row r="136" spans="1:20" ht="45.75" customHeight="1">
      <c r="A136" s="28" t="s">
        <v>579</v>
      </c>
      <c r="B136" s="26" t="s">
        <v>594</v>
      </c>
      <c r="C136" s="26" t="s">
        <v>58</v>
      </c>
      <c r="D136" s="26" t="s">
        <v>88</v>
      </c>
      <c r="E136" s="26" t="s">
        <v>185</v>
      </c>
      <c r="F136" s="26" t="s">
        <v>595</v>
      </c>
      <c r="G136" s="40">
        <v>2796747</v>
      </c>
      <c r="H136" s="56"/>
      <c r="I136" s="40">
        <f>+G136+H136</f>
        <v>2796747</v>
      </c>
      <c r="J136" s="33">
        <v>44407</v>
      </c>
      <c r="K136" s="33">
        <v>44410</v>
      </c>
      <c r="L136" s="25"/>
      <c r="M136" s="33">
        <v>44449</v>
      </c>
      <c r="N136" s="26" t="s">
        <v>405</v>
      </c>
      <c r="O136" s="23" t="s">
        <v>588</v>
      </c>
      <c r="P136" s="42">
        <v>10</v>
      </c>
      <c r="Q136" s="42" t="s">
        <v>75</v>
      </c>
      <c r="R136" s="24"/>
      <c r="S136" s="23" t="s">
        <v>596</v>
      </c>
      <c r="T136" s="66" t="s">
        <v>593</v>
      </c>
    </row>
    <row r="137" spans="1:20" ht="45.75" customHeight="1">
      <c r="A137" s="28" t="s">
        <v>597</v>
      </c>
      <c r="B137" s="28">
        <v>72025</v>
      </c>
      <c r="C137" s="26" t="s">
        <v>58</v>
      </c>
      <c r="D137" s="26" t="s">
        <v>87</v>
      </c>
      <c r="E137" s="26" t="s">
        <v>598</v>
      </c>
      <c r="F137" s="75" t="s">
        <v>599</v>
      </c>
      <c r="G137" s="112">
        <v>26626840</v>
      </c>
      <c r="H137" s="113"/>
      <c r="I137" s="91">
        <v>26626840</v>
      </c>
      <c r="J137" s="33">
        <v>44383</v>
      </c>
      <c r="K137" s="33">
        <v>44383</v>
      </c>
      <c r="L137" s="25"/>
      <c r="M137" s="33">
        <v>44473</v>
      </c>
      <c r="N137" s="129" t="s">
        <v>68</v>
      </c>
      <c r="O137" s="138" t="s">
        <v>600</v>
      </c>
      <c r="P137" s="42">
        <v>10</v>
      </c>
      <c r="Q137" s="42" t="s">
        <v>75</v>
      </c>
      <c r="R137" s="42"/>
      <c r="S137" s="136" t="s">
        <v>601</v>
      </c>
      <c r="T137" s="66"/>
    </row>
    <row r="138" spans="1:20" ht="45.75" customHeight="1">
      <c r="A138" s="28" t="s">
        <v>597</v>
      </c>
      <c r="B138" s="28">
        <v>72181</v>
      </c>
      <c r="C138" s="26" t="s">
        <v>58</v>
      </c>
      <c r="D138" s="26" t="s">
        <v>87</v>
      </c>
      <c r="E138" s="26" t="s">
        <v>185</v>
      </c>
      <c r="F138" s="75" t="s">
        <v>602</v>
      </c>
      <c r="G138" s="112">
        <v>68407492</v>
      </c>
      <c r="H138" s="113"/>
      <c r="I138" s="91">
        <v>68407492</v>
      </c>
      <c r="J138" s="33">
        <v>44385</v>
      </c>
      <c r="K138" s="33">
        <v>44383</v>
      </c>
      <c r="L138" s="25"/>
      <c r="M138" s="33">
        <v>44421</v>
      </c>
      <c r="N138" s="129" t="s">
        <v>68</v>
      </c>
      <c r="O138" s="138" t="s">
        <v>296</v>
      </c>
      <c r="P138" s="42">
        <v>10</v>
      </c>
      <c r="Q138" s="42" t="s">
        <v>75</v>
      </c>
      <c r="R138" s="42"/>
      <c r="S138" s="136" t="s">
        <v>603</v>
      </c>
      <c r="T138" s="66"/>
    </row>
    <row r="139" spans="1:20" ht="45.75" customHeight="1">
      <c r="A139" s="28" t="s">
        <v>597</v>
      </c>
      <c r="B139" s="28">
        <v>73079</v>
      </c>
      <c r="C139" s="26" t="s">
        <v>58</v>
      </c>
      <c r="D139" s="26" t="s">
        <v>87</v>
      </c>
      <c r="E139" s="28" t="s">
        <v>922</v>
      </c>
      <c r="F139" s="75" t="s">
        <v>932</v>
      </c>
      <c r="G139" s="91">
        <v>11775778</v>
      </c>
      <c r="H139" s="113"/>
      <c r="I139" s="91">
        <v>11775778</v>
      </c>
      <c r="J139" s="33">
        <v>44403</v>
      </c>
      <c r="K139" s="33">
        <v>44403</v>
      </c>
      <c r="L139" s="25"/>
      <c r="M139" s="33">
        <v>44428</v>
      </c>
      <c r="N139" s="129" t="s">
        <v>68</v>
      </c>
      <c r="O139" s="138" t="s">
        <v>91</v>
      </c>
      <c r="P139" s="127" t="s">
        <v>604</v>
      </c>
      <c r="Q139" s="42" t="s">
        <v>75</v>
      </c>
      <c r="R139" s="42"/>
      <c r="S139" s="136" t="s">
        <v>605</v>
      </c>
      <c r="T139" s="66"/>
    </row>
    <row r="140" spans="1:20" ht="45.75" customHeight="1">
      <c r="A140" s="28" t="s">
        <v>597</v>
      </c>
      <c r="B140" s="28">
        <v>73518</v>
      </c>
      <c r="C140" s="26" t="s">
        <v>58</v>
      </c>
      <c r="D140" s="26" t="s">
        <v>87</v>
      </c>
      <c r="E140" s="28" t="s">
        <v>922</v>
      </c>
      <c r="F140" s="75" t="s">
        <v>933</v>
      </c>
      <c r="G140" s="91">
        <v>9934562</v>
      </c>
      <c r="H140" s="113"/>
      <c r="I140" s="91">
        <v>9934562</v>
      </c>
      <c r="J140" s="33">
        <v>44407</v>
      </c>
      <c r="K140" s="33">
        <v>44407</v>
      </c>
      <c r="L140" s="25"/>
      <c r="M140" s="33">
        <v>44421</v>
      </c>
      <c r="N140" s="129" t="s">
        <v>941</v>
      </c>
      <c r="O140" s="138" t="s">
        <v>91</v>
      </c>
      <c r="P140" s="42">
        <v>26</v>
      </c>
      <c r="Q140" s="42" t="s">
        <v>606</v>
      </c>
      <c r="R140" s="24"/>
      <c r="S140" s="136" t="s">
        <v>607</v>
      </c>
      <c r="T140" s="66"/>
    </row>
    <row r="141" spans="1:20" ht="45.75" customHeight="1">
      <c r="A141" s="28" t="s">
        <v>608</v>
      </c>
      <c r="B141" s="28" t="s">
        <v>609</v>
      </c>
      <c r="C141" s="26" t="s">
        <v>58</v>
      </c>
      <c r="D141" s="26" t="s">
        <v>58</v>
      </c>
      <c r="E141" s="26" t="s">
        <v>610</v>
      </c>
      <c r="F141" s="26" t="s">
        <v>611</v>
      </c>
      <c r="G141" s="90">
        <v>1700000</v>
      </c>
      <c r="H141" s="56"/>
      <c r="I141" s="90">
        <v>1700000</v>
      </c>
      <c r="J141" s="33">
        <v>44389</v>
      </c>
      <c r="K141" s="33">
        <v>44390</v>
      </c>
      <c r="L141" s="25"/>
      <c r="M141" s="33">
        <v>44560</v>
      </c>
      <c r="N141" s="26" t="s">
        <v>126</v>
      </c>
      <c r="O141" s="23" t="s">
        <v>612</v>
      </c>
      <c r="P141" s="42">
        <v>10</v>
      </c>
      <c r="Q141" s="42" t="s">
        <v>75</v>
      </c>
      <c r="R141" s="30" t="s">
        <v>1003</v>
      </c>
      <c r="S141" s="23" t="s">
        <v>613</v>
      </c>
      <c r="T141" s="66"/>
    </row>
    <row r="142" spans="1:20" ht="45.75" customHeight="1">
      <c r="A142" s="28" t="s">
        <v>608</v>
      </c>
      <c r="B142" s="28" t="s">
        <v>614</v>
      </c>
      <c r="C142" s="26" t="s">
        <v>58</v>
      </c>
      <c r="D142" s="26" t="s">
        <v>58</v>
      </c>
      <c r="E142" s="26" t="s">
        <v>615</v>
      </c>
      <c r="F142" s="26" t="s">
        <v>616</v>
      </c>
      <c r="G142" s="40">
        <v>19200000</v>
      </c>
      <c r="H142" s="56"/>
      <c r="I142" s="40">
        <v>19200000</v>
      </c>
      <c r="J142" s="33">
        <v>44390</v>
      </c>
      <c r="K142" s="33">
        <v>44391</v>
      </c>
      <c r="L142" s="25"/>
      <c r="M142" s="33">
        <v>44560</v>
      </c>
      <c r="N142" s="31" t="s">
        <v>617</v>
      </c>
      <c r="O142" s="23" t="s">
        <v>618</v>
      </c>
      <c r="P142" s="128" t="s">
        <v>951</v>
      </c>
      <c r="Q142" s="42" t="s">
        <v>952</v>
      </c>
      <c r="R142" s="30" t="s">
        <v>614</v>
      </c>
      <c r="S142" s="23" t="s">
        <v>619</v>
      </c>
      <c r="T142" s="66"/>
    </row>
    <row r="143" spans="1:20" ht="45.75" customHeight="1">
      <c r="A143" s="28" t="s">
        <v>608</v>
      </c>
      <c r="B143" s="28" t="s">
        <v>620</v>
      </c>
      <c r="C143" s="26" t="s">
        <v>58</v>
      </c>
      <c r="D143" s="26" t="s">
        <v>58</v>
      </c>
      <c r="E143" s="26" t="s">
        <v>621</v>
      </c>
      <c r="F143" s="26" t="s">
        <v>917</v>
      </c>
      <c r="G143" s="40">
        <v>4000000</v>
      </c>
      <c r="H143" s="56"/>
      <c r="I143" s="40">
        <v>4000000</v>
      </c>
      <c r="J143" s="33">
        <v>44407</v>
      </c>
      <c r="K143" s="33">
        <v>44410</v>
      </c>
      <c r="L143" s="25"/>
      <c r="M143" s="33">
        <v>44460</v>
      </c>
      <c r="N143" s="31" t="s">
        <v>405</v>
      </c>
      <c r="O143" s="23" t="s">
        <v>622</v>
      </c>
      <c r="P143" s="42">
        <v>26</v>
      </c>
      <c r="Q143" s="42" t="s">
        <v>92</v>
      </c>
      <c r="R143" s="142" t="s">
        <v>620</v>
      </c>
      <c r="S143" s="23" t="s">
        <v>623</v>
      </c>
      <c r="T143" s="66"/>
    </row>
    <row r="144" spans="1:20" ht="45.75" customHeight="1">
      <c r="A144" s="28" t="s">
        <v>608</v>
      </c>
      <c r="B144" s="28" t="s">
        <v>624</v>
      </c>
      <c r="C144" s="26" t="s">
        <v>58</v>
      </c>
      <c r="D144" s="26" t="s">
        <v>58</v>
      </c>
      <c r="E144" s="26" t="s">
        <v>262</v>
      </c>
      <c r="F144" s="26" t="s">
        <v>625</v>
      </c>
      <c r="G144" s="40">
        <v>4250000</v>
      </c>
      <c r="H144" s="56"/>
      <c r="I144" s="40">
        <v>4250000</v>
      </c>
      <c r="J144" s="33">
        <v>44400</v>
      </c>
      <c r="K144" s="33">
        <v>44403</v>
      </c>
      <c r="L144" s="25"/>
      <c r="M144" s="33">
        <v>44455</v>
      </c>
      <c r="N144" s="26" t="s">
        <v>954</v>
      </c>
      <c r="O144" s="23" t="s">
        <v>626</v>
      </c>
      <c r="P144" s="42">
        <v>10</v>
      </c>
      <c r="Q144" s="42" t="s">
        <v>75</v>
      </c>
      <c r="R144" s="30" t="s">
        <v>624</v>
      </c>
      <c r="S144" s="23" t="s">
        <v>627</v>
      </c>
      <c r="T144" s="66"/>
    </row>
    <row r="145" spans="1:20" ht="45.75" customHeight="1">
      <c r="A145" s="28" t="s">
        <v>628</v>
      </c>
      <c r="B145" s="28" t="s">
        <v>629</v>
      </c>
      <c r="C145" s="26" t="s">
        <v>58</v>
      </c>
      <c r="D145" s="26" t="s">
        <v>87</v>
      </c>
      <c r="E145" s="26" t="s">
        <v>630</v>
      </c>
      <c r="F145" s="26" t="s">
        <v>631</v>
      </c>
      <c r="G145" s="40">
        <v>2314522</v>
      </c>
      <c r="H145" s="56"/>
      <c r="I145" s="40">
        <v>2314522</v>
      </c>
      <c r="J145" s="33">
        <v>44390</v>
      </c>
      <c r="K145" s="33">
        <v>44406</v>
      </c>
      <c r="L145" s="25"/>
      <c r="M145" s="33">
        <v>44561</v>
      </c>
      <c r="N145" s="26" t="s">
        <v>953</v>
      </c>
      <c r="O145" s="23" t="s">
        <v>632</v>
      </c>
      <c r="P145" s="42">
        <v>10</v>
      </c>
      <c r="Q145" s="42" t="s">
        <v>75</v>
      </c>
      <c r="R145" s="30" t="s">
        <v>633</v>
      </c>
      <c r="S145" s="23" t="s">
        <v>634</v>
      </c>
      <c r="T145" s="66" t="s">
        <v>635</v>
      </c>
    </row>
    <row r="146" spans="1:20" ht="45.75" customHeight="1">
      <c r="A146" s="28" t="s">
        <v>628</v>
      </c>
      <c r="B146" s="28" t="s">
        <v>629</v>
      </c>
      <c r="C146" s="26" t="s">
        <v>58</v>
      </c>
      <c r="D146" s="26" t="s">
        <v>87</v>
      </c>
      <c r="E146" s="26" t="s">
        <v>262</v>
      </c>
      <c r="F146" s="26" t="s">
        <v>636</v>
      </c>
      <c r="G146" s="40">
        <v>1250000</v>
      </c>
      <c r="H146" s="56"/>
      <c r="I146" s="40">
        <v>1250000</v>
      </c>
      <c r="J146" s="33">
        <v>44390</v>
      </c>
      <c r="K146" s="33">
        <v>44410</v>
      </c>
      <c r="L146" s="25"/>
      <c r="M146" s="33">
        <v>44561</v>
      </c>
      <c r="N146" s="26" t="s">
        <v>68</v>
      </c>
      <c r="O146" s="23" t="s">
        <v>637</v>
      </c>
      <c r="P146" s="42">
        <v>26</v>
      </c>
      <c r="Q146" s="42" t="s">
        <v>75</v>
      </c>
      <c r="R146" s="30" t="s">
        <v>638</v>
      </c>
      <c r="S146" s="23" t="s">
        <v>639</v>
      </c>
      <c r="T146" s="66" t="s">
        <v>640</v>
      </c>
    </row>
    <row r="147" spans="1:20" ht="45.75" customHeight="1">
      <c r="A147" s="28" t="s">
        <v>628</v>
      </c>
      <c r="B147" s="28">
        <v>72829</v>
      </c>
      <c r="C147" s="26" t="s">
        <v>58</v>
      </c>
      <c r="D147" s="26" t="s">
        <v>88</v>
      </c>
      <c r="E147" s="28" t="s">
        <v>922</v>
      </c>
      <c r="F147" s="26" t="s">
        <v>641</v>
      </c>
      <c r="G147" s="40">
        <v>1600000</v>
      </c>
      <c r="H147" s="56"/>
      <c r="I147" s="40">
        <v>1597241</v>
      </c>
      <c r="J147" s="33">
        <v>44399</v>
      </c>
      <c r="K147" s="33">
        <v>44399</v>
      </c>
      <c r="L147" s="25"/>
      <c r="M147" s="33">
        <v>44469</v>
      </c>
      <c r="N147" s="26" t="s">
        <v>405</v>
      </c>
      <c r="O147" s="23" t="s">
        <v>577</v>
      </c>
      <c r="P147" s="42">
        <v>10</v>
      </c>
      <c r="Q147" s="42" t="s">
        <v>1005</v>
      </c>
      <c r="R147" s="24"/>
      <c r="S147" s="23" t="s">
        <v>642</v>
      </c>
      <c r="T147" s="66" t="s">
        <v>643</v>
      </c>
    </row>
    <row r="148" spans="1:20" ht="45.75" customHeight="1">
      <c r="A148" s="28" t="s">
        <v>644</v>
      </c>
      <c r="B148" s="26" t="s">
        <v>645</v>
      </c>
      <c r="C148" s="63" t="s">
        <v>491</v>
      </c>
      <c r="D148" s="26" t="s">
        <v>87</v>
      </c>
      <c r="E148" s="26" t="s">
        <v>646</v>
      </c>
      <c r="F148" s="26" t="s">
        <v>647</v>
      </c>
      <c r="G148" s="40">
        <v>2756700</v>
      </c>
      <c r="H148" s="56"/>
      <c r="I148" s="40">
        <v>2756700</v>
      </c>
      <c r="J148" s="33">
        <v>44385</v>
      </c>
      <c r="K148" s="33">
        <v>44385</v>
      </c>
      <c r="L148" s="25"/>
      <c r="M148" s="33">
        <v>44508</v>
      </c>
      <c r="N148" s="26" t="s">
        <v>942</v>
      </c>
      <c r="O148" s="102" t="s">
        <v>648</v>
      </c>
      <c r="P148" s="42">
        <v>10</v>
      </c>
      <c r="Q148" s="42" t="s">
        <v>75</v>
      </c>
      <c r="R148" s="24" t="s">
        <v>649</v>
      </c>
      <c r="S148" s="102" t="s">
        <v>650</v>
      </c>
      <c r="T148" s="66" t="s">
        <v>651</v>
      </c>
    </row>
    <row r="149" spans="1:20" ht="45.75" customHeight="1">
      <c r="A149" s="28" t="s">
        <v>644</v>
      </c>
      <c r="B149" s="26" t="s">
        <v>652</v>
      </c>
      <c r="C149" s="63" t="s">
        <v>491</v>
      </c>
      <c r="D149" s="26" t="s">
        <v>87</v>
      </c>
      <c r="E149" s="26" t="s">
        <v>385</v>
      </c>
      <c r="F149" s="26" t="s">
        <v>653</v>
      </c>
      <c r="G149" s="40">
        <v>30519200</v>
      </c>
      <c r="H149" s="40"/>
      <c r="I149" s="40">
        <v>30519200</v>
      </c>
      <c r="J149" s="33">
        <v>44405</v>
      </c>
      <c r="K149" s="33">
        <v>44407</v>
      </c>
      <c r="L149" s="98"/>
      <c r="M149" s="33">
        <v>44498</v>
      </c>
      <c r="N149" s="26" t="s">
        <v>220</v>
      </c>
      <c r="O149" s="102" t="s">
        <v>654</v>
      </c>
      <c r="P149" s="42">
        <v>10</v>
      </c>
      <c r="Q149" s="42" t="s">
        <v>75</v>
      </c>
      <c r="R149" s="24" t="s">
        <v>655</v>
      </c>
      <c r="S149" s="102" t="s">
        <v>656</v>
      </c>
      <c r="T149" s="66" t="s">
        <v>651</v>
      </c>
    </row>
    <row r="150" spans="1:20" ht="45.75" customHeight="1">
      <c r="A150" s="28" t="s">
        <v>644</v>
      </c>
      <c r="B150" s="26" t="s">
        <v>657</v>
      </c>
      <c r="C150" s="26" t="s">
        <v>58</v>
      </c>
      <c r="D150" s="26" t="s">
        <v>87</v>
      </c>
      <c r="E150" s="28" t="s">
        <v>922</v>
      </c>
      <c r="F150" s="26" t="s">
        <v>934</v>
      </c>
      <c r="G150" s="40">
        <v>2733949</v>
      </c>
      <c r="H150" s="40"/>
      <c r="I150" s="40">
        <v>2733949</v>
      </c>
      <c r="J150" s="33">
        <v>44400</v>
      </c>
      <c r="K150" s="33">
        <v>44400</v>
      </c>
      <c r="L150" s="98"/>
      <c r="M150" s="33">
        <v>44430</v>
      </c>
      <c r="N150" s="26" t="s">
        <v>68</v>
      </c>
      <c r="O150" s="102" t="s">
        <v>658</v>
      </c>
      <c r="P150" s="42">
        <v>10</v>
      </c>
      <c r="Q150" s="42" t="s">
        <v>75</v>
      </c>
      <c r="R150" s="24"/>
      <c r="S150" s="102" t="s">
        <v>659</v>
      </c>
      <c r="T150" s="66" t="s">
        <v>651</v>
      </c>
    </row>
    <row r="151" spans="1:20" ht="45.75" customHeight="1">
      <c r="A151" s="28" t="s">
        <v>644</v>
      </c>
      <c r="B151" s="26" t="s">
        <v>660</v>
      </c>
      <c r="C151" s="26" t="s">
        <v>58</v>
      </c>
      <c r="D151" s="26" t="s">
        <v>87</v>
      </c>
      <c r="E151" s="26" t="s">
        <v>661</v>
      </c>
      <c r="F151" s="26" t="s">
        <v>662</v>
      </c>
      <c r="G151" s="40">
        <v>604000</v>
      </c>
      <c r="H151" s="40"/>
      <c r="I151" s="40">
        <v>604000</v>
      </c>
      <c r="J151" s="33">
        <v>44406</v>
      </c>
      <c r="K151" s="33">
        <v>44406</v>
      </c>
      <c r="L151" s="98"/>
      <c r="M151" s="33">
        <v>44434</v>
      </c>
      <c r="N151" s="26" t="s">
        <v>68</v>
      </c>
      <c r="O151" s="102" t="s">
        <v>663</v>
      </c>
      <c r="P151" s="42">
        <v>10</v>
      </c>
      <c r="Q151" s="42" t="s">
        <v>75</v>
      </c>
      <c r="R151" s="24"/>
      <c r="S151" s="102" t="s">
        <v>664</v>
      </c>
      <c r="T151" s="66" t="s">
        <v>651</v>
      </c>
    </row>
    <row r="152" spans="1:20" ht="45.75" customHeight="1">
      <c r="A152" s="28" t="s">
        <v>644</v>
      </c>
      <c r="B152" s="26" t="s">
        <v>665</v>
      </c>
      <c r="C152" s="26" t="s">
        <v>58</v>
      </c>
      <c r="D152" s="26" t="s">
        <v>87</v>
      </c>
      <c r="E152" s="26" t="s">
        <v>803</v>
      </c>
      <c r="F152" s="26" t="s">
        <v>666</v>
      </c>
      <c r="G152" s="40">
        <v>1697782.41</v>
      </c>
      <c r="H152" s="40"/>
      <c r="I152" s="40">
        <v>1697782.41</v>
      </c>
      <c r="J152" s="33">
        <v>44406</v>
      </c>
      <c r="K152" s="33">
        <v>44406</v>
      </c>
      <c r="L152" s="98"/>
      <c r="M152" s="33">
        <v>44434</v>
      </c>
      <c r="N152" s="26" t="s">
        <v>68</v>
      </c>
      <c r="O152" s="102" t="s">
        <v>667</v>
      </c>
      <c r="P152" s="42">
        <v>10</v>
      </c>
      <c r="Q152" s="42" t="s">
        <v>75</v>
      </c>
      <c r="R152" s="24"/>
      <c r="S152" s="102" t="s">
        <v>668</v>
      </c>
      <c r="T152" s="66" t="s">
        <v>651</v>
      </c>
    </row>
    <row r="153" spans="1:20" ht="45.75" customHeight="1">
      <c r="A153" s="28" t="s">
        <v>644</v>
      </c>
      <c r="B153" s="26" t="s">
        <v>669</v>
      </c>
      <c r="C153" s="26" t="s">
        <v>58</v>
      </c>
      <c r="D153" s="26" t="s">
        <v>87</v>
      </c>
      <c r="E153" s="28" t="s">
        <v>922</v>
      </c>
      <c r="F153" s="26" t="s">
        <v>935</v>
      </c>
      <c r="G153" s="89">
        <v>18650096</v>
      </c>
      <c r="H153" s="89"/>
      <c r="I153" s="89">
        <v>18650096</v>
      </c>
      <c r="J153" s="33">
        <v>44406</v>
      </c>
      <c r="K153" s="33">
        <v>44406</v>
      </c>
      <c r="L153" s="98"/>
      <c r="M153" s="33">
        <v>44436</v>
      </c>
      <c r="N153" s="26" t="s">
        <v>68</v>
      </c>
      <c r="O153" s="102" t="s">
        <v>658</v>
      </c>
      <c r="P153" s="42">
        <v>10</v>
      </c>
      <c r="Q153" s="42" t="s">
        <v>75</v>
      </c>
      <c r="R153" s="24"/>
      <c r="S153" s="102" t="s">
        <v>670</v>
      </c>
      <c r="T153" s="66" t="s">
        <v>671</v>
      </c>
    </row>
    <row r="154" spans="1:20" ht="45.75" customHeight="1">
      <c r="A154" s="28" t="s">
        <v>672</v>
      </c>
      <c r="B154" s="28" t="s">
        <v>673</v>
      </c>
      <c r="C154" s="71" t="s">
        <v>58</v>
      </c>
      <c r="D154" s="22" t="s">
        <v>87</v>
      </c>
      <c r="E154" s="28" t="s">
        <v>674</v>
      </c>
      <c r="F154" s="28" t="s">
        <v>675</v>
      </c>
      <c r="G154" s="93">
        <v>2517000</v>
      </c>
      <c r="H154" s="56"/>
      <c r="I154" s="93">
        <f>G154+H154</f>
        <v>2517000</v>
      </c>
      <c r="J154" s="41">
        <v>44383</v>
      </c>
      <c r="K154" s="41">
        <v>44385</v>
      </c>
      <c r="L154" s="25"/>
      <c r="M154" s="41">
        <v>44416</v>
      </c>
      <c r="N154" s="26" t="s">
        <v>68</v>
      </c>
      <c r="O154" s="23" t="s">
        <v>676</v>
      </c>
      <c r="P154" s="42">
        <v>26</v>
      </c>
      <c r="Q154" s="42" t="s">
        <v>92</v>
      </c>
      <c r="R154" s="66" t="s">
        <v>677</v>
      </c>
      <c r="S154" s="28" t="s">
        <v>678</v>
      </c>
      <c r="T154" s="66"/>
    </row>
    <row r="155" spans="1:20" ht="45.75" customHeight="1">
      <c r="A155" s="28" t="s">
        <v>672</v>
      </c>
      <c r="B155" s="28" t="s">
        <v>679</v>
      </c>
      <c r="C155" s="71" t="s">
        <v>58</v>
      </c>
      <c r="D155" s="22" t="s">
        <v>87</v>
      </c>
      <c r="E155" s="28" t="s">
        <v>158</v>
      </c>
      <c r="F155" s="28" t="s">
        <v>680</v>
      </c>
      <c r="G155" s="93">
        <v>1157200</v>
      </c>
      <c r="H155" s="56"/>
      <c r="I155" s="93">
        <f>G155+H155</f>
        <v>1157200</v>
      </c>
      <c r="J155" s="41">
        <v>44384</v>
      </c>
      <c r="K155" s="41">
        <v>44385</v>
      </c>
      <c r="L155" s="25"/>
      <c r="M155" s="41">
        <v>44416</v>
      </c>
      <c r="N155" s="26" t="s">
        <v>68</v>
      </c>
      <c r="O155" s="23" t="s">
        <v>160</v>
      </c>
      <c r="P155" s="42">
        <v>10</v>
      </c>
      <c r="Q155" s="42" t="s">
        <v>75</v>
      </c>
      <c r="R155" s="66" t="s">
        <v>681</v>
      </c>
      <c r="S155" s="28" t="s">
        <v>682</v>
      </c>
      <c r="T155" s="66"/>
    </row>
    <row r="156" spans="1:20" ht="45.75" customHeight="1">
      <c r="A156" s="28" t="s">
        <v>683</v>
      </c>
      <c r="B156" s="26" t="s">
        <v>684</v>
      </c>
      <c r="C156" s="26" t="s">
        <v>97</v>
      </c>
      <c r="D156" s="26" t="s">
        <v>87</v>
      </c>
      <c r="E156" s="26" t="s">
        <v>685</v>
      </c>
      <c r="F156" s="26" t="s">
        <v>686</v>
      </c>
      <c r="G156" s="40">
        <v>30457700</v>
      </c>
      <c r="H156" s="56"/>
      <c r="I156" s="40">
        <v>30457700</v>
      </c>
      <c r="J156" s="33">
        <v>44393</v>
      </c>
      <c r="K156" s="33">
        <v>44393</v>
      </c>
      <c r="L156" s="25"/>
      <c r="M156" s="33">
        <v>44453</v>
      </c>
      <c r="N156" s="26" t="s">
        <v>943</v>
      </c>
      <c r="O156" s="23" t="s">
        <v>687</v>
      </c>
      <c r="P156" s="128" t="s">
        <v>951</v>
      </c>
      <c r="Q156" s="42" t="s">
        <v>952</v>
      </c>
      <c r="R156" s="30" t="s">
        <v>688</v>
      </c>
      <c r="S156" s="28" t="s">
        <v>689</v>
      </c>
      <c r="T156" s="66"/>
    </row>
    <row r="157" spans="1:20" ht="45.75" customHeight="1">
      <c r="A157" s="28" t="s">
        <v>683</v>
      </c>
      <c r="B157" s="26" t="s">
        <v>690</v>
      </c>
      <c r="C157" s="26" t="s">
        <v>97</v>
      </c>
      <c r="D157" s="26" t="s">
        <v>87</v>
      </c>
      <c r="E157" s="26" t="s">
        <v>691</v>
      </c>
      <c r="F157" s="26" t="s">
        <v>692</v>
      </c>
      <c r="G157" s="40">
        <v>81630000</v>
      </c>
      <c r="H157" s="56"/>
      <c r="I157" s="40">
        <v>81630000</v>
      </c>
      <c r="J157" s="33">
        <v>44396</v>
      </c>
      <c r="K157" s="33">
        <v>44396</v>
      </c>
      <c r="L157" s="25"/>
      <c r="M157" s="33">
        <v>44456</v>
      </c>
      <c r="N157" s="26" t="s">
        <v>944</v>
      </c>
      <c r="O157" s="23" t="s">
        <v>693</v>
      </c>
      <c r="P157" s="128" t="s">
        <v>951</v>
      </c>
      <c r="Q157" s="42" t="s">
        <v>952</v>
      </c>
      <c r="R157" s="30" t="s">
        <v>694</v>
      </c>
      <c r="S157" s="28" t="s">
        <v>695</v>
      </c>
      <c r="T157" s="66"/>
    </row>
    <row r="158" spans="1:20" ht="45.75" customHeight="1">
      <c r="A158" s="28" t="s">
        <v>683</v>
      </c>
      <c r="B158" s="26" t="s">
        <v>696</v>
      </c>
      <c r="C158" s="26" t="s">
        <v>97</v>
      </c>
      <c r="D158" s="26" t="s">
        <v>87</v>
      </c>
      <c r="E158" s="26" t="s">
        <v>225</v>
      </c>
      <c r="F158" s="26" t="s">
        <v>697</v>
      </c>
      <c r="G158" s="40">
        <v>33334500</v>
      </c>
      <c r="H158" s="56"/>
      <c r="I158" s="40">
        <v>33334500</v>
      </c>
      <c r="J158" s="33">
        <v>44400</v>
      </c>
      <c r="K158" s="33">
        <v>44400</v>
      </c>
      <c r="L158" s="25"/>
      <c r="M158" s="33">
        <v>44520</v>
      </c>
      <c r="N158" s="26" t="s">
        <v>367</v>
      </c>
      <c r="O158" s="23" t="s">
        <v>228</v>
      </c>
      <c r="P158" s="42">
        <v>26</v>
      </c>
      <c r="Q158" s="42" t="s">
        <v>606</v>
      </c>
      <c r="R158" s="30" t="s">
        <v>698</v>
      </c>
      <c r="S158" s="28" t="s">
        <v>699</v>
      </c>
      <c r="T158" s="66"/>
    </row>
    <row r="159" spans="1:20" ht="45.75" customHeight="1">
      <c r="A159" s="28" t="s">
        <v>683</v>
      </c>
      <c r="B159" s="26" t="s">
        <v>700</v>
      </c>
      <c r="C159" s="26" t="s">
        <v>97</v>
      </c>
      <c r="D159" s="26" t="s">
        <v>87</v>
      </c>
      <c r="E159" s="26" t="s">
        <v>158</v>
      </c>
      <c r="F159" s="26" t="s">
        <v>701</v>
      </c>
      <c r="G159" s="40">
        <v>6173000</v>
      </c>
      <c r="H159" s="56"/>
      <c r="I159" s="40">
        <v>6173000</v>
      </c>
      <c r="J159" s="33">
        <v>44403</v>
      </c>
      <c r="K159" s="33">
        <v>44403</v>
      </c>
      <c r="L159" s="25"/>
      <c r="M159" s="33">
        <v>44523</v>
      </c>
      <c r="N159" s="26" t="s">
        <v>945</v>
      </c>
      <c r="O159" s="23" t="s">
        <v>702</v>
      </c>
      <c r="P159" s="128" t="s">
        <v>951</v>
      </c>
      <c r="Q159" s="42" t="s">
        <v>952</v>
      </c>
      <c r="R159" s="30" t="s">
        <v>703</v>
      </c>
      <c r="S159" s="28" t="s">
        <v>704</v>
      </c>
      <c r="T159" s="66"/>
    </row>
    <row r="160" spans="1:20" ht="45.75" customHeight="1">
      <c r="A160" s="28" t="s">
        <v>683</v>
      </c>
      <c r="B160" s="26" t="s">
        <v>705</v>
      </c>
      <c r="C160" s="63" t="s">
        <v>491</v>
      </c>
      <c r="D160" s="26" t="s">
        <v>87</v>
      </c>
      <c r="E160" s="26" t="s">
        <v>706</v>
      </c>
      <c r="F160" s="26" t="s">
        <v>707</v>
      </c>
      <c r="G160" s="40">
        <v>4506530</v>
      </c>
      <c r="H160" s="56"/>
      <c r="I160" s="40">
        <v>4506530</v>
      </c>
      <c r="J160" s="33">
        <v>44408</v>
      </c>
      <c r="K160" s="33">
        <v>44408</v>
      </c>
      <c r="L160" s="25"/>
      <c r="M160" s="33">
        <v>44498</v>
      </c>
      <c r="N160" s="26" t="s">
        <v>946</v>
      </c>
      <c r="O160" s="23" t="s">
        <v>708</v>
      </c>
      <c r="P160" s="42">
        <v>26</v>
      </c>
      <c r="Q160" s="42" t="s">
        <v>606</v>
      </c>
      <c r="R160" s="30" t="s">
        <v>709</v>
      </c>
      <c r="S160" s="28" t="s">
        <v>710</v>
      </c>
      <c r="T160" s="66"/>
    </row>
    <row r="161" spans="1:20" ht="45.75" customHeight="1">
      <c r="A161" s="28" t="s">
        <v>683</v>
      </c>
      <c r="B161" s="26" t="s">
        <v>711</v>
      </c>
      <c r="C161" s="63" t="s">
        <v>58</v>
      </c>
      <c r="D161" s="26" t="s">
        <v>87</v>
      </c>
      <c r="E161" s="26" t="s">
        <v>712</v>
      </c>
      <c r="F161" s="26" t="s">
        <v>713</v>
      </c>
      <c r="G161" s="40">
        <v>8500000</v>
      </c>
      <c r="H161" s="56"/>
      <c r="I161" s="40">
        <v>8500000</v>
      </c>
      <c r="J161" s="33">
        <v>44408</v>
      </c>
      <c r="K161" s="33">
        <v>44408</v>
      </c>
      <c r="L161" s="25"/>
      <c r="M161" s="33">
        <v>44438</v>
      </c>
      <c r="N161" s="26" t="s">
        <v>947</v>
      </c>
      <c r="O161" s="23" t="s">
        <v>714</v>
      </c>
      <c r="P161" s="42">
        <v>26</v>
      </c>
      <c r="Q161" s="42" t="s">
        <v>606</v>
      </c>
      <c r="R161" s="30" t="s">
        <v>715</v>
      </c>
      <c r="S161" s="28" t="s">
        <v>716</v>
      </c>
      <c r="T161" s="66"/>
    </row>
    <row r="162" spans="1:20" ht="45.75" customHeight="1">
      <c r="A162" s="28" t="s">
        <v>683</v>
      </c>
      <c r="B162" s="26" t="s">
        <v>717</v>
      </c>
      <c r="C162" s="63" t="s">
        <v>491</v>
      </c>
      <c r="D162" s="26" t="s">
        <v>87</v>
      </c>
      <c r="E162" s="26" t="s">
        <v>718</v>
      </c>
      <c r="F162" s="26" t="s">
        <v>719</v>
      </c>
      <c r="G162" s="40">
        <v>1421334</v>
      </c>
      <c r="H162" s="56"/>
      <c r="I162" s="40">
        <v>1421334</v>
      </c>
      <c r="J162" s="33">
        <v>44408</v>
      </c>
      <c r="K162" s="33">
        <v>44408</v>
      </c>
      <c r="L162" s="25"/>
      <c r="M162" s="33">
        <v>44528</v>
      </c>
      <c r="N162" s="26" t="s">
        <v>220</v>
      </c>
      <c r="O162" s="23" t="s">
        <v>720</v>
      </c>
      <c r="P162" s="42">
        <v>10</v>
      </c>
      <c r="Q162" s="42" t="s">
        <v>75</v>
      </c>
      <c r="R162" s="30" t="s">
        <v>721</v>
      </c>
      <c r="S162" s="28" t="s">
        <v>722</v>
      </c>
      <c r="T162" s="66"/>
    </row>
    <row r="163" spans="1:20" ht="45.75" customHeight="1">
      <c r="A163" s="28" t="s">
        <v>723</v>
      </c>
      <c r="B163" s="28" t="s">
        <v>724</v>
      </c>
      <c r="C163" s="26" t="s">
        <v>97</v>
      </c>
      <c r="D163" s="26" t="s">
        <v>87</v>
      </c>
      <c r="E163" s="26" t="s">
        <v>725</v>
      </c>
      <c r="F163" s="26" t="s">
        <v>726</v>
      </c>
      <c r="G163" s="40">
        <v>1752733.75</v>
      </c>
      <c r="H163" s="56"/>
      <c r="I163" s="40">
        <f>+G163</f>
        <v>1752733.75</v>
      </c>
      <c r="J163" s="33">
        <v>44393</v>
      </c>
      <c r="K163" s="33">
        <v>44393</v>
      </c>
      <c r="L163" s="25"/>
      <c r="M163" s="33">
        <v>44561</v>
      </c>
      <c r="N163" s="26" t="s">
        <v>974</v>
      </c>
      <c r="O163" s="23" t="s">
        <v>430</v>
      </c>
      <c r="P163" s="128" t="s">
        <v>951</v>
      </c>
      <c r="Q163" s="42" t="s">
        <v>952</v>
      </c>
      <c r="R163" s="123" t="s">
        <v>727</v>
      </c>
      <c r="S163" s="23" t="s">
        <v>728</v>
      </c>
      <c r="T163" s="66" t="s">
        <v>729</v>
      </c>
    </row>
    <row r="164" spans="1:20" ht="45.75" customHeight="1">
      <c r="A164" s="28" t="s">
        <v>730</v>
      </c>
      <c r="B164" s="28" t="s">
        <v>731</v>
      </c>
      <c r="C164" s="63" t="s">
        <v>491</v>
      </c>
      <c r="D164" s="26" t="s">
        <v>87</v>
      </c>
      <c r="E164" s="65" t="s">
        <v>732</v>
      </c>
      <c r="F164" s="28" t="s">
        <v>733</v>
      </c>
      <c r="G164" s="56">
        <v>2115506</v>
      </c>
      <c r="H164" s="56"/>
      <c r="I164" s="56">
        <v>2115506</v>
      </c>
      <c r="J164" s="41">
        <v>44386</v>
      </c>
      <c r="K164" s="41">
        <v>44386</v>
      </c>
      <c r="L164" s="25"/>
      <c r="M164" s="41">
        <v>44418</v>
      </c>
      <c r="N164" s="65" t="s">
        <v>220</v>
      </c>
      <c r="O164" s="23" t="s">
        <v>734</v>
      </c>
      <c r="P164" s="42">
        <v>10</v>
      </c>
      <c r="Q164" s="42" t="s">
        <v>75</v>
      </c>
      <c r="R164" s="62" t="s">
        <v>1004</v>
      </c>
      <c r="S164" s="103" t="s">
        <v>735</v>
      </c>
      <c r="T164" s="66"/>
    </row>
    <row r="165" spans="1:20" ht="45.75" customHeight="1">
      <c r="A165" s="28" t="s">
        <v>730</v>
      </c>
      <c r="B165" s="28" t="s">
        <v>736</v>
      </c>
      <c r="C165" s="28" t="s">
        <v>97</v>
      </c>
      <c r="D165" s="26" t="s">
        <v>87</v>
      </c>
      <c r="E165" s="26" t="s">
        <v>737</v>
      </c>
      <c r="F165" s="28" t="s">
        <v>738</v>
      </c>
      <c r="G165" s="56">
        <v>19187200</v>
      </c>
      <c r="H165" s="56"/>
      <c r="I165" s="56">
        <v>19187200</v>
      </c>
      <c r="J165" s="41">
        <v>44404</v>
      </c>
      <c r="K165" s="41">
        <v>44404</v>
      </c>
      <c r="L165" s="25"/>
      <c r="M165" s="41">
        <v>44469</v>
      </c>
      <c r="N165" s="65" t="s">
        <v>68</v>
      </c>
      <c r="O165" s="23" t="s">
        <v>739</v>
      </c>
      <c r="P165" s="42">
        <v>10</v>
      </c>
      <c r="Q165" s="42" t="s">
        <v>75</v>
      </c>
      <c r="R165" s="62" t="s">
        <v>988</v>
      </c>
      <c r="S165" s="103" t="s">
        <v>740</v>
      </c>
      <c r="T165" s="66"/>
    </row>
    <row r="166" spans="1:20" ht="45.75" customHeight="1">
      <c r="A166" s="28" t="s">
        <v>730</v>
      </c>
      <c r="B166" s="28" t="s">
        <v>741</v>
      </c>
      <c r="C166" s="28" t="s">
        <v>97</v>
      </c>
      <c r="D166" s="28" t="s">
        <v>88</v>
      </c>
      <c r="E166" s="28" t="s">
        <v>922</v>
      </c>
      <c r="F166" s="75" t="s">
        <v>742</v>
      </c>
      <c r="G166" s="56">
        <v>13460286</v>
      </c>
      <c r="H166" s="56"/>
      <c r="I166" s="56">
        <v>13460286</v>
      </c>
      <c r="J166" s="41">
        <v>44400</v>
      </c>
      <c r="K166" s="41">
        <v>44400</v>
      </c>
      <c r="L166" s="25"/>
      <c r="M166" s="41">
        <v>44438</v>
      </c>
      <c r="N166" s="26" t="s">
        <v>975</v>
      </c>
      <c r="O166" s="103" t="s">
        <v>743</v>
      </c>
      <c r="P166" s="42">
        <v>26</v>
      </c>
      <c r="Q166" s="42" t="s">
        <v>92</v>
      </c>
      <c r="R166" s="126"/>
      <c r="S166" s="23" t="s">
        <v>744</v>
      </c>
      <c r="T166" s="66"/>
    </row>
    <row r="167" spans="1:20" ht="45.75" customHeight="1">
      <c r="A167" s="28" t="s">
        <v>730</v>
      </c>
      <c r="B167" s="28" t="s">
        <v>745</v>
      </c>
      <c r="C167" s="28" t="s">
        <v>97</v>
      </c>
      <c r="D167" s="28" t="s">
        <v>88</v>
      </c>
      <c r="E167" s="28" t="s">
        <v>922</v>
      </c>
      <c r="F167" s="28" t="s">
        <v>936</v>
      </c>
      <c r="G167" s="56">
        <v>2800612</v>
      </c>
      <c r="H167" s="56"/>
      <c r="I167" s="56">
        <v>2800612</v>
      </c>
      <c r="J167" s="41">
        <v>44389</v>
      </c>
      <c r="K167" s="41">
        <v>44267</v>
      </c>
      <c r="L167" s="25"/>
      <c r="M167" s="41">
        <v>44438</v>
      </c>
      <c r="N167" s="31" t="s">
        <v>746</v>
      </c>
      <c r="O167" s="103" t="s">
        <v>743</v>
      </c>
      <c r="P167" s="42">
        <v>26</v>
      </c>
      <c r="Q167" s="42" t="s">
        <v>92</v>
      </c>
      <c r="R167" s="126"/>
      <c r="S167" s="23" t="s">
        <v>747</v>
      </c>
      <c r="T167" s="66"/>
    </row>
    <row r="168" spans="1:20" ht="45.75" customHeight="1">
      <c r="A168" s="28" t="s">
        <v>730</v>
      </c>
      <c r="B168" s="28" t="s">
        <v>748</v>
      </c>
      <c r="C168" s="28" t="s">
        <v>97</v>
      </c>
      <c r="D168" s="28" t="s">
        <v>88</v>
      </c>
      <c r="E168" s="26" t="s">
        <v>920</v>
      </c>
      <c r="F168" s="28" t="s">
        <v>749</v>
      </c>
      <c r="G168" s="56">
        <v>5000000</v>
      </c>
      <c r="H168" s="56"/>
      <c r="I168" s="56">
        <v>5000000</v>
      </c>
      <c r="J168" s="41">
        <v>44393</v>
      </c>
      <c r="K168" s="41">
        <v>44393</v>
      </c>
      <c r="L168" s="25"/>
      <c r="M168" s="41">
        <v>44438</v>
      </c>
      <c r="N168" s="26" t="s">
        <v>68</v>
      </c>
      <c r="O168" s="103" t="s">
        <v>244</v>
      </c>
      <c r="P168" s="42">
        <v>10</v>
      </c>
      <c r="Q168" s="42" t="s">
        <v>75</v>
      </c>
      <c r="R168" s="42"/>
      <c r="S168" s="23" t="s">
        <v>750</v>
      </c>
      <c r="T168" s="66"/>
    </row>
    <row r="169" spans="1:20" ht="45.75" customHeight="1">
      <c r="A169" s="28" t="s">
        <v>751</v>
      </c>
      <c r="B169" s="119">
        <v>20</v>
      </c>
      <c r="C169" s="63" t="s">
        <v>97</v>
      </c>
      <c r="D169" s="82" t="s">
        <v>918</v>
      </c>
      <c r="E169" s="76" t="s">
        <v>752</v>
      </c>
      <c r="F169" s="77" t="s">
        <v>753</v>
      </c>
      <c r="G169" s="114">
        <v>47487622</v>
      </c>
      <c r="H169" s="109"/>
      <c r="I169" s="114">
        <v>47487622</v>
      </c>
      <c r="J169" s="46">
        <v>44362</v>
      </c>
      <c r="K169" s="46">
        <v>44384</v>
      </c>
      <c r="L169" s="46"/>
      <c r="M169" s="46">
        <v>44545</v>
      </c>
      <c r="N169" s="47" t="s">
        <v>754</v>
      </c>
      <c r="O169" s="104" t="s">
        <v>755</v>
      </c>
      <c r="P169" s="47">
        <v>26</v>
      </c>
      <c r="Q169" s="47" t="s">
        <v>92</v>
      </c>
      <c r="R169" s="77" t="s">
        <v>989</v>
      </c>
      <c r="S169" s="104" t="s">
        <v>756</v>
      </c>
      <c r="T169" s="77"/>
    </row>
    <row r="170" spans="1:20" ht="45.75" customHeight="1">
      <c r="A170" s="28" t="s">
        <v>751</v>
      </c>
      <c r="B170" s="119">
        <v>21</v>
      </c>
      <c r="C170" s="63" t="s">
        <v>97</v>
      </c>
      <c r="D170" s="63" t="s">
        <v>87</v>
      </c>
      <c r="E170" s="76" t="s">
        <v>937</v>
      </c>
      <c r="F170" s="77" t="s">
        <v>757</v>
      </c>
      <c r="G170" s="114">
        <v>6114000</v>
      </c>
      <c r="H170" s="109"/>
      <c r="I170" s="114">
        <v>6114000</v>
      </c>
      <c r="J170" s="46">
        <v>44377</v>
      </c>
      <c r="K170" s="46">
        <v>44391</v>
      </c>
      <c r="L170" s="46"/>
      <c r="M170" s="46">
        <v>44545</v>
      </c>
      <c r="N170" s="47" t="s">
        <v>367</v>
      </c>
      <c r="O170" s="104" t="s">
        <v>368</v>
      </c>
      <c r="P170" s="47">
        <v>26</v>
      </c>
      <c r="Q170" s="47" t="s">
        <v>92</v>
      </c>
      <c r="R170" s="77" t="s">
        <v>990</v>
      </c>
      <c r="S170" s="104" t="s">
        <v>758</v>
      </c>
      <c r="T170" s="77"/>
    </row>
    <row r="171" spans="1:20" ht="45.75" customHeight="1">
      <c r="A171" s="28" t="s">
        <v>751</v>
      </c>
      <c r="B171" s="119">
        <v>22</v>
      </c>
      <c r="C171" s="63" t="s">
        <v>97</v>
      </c>
      <c r="D171" s="63" t="s">
        <v>87</v>
      </c>
      <c r="E171" s="76" t="s">
        <v>937</v>
      </c>
      <c r="F171" s="77" t="s">
        <v>759</v>
      </c>
      <c r="G171" s="114">
        <v>80784900</v>
      </c>
      <c r="H171" s="109"/>
      <c r="I171" s="114">
        <v>80784900</v>
      </c>
      <c r="J171" s="46">
        <v>44379</v>
      </c>
      <c r="K171" s="46">
        <v>44391</v>
      </c>
      <c r="L171" s="46"/>
      <c r="M171" s="46">
        <v>44545</v>
      </c>
      <c r="N171" s="47" t="s">
        <v>354</v>
      </c>
      <c r="O171" s="104" t="s">
        <v>368</v>
      </c>
      <c r="P171" s="47">
        <v>26</v>
      </c>
      <c r="Q171" s="47" t="s">
        <v>92</v>
      </c>
      <c r="R171" s="77" t="s">
        <v>991</v>
      </c>
      <c r="S171" s="104" t="s">
        <v>760</v>
      </c>
      <c r="T171" s="77"/>
    </row>
    <row r="172" spans="1:20" ht="45.75" customHeight="1">
      <c r="A172" s="28" t="s">
        <v>751</v>
      </c>
      <c r="B172" s="119">
        <v>23</v>
      </c>
      <c r="C172" s="63" t="s">
        <v>97</v>
      </c>
      <c r="D172" s="63" t="s">
        <v>87</v>
      </c>
      <c r="E172" s="63" t="s">
        <v>761</v>
      </c>
      <c r="F172" s="77" t="s">
        <v>762</v>
      </c>
      <c r="G172" s="114">
        <v>13909000</v>
      </c>
      <c r="H172" s="109"/>
      <c r="I172" s="114">
        <v>13909000</v>
      </c>
      <c r="J172" s="46">
        <v>44379</v>
      </c>
      <c r="K172" s="46">
        <v>44391</v>
      </c>
      <c r="L172" s="46"/>
      <c r="M172" s="46">
        <v>44545</v>
      </c>
      <c r="N172" s="77" t="s">
        <v>950</v>
      </c>
      <c r="O172" s="104" t="s">
        <v>763</v>
      </c>
      <c r="P172" s="47">
        <v>10</v>
      </c>
      <c r="Q172" s="47" t="s">
        <v>75</v>
      </c>
      <c r="R172" s="77" t="s">
        <v>992</v>
      </c>
      <c r="S172" s="104" t="s">
        <v>764</v>
      </c>
      <c r="T172" s="77"/>
    </row>
    <row r="173" spans="1:20" ht="45.75" customHeight="1">
      <c r="A173" s="28" t="s">
        <v>751</v>
      </c>
      <c r="B173" s="119">
        <v>24</v>
      </c>
      <c r="C173" s="63" t="s">
        <v>58</v>
      </c>
      <c r="D173" s="26" t="s">
        <v>88</v>
      </c>
      <c r="E173" s="28" t="s">
        <v>922</v>
      </c>
      <c r="F173" s="77" t="s">
        <v>765</v>
      </c>
      <c r="G173" s="114">
        <v>4079418</v>
      </c>
      <c r="H173" s="109"/>
      <c r="I173" s="114">
        <v>4079418</v>
      </c>
      <c r="J173" s="46">
        <v>44375</v>
      </c>
      <c r="K173" s="46">
        <v>44379</v>
      </c>
      <c r="L173" s="46"/>
      <c r="M173" s="46">
        <v>44545</v>
      </c>
      <c r="N173" s="77" t="s">
        <v>960</v>
      </c>
      <c r="O173" s="104" t="s">
        <v>91</v>
      </c>
      <c r="P173" s="47">
        <v>10</v>
      </c>
      <c r="Q173" s="47" t="s">
        <v>75</v>
      </c>
      <c r="R173" s="115"/>
      <c r="S173" s="104" t="s">
        <v>766</v>
      </c>
      <c r="T173" s="77"/>
    </row>
    <row r="174" spans="1:20" ht="45.75" customHeight="1">
      <c r="A174" s="28" t="s">
        <v>751</v>
      </c>
      <c r="B174" s="119">
        <v>25</v>
      </c>
      <c r="C174" s="63" t="s">
        <v>58</v>
      </c>
      <c r="D174" s="26" t="s">
        <v>88</v>
      </c>
      <c r="E174" s="28" t="s">
        <v>922</v>
      </c>
      <c r="F174" s="77" t="s">
        <v>767</v>
      </c>
      <c r="G174" s="85">
        <v>10548840</v>
      </c>
      <c r="H174" s="109"/>
      <c r="I174" s="85">
        <v>10548840</v>
      </c>
      <c r="J174" s="46">
        <v>44400</v>
      </c>
      <c r="K174" s="46">
        <v>44400</v>
      </c>
      <c r="L174" s="38"/>
      <c r="M174" s="46">
        <v>44545</v>
      </c>
      <c r="N174" s="77" t="s">
        <v>976</v>
      </c>
      <c r="O174" s="104" t="s">
        <v>91</v>
      </c>
      <c r="P174" s="47">
        <v>26</v>
      </c>
      <c r="Q174" s="47" t="s">
        <v>92</v>
      </c>
      <c r="R174" s="115"/>
      <c r="S174" s="104" t="s">
        <v>768</v>
      </c>
      <c r="T174" s="77" t="s">
        <v>769</v>
      </c>
    </row>
    <row r="175" spans="1:20" ht="45.75" customHeight="1">
      <c r="A175" s="28" t="s">
        <v>751</v>
      </c>
      <c r="B175" s="119">
        <v>26</v>
      </c>
      <c r="C175" s="63" t="s">
        <v>58</v>
      </c>
      <c r="D175" s="63" t="s">
        <v>87</v>
      </c>
      <c r="E175" s="63" t="s">
        <v>770</v>
      </c>
      <c r="F175" s="77" t="s">
        <v>771</v>
      </c>
      <c r="G175" s="85">
        <v>1703200</v>
      </c>
      <c r="H175" s="109"/>
      <c r="I175" s="85">
        <v>1703200</v>
      </c>
      <c r="J175" s="46">
        <v>44404</v>
      </c>
      <c r="K175" s="46">
        <v>44404</v>
      </c>
      <c r="L175" s="38"/>
      <c r="M175" s="46">
        <v>44545</v>
      </c>
      <c r="N175" s="63" t="s">
        <v>961</v>
      </c>
      <c r="O175" s="104" t="s">
        <v>772</v>
      </c>
      <c r="P175" s="47">
        <v>10</v>
      </c>
      <c r="Q175" s="47" t="s">
        <v>75</v>
      </c>
      <c r="R175" s="77" t="s">
        <v>993</v>
      </c>
      <c r="S175" s="104" t="s">
        <v>773</v>
      </c>
      <c r="T175" s="77"/>
    </row>
    <row r="176" spans="1:20" ht="45.75" customHeight="1">
      <c r="A176" s="28" t="s">
        <v>751</v>
      </c>
      <c r="B176" s="119">
        <v>27</v>
      </c>
      <c r="C176" s="63" t="s">
        <v>491</v>
      </c>
      <c r="D176" s="63" t="s">
        <v>87</v>
      </c>
      <c r="E176" s="63" t="s">
        <v>774</v>
      </c>
      <c r="F176" s="77" t="s">
        <v>775</v>
      </c>
      <c r="G176" s="85">
        <v>3750000</v>
      </c>
      <c r="H176" s="109"/>
      <c r="I176" s="85">
        <v>3750000</v>
      </c>
      <c r="J176" s="46">
        <v>44405</v>
      </c>
      <c r="K176" s="46">
        <v>44380</v>
      </c>
      <c r="L176" s="38"/>
      <c r="M176" s="46">
        <v>44545</v>
      </c>
      <c r="N176" s="39" t="s">
        <v>220</v>
      </c>
      <c r="O176" s="104" t="s">
        <v>776</v>
      </c>
      <c r="P176" s="47">
        <v>26</v>
      </c>
      <c r="Q176" s="47" t="s">
        <v>92</v>
      </c>
      <c r="R176" s="77" t="s">
        <v>994</v>
      </c>
      <c r="S176" s="104" t="s">
        <v>777</v>
      </c>
      <c r="T176" s="77"/>
    </row>
    <row r="177" spans="1:20" ht="45.75" customHeight="1">
      <c r="A177" s="28" t="s">
        <v>751</v>
      </c>
      <c r="B177" s="119">
        <v>28</v>
      </c>
      <c r="C177" s="63" t="s">
        <v>58</v>
      </c>
      <c r="D177" s="63" t="s">
        <v>87</v>
      </c>
      <c r="E177" s="63" t="s">
        <v>778</v>
      </c>
      <c r="F177" s="77" t="s">
        <v>779</v>
      </c>
      <c r="G177" s="85">
        <v>12166900</v>
      </c>
      <c r="H177" s="109"/>
      <c r="I177" s="85">
        <v>12166900</v>
      </c>
      <c r="J177" s="46">
        <v>44405</v>
      </c>
      <c r="K177" s="46">
        <v>44410</v>
      </c>
      <c r="L177" s="38"/>
      <c r="M177" s="46">
        <v>44545</v>
      </c>
      <c r="N177" s="63" t="s">
        <v>68</v>
      </c>
      <c r="O177" s="104" t="s">
        <v>780</v>
      </c>
      <c r="P177" s="47">
        <v>10</v>
      </c>
      <c r="Q177" s="47" t="s">
        <v>75</v>
      </c>
      <c r="R177" s="77" t="s">
        <v>995</v>
      </c>
      <c r="S177" s="104" t="s">
        <v>781</v>
      </c>
      <c r="T177" s="77"/>
    </row>
    <row r="178" spans="1:20" ht="45.75" customHeight="1">
      <c r="A178" s="28" t="s">
        <v>751</v>
      </c>
      <c r="B178" s="119">
        <v>29</v>
      </c>
      <c r="C178" s="63" t="s">
        <v>58</v>
      </c>
      <c r="D178" s="63" t="s">
        <v>87</v>
      </c>
      <c r="E178" s="63" t="s">
        <v>782</v>
      </c>
      <c r="F178" s="77" t="s">
        <v>783</v>
      </c>
      <c r="G178" s="85">
        <v>13400000</v>
      </c>
      <c r="H178" s="109"/>
      <c r="I178" s="85">
        <v>13400000</v>
      </c>
      <c r="J178" s="46">
        <v>44405</v>
      </c>
      <c r="K178" s="46">
        <v>44410</v>
      </c>
      <c r="L178" s="38"/>
      <c r="M178" s="46">
        <v>44545</v>
      </c>
      <c r="N178" s="39" t="s">
        <v>784</v>
      </c>
      <c r="O178" s="104" t="s">
        <v>785</v>
      </c>
      <c r="P178" s="47">
        <v>26</v>
      </c>
      <c r="Q178" s="47" t="s">
        <v>92</v>
      </c>
      <c r="R178" s="77" t="s">
        <v>996</v>
      </c>
      <c r="S178" s="104" t="s">
        <v>786</v>
      </c>
      <c r="T178" s="77"/>
    </row>
    <row r="179" spans="1:20" ht="45.75" customHeight="1">
      <c r="A179" s="28" t="s">
        <v>751</v>
      </c>
      <c r="B179" s="119">
        <v>30</v>
      </c>
      <c r="C179" s="63" t="s">
        <v>58</v>
      </c>
      <c r="D179" s="26" t="s">
        <v>88</v>
      </c>
      <c r="E179" s="28" t="s">
        <v>922</v>
      </c>
      <c r="F179" s="77" t="s">
        <v>787</v>
      </c>
      <c r="G179" s="85">
        <v>13480938</v>
      </c>
      <c r="H179" s="85"/>
      <c r="I179" s="85">
        <v>13480938</v>
      </c>
      <c r="J179" s="46">
        <v>44383</v>
      </c>
      <c r="K179" s="46">
        <v>44383</v>
      </c>
      <c r="L179" s="46"/>
      <c r="M179" s="46">
        <v>44545</v>
      </c>
      <c r="N179" s="78" t="s">
        <v>341</v>
      </c>
      <c r="O179" s="104" t="s">
        <v>91</v>
      </c>
      <c r="P179" s="47">
        <v>10</v>
      </c>
      <c r="Q179" s="47" t="s">
        <v>75</v>
      </c>
      <c r="R179" s="115"/>
      <c r="S179" s="104" t="s">
        <v>788</v>
      </c>
      <c r="T179" s="77"/>
    </row>
    <row r="180" spans="1:20" ht="45.75" customHeight="1">
      <c r="A180" s="28" t="s">
        <v>751</v>
      </c>
      <c r="B180" s="119">
        <v>31</v>
      </c>
      <c r="C180" s="63" t="s">
        <v>58</v>
      </c>
      <c r="D180" s="26" t="s">
        <v>88</v>
      </c>
      <c r="E180" s="28" t="s">
        <v>922</v>
      </c>
      <c r="F180" s="77" t="s">
        <v>789</v>
      </c>
      <c r="G180" s="85">
        <v>10610252</v>
      </c>
      <c r="H180" s="85"/>
      <c r="I180" s="85">
        <v>10610252</v>
      </c>
      <c r="J180" s="46">
        <v>44379</v>
      </c>
      <c r="K180" s="46">
        <v>44379</v>
      </c>
      <c r="L180" s="48"/>
      <c r="M180" s="46">
        <v>44545</v>
      </c>
      <c r="N180" s="78" t="s">
        <v>68</v>
      </c>
      <c r="O180" s="104" t="s">
        <v>91</v>
      </c>
      <c r="P180" s="47">
        <v>10</v>
      </c>
      <c r="Q180" s="47" t="s">
        <v>75</v>
      </c>
      <c r="R180" s="124"/>
      <c r="S180" s="104" t="s">
        <v>790</v>
      </c>
      <c r="T180" s="77"/>
    </row>
    <row r="181" spans="1:20" ht="45.75" customHeight="1">
      <c r="A181" s="28" t="s">
        <v>751</v>
      </c>
      <c r="B181" s="119">
        <v>32</v>
      </c>
      <c r="C181" s="63" t="s">
        <v>58</v>
      </c>
      <c r="D181" s="26" t="s">
        <v>88</v>
      </c>
      <c r="E181" s="63" t="s">
        <v>185</v>
      </c>
      <c r="F181" s="77" t="s">
        <v>791</v>
      </c>
      <c r="G181" s="85">
        <v>165998679</v>
      </c>
      <c r="H181" s="85"/>
      <c r="I181" s="85">
        <v>165998679</v>
      </c>
      <c r="J181" s="46">
        <v>44378</v>
      </c>
      <c r="K181" s="46">
        <v>44391</v>
      </c>
      <c r="L181" s="46"/>
      <c r="M181" s="46">
        <v>44545</v>
      </c>
      <c r="N181" s="78" t="s">
        <v>68</v>
      </c>
      <c r="O181" s="104" t="s">
        <v>296</v>
      </c>
      <c r="P181" s="47">
        <v>10</v>
      </c>
      <c r="Q181" s="47" t="s">
        <v>75</v>
      </c>
      <c r="R181" s="115"/>
      <c r="S181" s="104" t="s">
        <v>792</v>
      </c>
      <c r="T181" s="77"/>
    </row>
    <row r="182" spans="1:20" ht="45.75" customHeight="1">
      <c r="A182" s="28" t="s">
        <v>751</v>
      </c>
      <c r="B182" s="119">
        <v>33</v>
      </c>
      <c r="C182" s="63" t="s">
        <v>58</v>
      </c>
      <c r="D182" s="28" t="s">
        <v>57</v>
      </c>
      <c r="E182" s="26" t="s">
        <v>557</v>
      </c>
      <c r="F182" s="77" t="s">
        <v>793</v>
      </c>
      <c r="G182" s="85">
        <v>854316</v>
      </c>
      <c r="H182" s="85"/>
      <c r="I182" s="85">
        <v>854316</v>
      </c>
      <c r="J182" s="46">
        <v>44383</v>
      </c>
      <c r="K182" s="46">
        <v>44383</v>
      </c>
      <c r="L182" s="46"/>
      <c r="M182" s="46">
        <v>44545</v>
      </c>
      <c r="N182" s="78" t="s">
        <v>341</v>
      </c>
      <c r="O182" s="104" t="s">
        <v>794</v>
      </c>
      <c r="P182" s="47">
        <v>10</v>
      </c>
      <c r="Q182" s="47" t="s">
        <v>75</v>
      </c>
      <c r="R182" s="115"/>
      <c r="S182" s="104" t="s">
        <v>795</v>
      </c>
      <c r="T182" s="77"/>
    </row>
    <row r="183" spans="1:20" ht="45.75" customHeight="1">
      <c r="A183" s="28" t="s">
        <v>751</v>
      </c>
      <c r="B183" s="119">
        <v>34</v>
      </c>
      <c r="C183" s="63" t="s">
        <v>58</v>
      </c>
      <c r="D183" s="28" t="s">
        <v>57</v>
      </c>
      <c r="E183" s="26" t="s">
        <v>557</v>
      </c>
      <c r="F183" s="77" t="s">
        <v>796</v>
      </c>
      <c r="G183" s="85">
        <v>2869935</v>
      </c>
      <c r="H183" s="85"/>
      <c r="I183" s="85">
        <v>2869935</v>
      </c>
      <c r="J183" s="46">
        <v>44383</v>
      </c>
      <c r="K183" s="46">
        <v>44383</v>
      </c>
      <c r="L183" s="46"/>
      <c r="M183" s="46">
        <v>44545</v>
      </c>
      <c r="N183" s="78" t="s">
        <v>341</v>
      </c>
      <c r="O183" s="104" t="s">
        <v>794</v>
      </c>
      <c r="P183" s="47">
        <v>10</v>
      </c>
      <c r="Q183" s="47" t="s">
        <v>75</v>
      </c>
      <c r="R183" s="115"/>
      <c r="S183" s="104" t="s">
        <v>797</v>
      </c>
      <c r="T183" s="77"/>
    </row>
    <row r="184" spans="1:20" ht="45.75" customHeight="1">
      <c r="A184" s="28" t="s">
        <v>751</v>
      </c>
      <c r="B184" s="119">
        <v>35</v>
      </c>
      <c r="C184" s="63" t="s">
        <v>58</v>
      </c>
      <c r="D184" s="26" t="s">
        <v>88</v>
      </c>
      <c r="E184" s="28" t="s">
        <v>922</v>
      </c>
      <c r="F184" s="77" t="s">
        <v>798</v>
      </c>
      <c r="G184" s="85">
        <v>2982316</v>
      </c>
      <c r="H184" s="85"/>
      <c r="I184" s="85">
        <v>2982316</v>
      </c>
      <c r="J184" s="46">
        <v>44385</v>
      </c>
      <c r="K184" s="46">
        <v>44391</v>
      </c>
      <c r="L184" s="46"/>
      <c r="M184" s="46">
        <v>44545</v>
      </c>
      <c r="N184" s="78" t="s">
        <v>341</v>
      </c>
      <c r="O184" s="104" t="s">
        <v>91</v>
      </c>
      <c r="P184" s="47">
        <v>10</v>
      </c>
      <c r="Q184" s="47" t="s">
        <v>75</v>
      </c>
      <c r="R184" s="115"/>
      <c r="S184" s="104" t="s">
        <v>799</v>
      </c>
      <c r="T184" s="77"/>
    </row>
    <row r="185" spans="1:20" ht="45.75" customHeight="1">
      <c r="A185" s="28" t="s">
        <v>751</v>
      </c>
      <c r="B185" s="119">
        <v>36</v>
      </c>
      <c r="C185" s="63" t="s">
        <v>58</v>
      </c>
      <c r="D185" s="26" t="s">
        <v>88</v>
      </c>
      <c r="E185" s="28" t="s">
        <v>922</v>
      </c>
      <c r="F185" s="77" t="s">
        <v>800</v>
      </c>
      <c r="G185" s="85">
        <v>4399810</v>
      </c>
      <c r="H185" s="85"/>
      <c r="I185" s="85">
        <v>4399810</v>
      </c>
      <c r="J185" s="46">
        <v>44384</v>
      </c>
      <c r="K185" s="46">
        <v>44391</v>
      </c>
      <c r="L185" s="46"/>
      <c r="M185" s="46">
        <v>44545</v>
      </c>
      <c r="N185" s="48" t="s">
        <v>801</v>
      </c>
      <c r="O185" s="104" t="s">
        <v>91</v>
      </c>
      <c r="P185" s="47">
        <v>26</v>
      </c>
      <c r="Q185" s="47" t="s">
        <v>92</v>
      </c>
      <c r="R185" s="115"/>
      <c r="S185" s="104" t="s">
        <v>802</v>
      </c>
      <c r="T185" s="77"/>
    </row>
    <row r="186" spans="1:20" ht="45.75" customHeight="1">
      <c r="A186" s="28" t="s">
        <v>751</v>
      </c>
      <c r="B186" s="119">
        <v>37</v>
      </c>
      <c r="C186" s="63" t="s">
        <v>58</v>
      </c>
      <c r="D186" s="28" t="s">
        <v>57</v>
      </c>
      <c r="E186" s="77" t="s">
        <v>803</v>
      </c>
      <c r="F186" s="77" t="s">
        <v>804</v>
      </c>
      <c r="G186" s="85">
        <v>4250325.2</v>
      </c>
      <c r="H186" s="85"/>
      <c r="I186" s="85">
        <v>4250325.2</v>
      </c>
      <c r="J186" s="46">
        <v>44385</v>
      </c>
      <c r="K186" s="46">
        <v>44386</v>
      </c>
      <c r="L186" s="46"/>
      <c r="M186" s="46">
        <v>44545</v>
      </c>
      <c r="N186" s="78" t="s">
        <v>68</v>
      </c>
      <c r="O186" s="104" t="s">
        <v>805</v>
      </c>
      <c r="P186" s="47">
        <v>10</v>
      </c>
      <c r="Q186" s="47" t="s">
        <v>75</v>
      </c>
      <c r="R186" s="115"/>
      <c r="S186" s="104" t="s">
        <v>806</v>
      </c>
      <c r="T186" s="77"/>
    </row>
    <row r="187" spans="1:20" ht="45.75" customHeight="1">
      <c r="A187" s="28" t="s">
        <v>751</v>
      </c>
      <c r="B187" s="119">
        <v>38</v>
      </c>
      <c r="C187" s="63" t="s">
        <v>58</v>
      </c>
      <c r="D187" s="28" t="s">
        <v>57</v>
      </c>
      <c r="E187" s="77" t="s">
        <v>807</v>
      </c>
      <c r="F187" s="77" t="s">
        <v>808</v>
      </c>
      <c r="G187" s="85">
        <v>9049131</v>
      </c>
      <c r="H187" s="85"/>
      <c r="I187" s="85">
        <v>9049131</v>
      </c>
      <c r="J187" s="46">
        <v>44390</v>
      </c>
      <c r="K187" s="46">
        <v>44399</v>
      </c>
      <c r="L187" s="46"/>
      <c r="M187" s="46">
        <v>44545</v>
      </c>
      <c r="N187" s="78" t="s">
        <v>341</v>
      </c>
      <c r="O187" s="104" t="s">
        <v>809</v>
      </c>
      <c r="P187" s="47">
        <v>10</v>
      </c>
      <c r="Q187" s="47" t="s">
        <v>75</v>
      </c>
      <c r="R187" s="115"/>
      <c r="S187" s="104" t="s">
        <v>810</v>
      </c>
      <c r="T187" s="77"/>
    </row>
    <row r="188" spans="1:20" ht="45.75" customHeight="1">
      <c r="A188" s="28" t="s">
        <v>751</v>
      </c>
      <c r="B188" s="119">
        <v>39</v>
      </c>
      <c r="C188" s="63" t="s">
        <v>58</v>
      </c>
      <c r="D188" s="28" t="s">
        <v>57</v>
      </c>
      <c r="E188" s="26" t="s">
        <v>62</v>
      </c>
      <c r="F188" s="77" t="s">
        <v>811</v>
      </c>
      <c r="G188" s="85">
        <v>583665.94</v>
      </c>
      <c r="H188" s="85"/>
      <c r="I188" s="85">
        <v>583665.94</v>
      </c>
      <c r="J188" s="46">
        <v>44391</v>
      </c>
      <c r="K188" s="46">
        <v>44392</v>
      </c>
      <c r="L188" s="46"/>
      <c r="M188" s="46">
        <v>44545</v>
      </c>
      <c r="N188" s="78" t="s">
        <v>341</v>
      </c>
      <c r="O188" s="104" t="s">
        <v>72</v>
      </c>
      <c r="P188" s="47">
        <v>10</v>
      </c>
      <c r="Q188" s="47" t="s">
        <v>75</v>
      </c>
      <c r="R188" s="115"/>
      <c r="S188" s="104" t="s">
        <v>812</v>
      </c>
      <c r="T188" s="77"/>
    </row>
    <row r="189" spans="1:20" ht="45.75" customHeight="1">
      <c r="A189" s="28" t="s">
        <v>751</v>
      </c>
      <c r="B189" s="119">
        <v>40</v>
      </c>
      <c r="C189" s="63" t="s">
        <v>58</v>
      </c>
      <c r="D189" s="28" t="s">
        <v>57</v>
      </c>
      <c r="E189" s="78" t="s">
        <v>813</v>
      </c>
      <c r="F189" s="77" t="s">
        <v>814</v>
      </c>
      <c r="G189" s="85">
        <v>1534500</v>
      </c>
      <c r="H189" s="85"/>
      <c r="I189" s="85">
        <v>1534500</v>
      </c>
      <c r="J189" s="46">
        <v>44391</v>
      </c>
      <c r="K189" s="46">
        <v>44392</v>
      </c>
      <c r="L189" s="46"/>
      <c r="M189" s="46">
        <v>44545</v>
      </c>
      <c r="N189" s="78" t="s">
        <v>341</v>
      </c>
      <c r="O189" s="104" t="s">
        <v>815</v>
      </c>
      <c r="P189" s="47">
        <v>10</v>
      </c>
      <c r="Q189" s="47" t="s">
        <v>75</v>
      </c>
      <c r="R189" s="115"/>
      <c r="S189" s="104" t="s">
        <v>816</v>
      </c>
      <c r="T189" s="77"/>
    </row>
    <row r="190" spans="1:20" ht="45.75" customHeight="1">
      <c r="A190" s="28" t="s">
        <v>751</v>
      </c>
      <c r="B190" s="119">
        <v>41</v>
      </c>
      <c r="C190" s="63" t="s">
        <v>58</v>
      </c>
      <c r="D190" s="28" t="s">
        <v>57</v>
      </c>
      <c r="E190" s="77" t="s">
        <v>807</v>
      </c>
      <c r="F190" s="77" t="s">
        <v>814</v>
      </c>
      <c r="G190" s="85">
        <v>6369506</v>
      </c>
      <c r="H190" s="85"/>
      <c r="I190" s="85">
        <v>6369506</v>
      </c>
      <c r="J190" s="46">
        <v>44391</v>
      </c>
      <c r="K190" s="46">
        <v>44399</v>
      </c>
      <c r="L190" s="46"/>
      <c r="M190" s="46">
        <v>44545</v>
      </c>
      <c r="N190" s="78" t="s">
        <v>341</v>
      </c>
      <c r="O190" s="104" t="s">
        <v>809</v>
      </c>
      <c r="P190" s="47">
        <v>10</v>
      </c>
      <c r="Q190" s="47" t="s">
        <v>75</v>
      </c>
      <c r="R190" s="115"/>
      <c r="S190" s="104" t="s">
        <v>817</v>
      </c>
      <c r="T190" s="77"/>
    </row>
    <row r="191" spans="1:20" ht="45.75" customHeight="1">
      <c r="A191" s="28" t="s">
        <v>751</v>
      </c>
      <c r="B191" s="119">
        <v>42</v>
      </c>
      <c r="C191" s="26" t="s">
        <v>58</v>
      </c>
      <c r="D191" s="26" t="s">
        <v>88</v>
      </c>
      <c r="E191" s="28" t="s">
        <v>922</v>
      </c>
      <c r="F191" s="77" t="s">
        <v>818</v>
      </c>
      <c r="G191" s="40">
        <v>7094963</v>
      </c>
      <c r="H191" s="40"/>
      <c r="I191" s="40">
        <v>7094963</v>
      </c>
      <c r="J191" s="33">
        <v>44393</v>
      </c>
      <c r="K191" s="33">
        <v>44399</v>
      </c>
      <c r="L191" s="33"/>
      <c r="M191" s="33">
        <v>44545</v>
      </c>
      <c r="N191" s="130" t="s">
        <v>341</v>
      </c>
      <c r="O191" s="23" t="s">
        <v>91</v>
      </c>
      <c r="P191" s="42">
        <v>10</v>
      </c>
      <c r="Q191" s="42" t="s">
        <v>75</v>
      </c>
      <c r="R191" s="24"/>
      <c r="S191" s="23" t="s">
        <v>819</v>
      </c>
      <c r="T191" s="66"/>
    </row>
    <row r="192" spans="1:20" ht="45.75" customHeight="1">
      <c r="A192" s="28" t="s">
        <v>751</v>
      </c>
      <c r="B192" s="119">
        <v>43</v>
      </c>
      <c r="C192" s="26" t="s">
        <v>58</v>
      </c>
      <c r="D192" s="26" t="s">
        <v>88</v>
      </c>
      <c r="E192" s="26" t="s">
        <v>185</v>
      </c>
      <c r="F192" s="77" t="s">
        <v>820</v>
      </c>
      <c r="G192" s="40">
        <v>290218074</v>
      </c>
      <c r="H192" s="40"/>
      <c r="I192" s="40">
        <v>290218074</v>
      </c>
      <c r="J192" s="33">
        <v>44399</v>
      </c>
      <c r="K192" s="33">
        <v>44403</v>
      </c>
      <c r="L192" s="33"/>
      <c r="M192" s="33">
        <v>44545</v>
      </c>
      <c r="N192" s="130" t="s">
        <v>68</v>
      </c>
      <c r="O192" s="23" t="s">
        <v>296</v>
      </c>
      <c r="P192" s="42">
        <v>10</v>
      </c>
      <c r="Q192" s="42" t="s">
        <v>75</v>
      </c>
      <c r="R192" s="24"/>
      <c r="S192" s="23" t="s">
        <v>821</v>
      </c>
      <c r="T192" s="66"/>
    </row>
    <row r="193" spans="1:20" ht="45.75" customHeight="1">
      <c r="A193" s="28" t="s">
        <v>822</v>
      </c>
      <c r="B193" s="28" t="s">
        <v>823</v>
      </c>
      <c r="C193" s="26" t="s">
        <v>58</v>
      </c>
      <c r="D193" s="26" t="s">
        <v>87</v>
      </c>
      <c r="E193" s="26" t="s">
        <v>824</v>
      </c>
      <c r="F193" s="26" t="s">
        <v>825</v>
      </c>
      <c r="G193" s="40">
        <v>11089566</v>
      </c>
      <c r="H193" s="56"/>
      <c r="I193" s="40">
        <v>11089566</v>
      </c>
      <c r="J193" s="33">
        <v>44392</v>
      </c>
      <c r="K193" s="33">
        <v>44398</v>
      </c>
      <c r="L193" s="25"/>
      <c r="M193" s="33">
        <v>44469</v>
      </c>
      <c r="N193" s="26" t="s">
        <v>962</v>
      </c>
      <c r="O193" s="23" t="s">
        <v>826</v>
      </c>
      <c r="P193" s="42">
        <v>10</v>
      </c>
      <c r="Q193" s="42" t="s">
        <v>75</v>
      </c>
      <c r="R193" s="30" t="s">
        <v>827</v>
      </c>
      <c r="S193" s="23" t="s">
        <v>828</v>
      </c>
      <c r="T193" s="66" t="s">
        <v>829</v>
      </c>
    </row>
    <row r="194" spans="1:20" ht="45.75" customHeight="1">
      <c r="A194" s="28" t="s">
        <v>851</v>
      </c>
      <c r="B194" s="28" t="s">
        <v>830</v>
      </c>
      <c r="C194" s="28" t="s">
        <v>58</v>
      </c>
      <c r="D194" s="28" t="s">
        <v>88</v>
      </c>
      <c r="E194" s="28" t="s">
        <v>922</v>
      </c>
      <c r="F194" s="79" t="s">
        <v>831</v>
      </c>
      <c r="G194" s="56">
        <v>7352260</v>
      </c>
      <c r="H194" s="96"/>
      <c r="I194" s="56">
        <v>7352260</v>
      </c>
      <c r="J194" s="50">
        <v>44384</v>
      </c>
      <c r="K194" s="50">
        <v>44384</v>
      </c>
      <c r="L194" s="49"/>
      <c r="M194" s="50">
        <v>44427</v>
      </c>
      <c r="N194" s="49" t="s">
        <v>832</v>
      </c>
      <c r="O194" s="23" t="s">
        <v>91</v>
      </c>
      <c r="P194" s="49">
        <v>26</v>
      </c>
      <c r="Q194" s="49" t="s">
        <v>833</v>
      </c>
      <c r="R194" s="49"/>
      <c r="S194" s="23" t="s">
        <v>834</v>
      </c>
      <c r="T194" s="79" t="s">
        <v>320</v>
      </c>
    </row>
    <row r="195" spans="1:20" ht="45.75" customHeight="1">
      <c r="A195" s="28" t="s">
        <v>851</v>
      </c>
      <c r="B195" s="28">
        <v>4</v>
      </c>
      <c r="C195" s="63" t="s">
        <v>491</v>
      </c>
      <c r="D195" s="28" t="s">
        <v>87</v>
      </c>
      <c r="E195" s="79" t="s">
        <v>835</v>
      </c>
      <c r="F195" s="79" t="s">
        <v>836</v>
      </c>
      <c r="G195" s="56">
        <v>2000000</v>
      </c>
      <c r="H195" s="96"/>
      <c r="I195" s="56">
        <v>2000000</v>
      </c>
      <c r="J195" s="50">
        <v>44392</v>
      </c>
      <c r="K195" s="50">
        <v>44396</v>
      </c>
      <c r="L195" s="49"/>
      <c r="M195" s="50">
        <v>44560</v>
      </c>
      <c r="N195" s="79" t="s">
        <v>68</v>
      </c>
      <c r="O195" s="104" t="s">
        <v>837</v>
      </c>
      <c r="P195" s="49">
        <v>10</v>
      </c>
      <c r="Q195" s="49" t="s">
        <v>75</v>
      </c>
      <c r="R195" s="49" t="s">
        <v>838</v>
      </c>
      <c r="S195" s="23" t="s">
        <v>839</v>
      </c>
      <c r="T195" s="79" t="s">
        <v>320</v>
      </c>
    </row>
    <row r="196" spans="1:20" ht="45.75" customHeight="1">
      <c r="A196" s="28" t="s">
        <v>851</v>
      </c>
      <c r="B196" s="28" t="s">
        <v>840</v>
      </c>
      <c r="C196" s="28" t="s">
        <v>58</v>
      </c>
      <c r="D196" s="28" t="s">
        <v>88</v>
      </c>
      <c r="E196" s="28" t="s">
        <v>567</v>
      </c>
      <c r="F196" s="60" t="s">
        <v>841</v>
      </c>
      <c r="G196" s="56">
        <v>2305483</v>
      </c>
      <c r="H196" s="92"/>
      <c r="I196" s="56">
        <v>2305483</v>
      </c>
      <c r="J196" s="50">
        <v>44396</v>
      </c>
      <c r="K196" s="50">
        <v>44396</v>
      </c>
      <c r="L196" s="25"/>
      <c r="M196" s="50">
        <v>44439</v>
      </c>
      <c r="N196" s="28" t="s">
        <v>842</v>
      </c>
      <c r="O196" s="23" t="s">
        <v>843</v>
      </c>
      <c r="P196" s="42">
        <v>10</v>
      </c>
      <c r="Q196" s="49" t="s">
        <v>75</v>
      </c>
      <c r="R196" s="49"/>
      <c r="S196" s="23" t="s">
        <v>844</v>
      </c>
      <c r="T196" s="62" t="s">
        <v>320</v>
      </c>
    </row>
    <row r="197" spans="1:20" ht="45.75" customHeight="1">
      <c r="A197" s="28" t="s">
        <v>851</v>
      </c>
      <c r="B197" s="28" t="s">
        <v>845</v>
      </c>
      <c r="C197" s="28" t="s">
        <v>58</v>
      </c>
      <c r="D197" s="28" t="s">
        <v>88</v>
      </c>
      <c r="E197" s="28" t="s">
        <v>922</v>
      </c>
      <c r="F197" s="60" t="s">
        <v>846</v>
      </c>
      <c r="G197" s="56">
        <v>912230</v>
      </c>
      <c r="H197" s="92"/>
      <c r="I197" s="56">
        <v>912230</v>
      </c>
      <c r="J197" s="41">
        <v>44404</v>
      </c>
      <c r="K197" s="41">
        <v>44404</v>
      </c>
      <c r="L197" s="25"/>
      <c r="M197" s="41">
        <v>44446</v>
      </c>
      <c r="N197" s="25" t="s">
        <v>378</v>
      </c>
      <c r="O197" s="23" t="s">
        <v>91</v>
      </c>
      <c r="P197" s="42">
        <v>26</v>
      </c>
      <c r="Q197" s="49" t="s">
        <v>833</v>
      </c>
      <c r="R197" s="42"/>
      <c r="S197" s="23" t="s">
        <v>847</v>
      </c>
      <c r="T197" s="62" t="s">
        <v>320</v>
      </c>
    </row>
    <row r="198" spans="1:20" ht="45.75" customHeight="1">
      <c r="A198" s="28" t="s">
        <v>851</v>
      </c>
      <c r="B198" s="28" t="s">
        <v>848</v>
      </c>
      <c r="C198" s="28" t="s">
        <v>58</v>
      </c>
      <c r="D198" s="28" t="s">
        <v>88</v>
      </c>
      <c r="E198" s="28" t="s">
        <v>922</v>
      </c>
      <c r="F198" s="60" t="s">
        <v>849</v>
      </c>
      <c r="G198" s="92">
        <v>1595740</v>
      </c>
      <c r="H198" s="92"/>
      <c r="I198" s="92">
        <v>1595740</v>
      </c>
      <c r="J198" s="41">
        <v>44405</v>
      </c>
      <c r="K198" s="41">
        <v>44405</v>
      </c>
      <c r="L198" s="25"/>
      <c r="M198" s="41">
        <v>44447</v>
      </c>
      <c r="N198" s="35" t="s">
        <v>405</v>
      </c>
      <c r="O198" s="23" t="s">
        <v>91</v>
      </c>
      <c r="P198" s="57">
        <v>26</v>
      </c>
      <c r="Q198" s="51" t="s">
        <v>833</v>
      </c>
      <c r="R198" s="42"/>
      <c r="S198" s="23" t="s">
        <v>850</v>
      </c>
      <c r="T198" s="62" t="s">
        <v>320</v>
      </c>
    </row>
    <row r="199" spans="1:20" ht="45.75" customHeight="1">
      <c r="A199" s="28" t="s">
        <v>852</v>
      </c>
      <c r="B199" s="28">
        <v>1</v>
      </c>
      <c r="C199" s="26" t="s">
        <v>97</v>
      </c>
      <c r="D199" s="26" t="s">
        <v>87</v>
      </c>
      <c r="E199" s="28" t="s">
        <v>853</v>
      </c>
      <c r="F199" s="26" t="s">
        <v>854</v>
      </c>
      <c r="G199" s="40">
        <v>2619000</v>
      </c>
      <c r="H199" s="40">
        <v>1308000</v>
      </c>
      <c r="I199" s="56">
        <f>+G199+H199</f>
        <v>3927000</v>
      </c>
      <c r="J199" s="33">
        <v>44231</v>
      </c>
      <c r="K199" s="41">
        <v>44235</v>
      </c>
      <c r="L199" s="25"/>
      <c r="M199" s="41">
        <v>44324</v>
      </c>
      <c r="N199" s="116" t="s">
        <v>378</v>
      </c>
      <c r="O199" s="106" t="s">
        <v>622</v>
      </c>
      <c r="P199" s="42">
        <v>26</v>
      </c>
      <c r="Q199" s="47" t="s">
        <v>92</v>
      </c>
      <c r="R199" s="66" t="s">
        <v>855</v>
      </c>
      <c r="S199" s="23" t="s">
        <v>856</v>
      </c>
      <c r="T199" s="66" t="s">
        <v>103</v>
      </c>
    </row>
    <row r="200" spans="1:20" ht="45.75" customHeight="1">
      <c r="A200" s="28" t="s">
        <v>852</v>
      </c>
      <c r="B200" s="28">
        <v>2</v>
      </c>
      <c r="C200" s="26" t="s">
        <v>97</v>
      </c>
      <c r="D200" s="26" t="s">
        <v>87</v>
      </c>
      <c r="E200" s="28" t="s">
        <v>857</v>
      </c>
      <c r="F200" s="26" t="s">
        <v>858</v>
      </c>
      <c r="G200" s="56">
        <v>3089552</v>
      </c>
      <c r="H200" s="56"/>
      <c r="I200" s="56">
        <f aca="true" t="shared" si="2" ref="I200:I206">+G200+H200</f>
        <v>3089552</v>
      </c>
      <c r="J200" s="33">
        <v>44245</v>
      </c>
      <c r="K200" s="41">
        <v>44246</v>
      </c>
      <c r="L200" s="25"/>
      <c r="M200" s="41">
        <v>44426</v>
      </c>
      <c r="N200" s="116" t="s">
        <v>378</v>
      </c>
      <c r="O200" s="107" t="s">
        <v>859</v>
      </c>
      <c r="P200" s="42">
        <v>26</v>
      </c>
      <c r="Q200" s="47" t="s">
        <v>92</v>
      </c>
      <c r="R200" s="66" t="s">
        <v>860</v>
      </c>
      <c r="S200" s="23" t="s">
        <v>861</v>
      </c>
      <c r="T200" s="66" t="s">
        <v>103</v>
      </c>
    </row>
    <row r="201" spans="1:20" ht="45.75" customHeight="1">
      <c r="A201" s="28" t="s">
        <v>852</v>
      </c>
      <c r="B201" s="28">
        <v>3</v>
      </c>
      <c r="C201" s="26" t="s">
        <v>97</v>
      </c>
      <c r="D201" s="26" t="s">
        <v>87</v>
      </c>
      <c r="E201" s="28" t="s">
        <v>853</v>
      </c>
      <c r="F201" s="26" t="s">
        <v>862</v>
      </c>
      <c r="G201" s="56">
        <v>39662400</v>
      </c>
      <c r="H201" s="56">
        <v>10337500</v>
      </c>
      <c r="I201" s="56">
        <f t="shared" si="2"/>
        <v>49999900</v>
      </c>
      <c r="J201" s="33">
        <v>44245</v>
      </c>
      <c r="K201" s="41">
        <v>44249</v>
      </c>
      <c r="L201" s="25"/>
      <c r="M201" s="41">
        <v>44426</v>
      </c>
      <c r="N201" s="131" t="s">
        <v>977</v>
      </c>
      <c r="O201" s="106" t="s">
        <v>622</v>
      </c>
      <c r="P201" s="42">
        <v>26</v>
      </c>
      <c r="Q201" s="47" t="s">
        <v>92</v>
      </c>
      <c r="R201" s="66" t="s">
        <v>863</v>
      </c>
      <c r="S201" s="23" t="s">
        <v>864</v>
      </c>
      <c r="T201" s="66" t="s">
        <v>103</v>
      </c>
    </row>
    <row r="202" spans="1:20" ht="45.75" customHeight="1">
      <c r="A202" s="28" t="s">
        <v>852</v>
      </c>
      <c r="B202" s="28">
        <v>4</v>
      </c>
      <c r="C202" s="26" t="s">
        <v>97</v>
      </c>
      <c r="D202" s="26" t="s">
        <v>87</v>
      </c>
      <c r="E202" s="28" t="s">
        <v>865</v>
      </c>
      <c r="F202" s="26" t="s">
        <v>866</v>
      </c>
      <c r="G202" s="56">
        <v>1447000</v>
      </c>
      <c r="H202" s="56">
        <v>550000</v>
      </c>
      <c r="I202" s="56">
        <f t="shared" si="2"/>
        <v>1997000</v>
      </c>
      <c r="J202" s="33">
        <v>44259</v>
      </c>
      <c r="K202" s="41">
        <v>44277</v>
      </c>
      <c r="L202" s="25"/>
      <c r="M202" s="41">
        <v>44461</v>
      </c>
      <c r="N202" s="116" t="s">
        <v>169</v>
      </c>
      <c r="O202" s="108" t="s">
        <v>867</v>
      </c>
      <c r="P202" s="42">
        <v>26</v>
      </c>
      <c r="Q202" s="47" t="s">
        <v>92</v>
      </c>
      <c r="R202" s="123" t="s">
        <v>868</v>
      </c>
      <c r="S202" s="23" t="s">
        <v>869</v>
      </c>
      <c r="T202" s="66" t="s">
        <v>103</v>
      </c>
    </row>
    <row r="203" spans="1:20" ht="45.75" customHeight="1">
      <c r="A203" s="28" t="s">
        <v>852</v>
      </c>
      <c r="B203" s="28">
        <v>5</v>
      </c>
      <c r="C203" s="26" t="s">
        <v>97</v>
      </c>
      <c r="D203" s="26" t="s">
        <v>87</v>
      </c>
      <c r="E203" s="28" t="s">
        <v>853</v>
      </c>
      <c r="F203" s="26" t="s">
        <v>870</v>
      </c>
      <c r="G203" s="56">
        <v>196800</v>
      </c>
      <c r="H203" s="56">
        <v>98200</v>
      </c>
      <c r="I203" s="56">
        <f t="shared" si="2"/>
        <v>295000</v>
      </c>
      <c r="J203" s="33">
        <v>44260</v>
      </c>
      <c r="K203" s="41">
        <v>44270</v>
      </c>
      <c r="L203" s="25"/>
      <c r="M203" s="41">
        <v>44445</v>
      </c>
      <c r="N203" s="116" t="s">
        <v>276</v>
      </c>
      <c r="O203" s="106" t="s">
        <v>622</v>
      </c>
      <c r="P203" s="42">
        <v>26</v>
      </c>
      <c r="Q203" s="47" t="s">
        <v>92</v>
      </c>
      <c r="R203" s="66" t="s">
        <v>871</v>
      </c>
      <c r="S203" s="23" t="s">
        <v>872</v>
      </c>
      <c r="T203" s="66" t="s">
        <v>103</v>
      </c>
    </row>
    <row r="204" spans="1:20" ht="45.75" customHeight="1">
      <c r="A204" s="28" t="s">
        <v>852</v>
      </c>
      <c r="B204" s="28">
        <v>6</v>
      </c>
      <c r="C204" s="26" t="s">
        <v>97</v>
      </c>
      <c r="D204" s="26" t="s">
        <v>87</v>
      </c>
      <c r="E204" s="28" t="s">
        <v>873</v>
      </c>
      <c r="F204" s="26" t="s">
        <v>874</v>
      </c>
      <c r="G204" s="56">
        <v>2770250</v>
      </c>
      <c r="H204" s="56">
        <v>1385000</v>
      </c>
      <c r="I204" s="56">
        <f t="shared" si="2"/>
        <v>4155250</v>
      </c>
      <c r="J204" s="33">
        <v>44265</v>
      </c>
      <c r="K204" s="41">
        <v>44270</v>
      </c>
      <c r="L204" s="25"/>
      <c r="M204" s="41">
        <v>44285</v>
      </c>
      <c r="N204" s="131" t="s">
        <v>978</v>
      </c>
      <c r="O204" s="108" t="s">
        <v>875</v>
      </c>
      <c r="P204" s="42">
        <v>10</v>
      </c>
      <c r="Q204" s="42" t="s">
        <v>75</v>
      </c>
      <c r="R204" s="66" t="s">
        <v>876</v>
      </c>
      <c r="S204" s="23" t="s">
        <v>877</v>
      </c>
      <c r="T204" s="66" t="s">
        <v>103</v>
      </c>
    </row>
    <row r="205" spans="1:20" ht="45.75" customHeight="1">
      <c r="A205" s="28" t="s">
        <v>852</v>
      </c>
      <c r="B205" s="28">
        <v>7</v>
      </c>
      <c r="C205" s="26" t="s">
        <v>97</v>
      </c>
      <c r="D205" s="26" t="s">
        <v>87</v>
      </c>
      <c r="E205" s="28" t="s">
        <v>878</v>
      </c>
      <c r="F205" s="26" t="s">
        <v>879</v>
      </c>
      <c r="G205" s="56">
        <v>1679090</v>
      </c>
      <c r="H205" s="56"/>
      <c r="I205" s="56">
        <f t="shared" si="2"/>
        <v>1679090</v>
      </c>
      <c r="J205" s="33">
        <v>44279</v>
      </c>
      <c r="K205" s="41">
        <v>44280</v>
      </c>
      <c r="L205" s="25"/>
      <c r="M205" s="41">
        <v>44337</v>
      </c>
      <c r="N205" s="116" t="s">
        <v>341</v>
      </c>
      <c r="O205" s="108" t="s">
        <v>880</v>
      </c>
      <c r="P205" s="42">
        <v>10</v>
      </c>
      <c r="Q205" s="42" t="s">
        <v>75</v>
      </c>
      <c r="R205" s="66" t="s">
        <v>881</v>
      </c>
      <c r="S205" s="23" t="s">
        <v>882</v>
      </c>
      <c r="T205" s="66" t="s">
        <v>103</v>
      </c>
    </row>
    <row r="206" spans="1:20" ht="45.75" customHeight="1">
      <c r="A206" s="28" t="s">
        <v>852</v>
      </c>
      <c r="B206" s="28">
        <v>8</v>
      </c>
      <c r="C206" s="26" t="s">
        <v>97</v>
      </c>
      <c r="D206" s="26" t="s">
        <v>87</v>
      </c>
      <c r="E206" s="28" t="s">
        <v>883</v>
      </c>
      <c r="F206" s="26" t="s">
        <v>884</v>
      </c>
      <c r="G206" s="56">
        <v>2161381</v>
      </c>
      <c r="H206" s="56"/>
      <c r="I206" s="56">
        <f t="shared" si="2"/>
        <v>2161381</v>
      </c>
      <c r="J206" s="33">
        <v>44277</v>
      </c>
      <c r="K206" s="41">
        <v>44279</v>
      </c>
      <c r="L206" s="33"/>
      <c r="M206" s="41">
        <v>44301</v>
      </c>
      <c r="N206" s="131" t="s">
        <v>979</v>
      </c>
      <c r="O206" s="108" t="s">
        <v>885</v>
      </c>
      <c r="P206" s="42">
        <v>10</v>
      </c>
      <c r="Q206" s="42" t="s">
        <v>75</v>
      </c>
      <c r="R206" s="66" t="s">
        <v>886</v>
      </c>
      <c r="S206" s="23" t="s">
        <v>887</v>
      </c>
      <c r="T206" s="66" t="s">
        <v>103</v>
      </c>
    </row>
    <row r="207" spans="1:20" ht="45.75" customHeight="1">
      <c r="A207" s="28" t="s">
        <v>852</v>
      </c>
      <c r="B207" s="28">
        <v>9</v>
      </c>
      <c r="C207" s="26" t="s">
        <v>97</v>
      </c>
      <c r="D207" s="26" t="s">
        <v>87</v>
      </c>
      <c r="E207" s="28" t="s">
        <v>883</v>
      </c>
      <c r="F207" s="26" t="s">
        <v>888</v>
      </c>
      <c r="G207" s="56">
        <v>6985697</v>
      </c>
      <c r="H207" s="56"/>
      <c r="I207" s="56">
        <f>+G207+H207</f>
        <v>6985697</v>
      </c>
      <c r="J207" s="33">
        <v>44279</v>
      </c>
      <c r="K207" s="41">
        <v>44279</v>
      </c>
      <c r="L207" s="33"/>
      <c r="M207" s="41">
        <v>44561</v>
      </c>
      <c r="N207" s="117" t="s">
        <v>94</v>
      </c>
      <c r="O207" s="108" t="s">
        <v>885</v>
      </c>
      <c r="P207" s="42">
        <v>10</v>
      </c>
      <c r="Q207" s="42" t="s">
        <v>75</v>
      </c>
      <c r="R207" s="66" t="s">
        <v>889</v>
      </c>
      <c r="S207" s="23" t="s">
        <v>890</v>
      </c>
      <c r="T207" s="66" t="s">
        <v>103</v>
      </c>
    </row>
    <row r="208" spans="1:20" ht="45.75" customHeight="1">
      <c r="A208" s="28" t="s">
        <v>852</v>
      </c>
      <c r="B208" s="28">
        <v>10</v>
      </c>
      <c r="C208" s="26" t="s">
        <v>97</v>
      </c>
      <c r="D208" s="26" t="s">
        <v>87</v>
      </c>
      <c r="E208" s="28" t="s">
        <v>878</v>
      </c>
      <c r="F208" s="26" t="s">
        <v>891</v>
      </c>
      <c r="G208" s="56">
        <v>359400</v>
      </c>
      <c r="H208" s="56"/>
      <c r="I208" s="56">
        <f>+G208+H208</f>
        <v>359400</v>
      </c>
      <c r="J208" s="33">
        <v>44328</v>
      </c>
      <c r="K208" s="41">
        <v>44328</v>
      </c>
      <c r="L208" s="33"/>
      <c r="M208" s="41">
        <v>44389</v>
      </c>
      <c r="N208" s="117" t="s">
        <v>169</v>
      </c>
      <c r="O208" s="108" t="s">
        <v>880</v>
      </c>
      <c r="P208" s="42">
        <v>26</v>
      </c>
      <c r="Q208" s="42" t="s">
        <v>92</v>
      </c>
      <c r="R208" s="66" t="s">
        <v>892</v>
      </c>
      <c r="S208" s="23" t="s">
        <v>893</v>
      </c>
      <c r="T208" s="66" t="s">
        <v>103</v>
      </c>
    </row>
    <row r="209" spans="1:20" ht="45.75" customHeight="1">
      <c r="A209" s="28" t="s">
        <v>852</v>
      </c>
      <c r="B209" s="28">
        <v>11</v>
      </c>
      <c r="C209" s="26" t="s">
        <v>97</v>
      </c>
      <c r="D209" s="26" t="s">
        <v>87</v>
      </c>
      <c r="E209" s="80" t="s">
        <v>894</v>
      </c>
      <c r="F209" s="26" t="s">
        <v>895</v>
      </c>
      <c r="G209" s="56">
        <v>11059891</v>
      </c>
      <c r="H209" s="56">
        <v>5529917</v>
      </c>
      <c r="I209" s="56">
        <f>+G209+H209</f>
        <v>16589808</v>
      </c>
      <c r="J209" s="33">
        <v>44328</v>
      </c>
      <c r="K209" s="41">
        <v>44328</v>
      </c>
      <c r="L209" s="33"/>
      <c r="M209" s="41">
        <v>44407</v>
      </c>
      <c r="N209" s="117" t="s">
        <v>68</v>
      </c>
      <c r="O209" s="108" t="s">
        <v>896</v>
      </c>
      <c r="P209" s="42">
        <v>10</v>
      </c>
      <c r="Q209" s="42" t="s">
        <v>75</v>
      </c>
      <c r="R209" s="66" t="s">
        <v>897</v>
      </c>
      <c r="S209" s="23" t="s">
        <v>898</v>
      </c>
      <c r="T209" s="66" t="s">
        <v>103</v>
      </c>
    </row>
    <row r="210" spans="1:20" ht="45.75" customHeight="1">
      <c r="A210" s="28" t="s">
        <v>852</v>
      </c>
      <c r="B210" s="28">
        <v>12</v>
      </c>
      <c r="C210" s="26" t="s">
        <v>97</v>
      </c>
      <c r="D210" s="26" t="s">
        <v>87</v>
      </c>
      <c r="E210" s="28" t="s">
        <v>921</v>
      </c>
      <c r="F210" s="26" t="s">
        <v>899</v>
      </c>
      <c r="G210" s="56">
        <v>3300000</v>
      </c>
      <c r="H210" s="56"/>
      <c r="I210" s="56">
        <f>+G210+H210</f>
        <v>3300000</v>
      </c>
      <c r="J210" s="33">
        <v>44348</v>
      </c>
      <c r="K210" s="33">
        <v>44348</v>
      </c>
      <c r="L210" s="33"/>
      <c r="M210" s="41">
        <v>44561</v>
      </c>
      <c r="N210" s="117" t="s">
        <v>68</v>
      </c>
      <c r="O210" s="108" t="s">
        <v>900</v>
      </c>
      <c r="P210" s="42">
        <v>10</v>
      </c>
      <c r="Q210" s="42" t="s">
        <v>75</v>
      </c>
      <c r="R210" s="66" t="s">
        <v>901</v>
      </c>
      <c r="S210" s="23" t="s">
        <v>902</v>
      </c>
      <c r="T210" s="66" t="s">
        <v>103</v>
      </c>
    </row>
    <row r="211" spans="1:20" ht="45.75" customHeight="1">
      <c r="A211" s="28" t="s">
        <v>852</v>
      </c>
      <c r="B211" s="28">
        <v>13</v>
      </c>
      <c r="C211" s="26" t="s">
        <v>97</v>
      </c>
      <c r="D211" s="26" t="s">
        <v>87</v>
      </c>
      <c r="E211" s="26" t="s">
        <v>225</v>
      </c>
      <c r="F211" s="26" t="s">
        <v>903</v>
      </c>
      <c r="G211" s="56">
        <v>26439130</v>
      </c>
      <c r="H211" s="56"/>
      <c r="I211" s="56">
        <v>26439130</v>
      </c>
      <c r="J211" s="41">
        <v>44380</v>
      </c>
      <c r="K211" s="41">
        <v>44380</v>
      </c>
      <c r="L211" s="33"/>
      <c r="M211" s="41">
        <v>44469</v>
      </c>
      <c r="N211" s="131" t="s">
        <v>977</v>
      </c>
      <c r="O211" s="108" t="s">
        <v>228</v>
      </c>
      <c r="P211" s="42">
        <v>26</v>
      </c>
      <c r="Q211" s="42" t="s">
        <v>92</v>
      </c>
      <c r="R211" s="66" t="s">
        <v>904</v>
      </c>
      <c r="S211" s="23" t="s">
        <v>905</v>
      </c>
      <c r="T211" s="66" t="s">
        <v>103</v>
      </c>
    </row>
    <row r="212" spans="1:20" ht="45.75" customHeight="1">
      <c r="A212" s="28" t="s">
        <v>852</v>
      </c>
      <c r="B212" s="28">
        <v>14</v>
      </c>
      <c r="C212" s="26" t="s">
        <v>97</v>
      </c>
      <c r="D212" s="26" t="s">
        <v>87</v>
      </c>
      <c r="E212" s="80" t="s">
        <v>906</v>
      </c>
      <c r="F212" s="26" t="s">
        <v>907</v>
      </c>
      <c r="G212" s="56">
        <v>1297756</v>
      </c>
      <c r="H212" s="56"/>
      <c r="I212" s="56">
        <v>1297756</v>
      </c>
      <c r="J212" s="41">
        <v>44400</v>
      </c>
      <c r="K212" s="41">
        <v>44400</v>
      </c>
      <c r="L212" s="33"/>
      <c r="M212" s="41">
        <v>44439</v>
      </c>
      <c r="N212" s="117" t="s">
        <v>68</v>
      </c>
      <c r="O212" s="108" t="s">
        <v>908</v>
      </c>
      <c r="P212" s="42">
        <v>10</v>
      </c>
      <c r="Q212" s="42" t="s">
        <v>75</v>
      </c>
      <c r="R212" s="66" t="s">
        <v>909</v>
      </c>
      <c r="S212" s="23" t="s">
        <v>910</v>
      </c>
      <c r="T212" s="66" t="s">
        <v>103</v>
      </c>
    </row>
    <row r="213" spans="1:20" ht="45.75" customHeight="1">
      <c r="A213" s="28" t="s">
        <v>852</v>
      </c>
      <c r="B213" s="28">
        <v>16</v>
      </c>
      <c r="C213" s="26" t="s">
        <v>97</v>
      </c>
      <c r="D213" s="26" t="s">
        <v>87</v>
      </c>
      <c r="E213" s="80" t="s">
        <v>911</v>
      </c>
      <c r="F213" s="26" t="s">
        <v>912</v>
      </c>
      <c r="G213" s="56">
        <v>1596427</v>
      </c>
      <c r="H213" s="56"/>
      <c r="I213" s="56">
        <v>1596427</v>
      </c>
      <c r="J213" s="41">
        <v>44406</v>
      </c>
      <c r="K213" s="41">
        <v>44406</v>
      </c>
      <c r="L213" s="25"/>
      <c r="M213" s="41">
        <v>44561</v>
      </c>
      <c r="N213" s="117" t="s">
        <v>148</v>
      </c>
      <c r="O213" s="108" t="s">
        <v>913</v>
      </c>
      <c r="P213" s="42">
        <v>26</v>
      </c>
      <c r="Q213" s="42" t="s">
        <v>92</v>
      </c>
      <c r="R213" s="66" t="s">
        <v>914</v>
      </c>
      <c r="S213" s="23" t="s">
        <v>915</v>
      </c>
      <c r="T213" s="66" t="s">
        <v>103</v>
      </c>
    </row>
  </sheetData>
  <sheetProtection/>
  <dataValidations count="8">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16:E17 E39 E169:E172">
      <formula1>0</formula1>
      <formula2>390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J12:K13 M39 M169:M173">
      <formula1>1</formula1>
      <formula2>401769</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B12:B13">
      <formula1>0</formula1>
      <formula2>390</formula2>
    </dataValidation>
    <dataValidation type="date" allowBlank="1" showInputMessage="1" promptTitle="Ingrese una fecha (AAAA/MM/DD)" prompt=" Registre la fecha en la cual se SUSCRIBIÓ la orden (Formato AAAA/MM/DD)." errorTitle="Entrada no válida" error="Por favor escriba una fecha válida (AAAA/MM/DD)" sqref="M28:M30 J28:K30">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39 M40:M42 K169:K173">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0:K42 J124:J126 J169:J173 J210:K210">
      <formula1>1</formula1>
      <formula2>401769</formula2>
    </dataValidation>
    <dataValidation type="textLength" allowBlank="1" showInputMessage="1" showErrorMessage="1" promptTitle="Cualquier contenido Maximo 390 Caracteres" prompt=" Registre COMPLETO el número de identificación de la Orden cuando esta supere los 5 SMLMV.  Coloque comilla simple (apóstrofe) ANTES del número." errorTitle="Entrada no válida" error="Escriba un texto  Maximo 390 Caracteres" sqref="B115:B118">
      <formula1>0</formula1>
      <formula2>390</formula2>
    </dataValidation>
    <dataValidation type="textLength" allowBlank="1" showInputMessage="1" promptTitle="Cualquier contenido Maximo 390 Caracteres" prompt=" Registre de manera breve el OBJETO del contrato. (MÁX 390 CARACTERES)." error="Escriba un texto  Maximo 390 Caracteres" sqref="F196:F198">
      <formula1>0</formula1>
      <formula2>390</formula2>
    </dataValidation>
  </dataValidations>
  <hyperlinks>
    <hyperlink ref="S5" r:id="rId1" display="https://community.secop.gov.co/Public/Tendering/ContractNoticePhases/View?PPI=CO1.PPI.13485920&amp;isFromPublicArea=True&amp;isModal=False"/>
    <hyperlink ref="S6" r:id="rId2" display="https://community.secop.gov.co/Public/Tendering/OpportunityDetail/Index?noticeUID=CO1.NTC.2023924&amp;isFromPublicArea=True&amp;isModal=False"/>
    <hyperlink ref="S7" r:id="rId3" display="https://colombiacompra.gov.co/tienda-virtual-del-estado-colombiano/ordenes-compra/72866"/>
    <hyperlink ref="S8" r:id="rId4" display="https://colombiacompra.gov.co/tienda-virtual-del-estado-colombiano/ordenes-compra/72890"/>
    <hyperlink ref="S9" r:id="rId5" display="https://colombiacompra.gov.co/tienda-virtual-del-estado-colombiano/ordenes-compra/72891"/>
    <hyperlink ref="S10" r:id="rId6" display="https://colombiacompra.gov.co/tienda-virtual-del-estado-colombiano/ordenes-compra/72892"/>
    <hyperlink ref="S11" r:id="rId7" display="https://colombiacompra.gov.co/tienda-virtual-del-estado-colombiano/ordenes-compra/72893"/>
    <hyperlink ref="O5" r:id="rId8" display="mundialsyc@gmail.com"/>
    <hyperlink ref="O6" r:id="rId9" display="gerencia.siscomsi@gmail.com"/>
    <hyperlink ref="O7" r:id="rId10" display="bogota10@papeleriaveneplast.com"/>
    <hyperlink ref="O8" r:id="rId11" display="ecaro@keymarket.com.co"/>
    <hyperlink ref="O9" r:id="rId12" display="maria.atehortua@uniples.com"/>
    <hyperlink ref="O10" r:id="rId13" display="gerencia@tecnophone.co"/>
    <hyperlink ref="O11" r:id="rId14" display="bogota10@papeleriaveneplast.com"/>
    <hyperlink ref="O12" r:id="rId15" display="gobiernovirtual@panamericana.com.co"/>
    <hyperlink ref="O14" r:id="rId16" display="wilsonraba@outlook.com"/>
    <hyperlink ref="O13" r:id="rId17" display="gobiernovirtual@panamericana.com.co"/>
    <hyperlink ref="S12" r:id="rId18" display="https://www.colombiacompra.gov.co/tienda-virtual-del-estado-colombiano/ordenes-compra/73031"/>
    <hyperlink ref="S13" r:id="rId19" display="https://www.colombiacompra.gov.co/tienda-virtual-del-estado-colombiano/ordenes-compra/73248"/>
    <hyperlink ref="S14" r:id="rId20" display="https://community.secop.gov.co/Public/Tendering/OpportunityDetail/Index?noticeUID=CO1.NTC.2098730&amp;isFromPublicArea=True&amp;isModal=False"/>
    <hyperlink ref="O15" r:id="rId21" display="facturacion.lyp@panamericana.com.co"/>
    <hyperlink ref="O16" r:id="rId22" display="covid19@Soloaseo.com"/>
    <hyperlink ref="O17" r:id="rId23" display="licitaciones@sparklean.com.co"/>
    <hyperlink ref="O18" r:id="rId24" display="facturacion.lyp@panamericana.com.co"/>
    <hyperlink ref="O19" r:id="rId25" display="mailto:maes.comercial1@gmail.com"/>
    <hyperlink ref="O20" r:id="rId26" display="serprovanlopsas@gmail.com"/>
    <hyperlink ref="R20" r:id="rId27" display="https://www.secop.gov.co/CO1BusinessLine/Tendering/BuyerWorkAreaSpecificAreaGrids/RedirectToContractInNewWindow?mkey=62589200_caad_4069_a8c5_2bbf862bf25f&amp;docUniqueIdentifier=CO1.PCCNTR.2678849&amp;awardUniqueIdentifier=CO1.AWD.1069427&amp;buyerDossierUniqueIdentifier=CO1.BDOS.2092439&amp;id=1151191"/>
    <hyperlink ref="S21" r:id="rId28" display="https://colombiacompra.gov.co/tienda-virtual-del-estado-colombiano/ordenes-compra/70478"/>
    <hyperlink ref="S22" r:id="rId29" display="https://colombiacompra.gov.co/tienda-virtual-del-estado-colombiano/ordenes-compra/72742"/>
    <hyperlink ref="S23" r:id="rId30" display="https://colombiacompra.gov.co/tienda-virtual-del-estado-colombiano/ordenes-compra/73204"/>
    <hyperlink ref="S24" r:id="rId31" display="https://colombiacompra.gov.co/tienda-virtual-del-estado-colombiano/ordenes-compra/73423"/>
    <hyperlink ref="O21" r:id="rId32" display="gobiernovirtual@panamericana.com.co"/>
    <hyperlink ref="O22" r:id="rId33" display="gobiernovirtual@panamericana.com.co"/>
    <hyperlink ref="O23" r:id="rId34" display="comercial.gobierno.svc.co@sodexo.com"/>
    <hyperlink ref="O24" r:id="rId35" display="gobiernovirtual@panamericana.com.co"/>
    <hyperlink ref="O25" r:id="rId36" display="servitec.boyaca@hotmail.com"/>
    <hyperlink ref="O26" r:id="rId37" display="mailto:gobiernovirtual@panamericana.com.co"/>
    <hyperlink ref="O27" r:id="rId38" display="mailto:gobiernovirtual@panamericana.com.co"/>
    <hyperlink ref="S28" r:id="rId39" display="https://colombiacompra.gov.co/tienda-virtual-del-estado-colombiano/ordenes-compra/73570"/>
    <hyperlink ref="O28" r:id="rId40" display="goviernovirtual@panamericana.com.co"/>
    <hyperlink ref="S29" r:id="rId41" display="https://colombiacompra.gov.co/tienda-virtual-del-estado-colombiano/ordenes-compra/?number_order=73280&amp;state=&amp;entity=&amp;tool=&amp;date_to&amp;date_from"/>
    <hyperlink ref="O29" r:id="rId42" display="goviernovirtual@panamericana.com.co"/>
    <hyperlink ref="O30" r:id="rId43" display="controlservicesing@gmail.com"/>
    <hyperlink ref="S30" r:id="rId44" display="https://community.secop.gov.co/Public/Tendering/OpportunityDetail/Index?noticeUID=CO1.NTC.2054548&amp;isFromPublicArea=True&amp;isModal=False"/>
    <hyperlink ref="S25" r:id="rId45" display="https://community.secop.gov.co/Public/Tendering/ContractNoticePhases/View?PPI=CO1.PPI.14110423&amp;isFromPublicArea=True&amp;isModal=False"/>
    <hyperlink ref="S26" r:id="rId46" display="https://colombiacompra.gov.co/tienda-virtual-del-estado-colombiano/ordenes-compra/73113"/>
    <hyperlink ref="S27" r:id="rId47" display="https://colombiacompra.gov.co/tienda-virtual-del-estado-colombiano/ordenes-compra/73113"/>
    <hyperlink ref="O41" r:id="rId48" display="centrocar19@hotmail.com"/>
    <hyperlink ref="O40" r:id="rId49" display="gobiernovirtual@panamericana.com.co"/>
    <hyperlink ref="S40" r:id="rId50" display="https://www.colombiacompra.gov.co/tienda-virtual-del-estado-colombiano/ordenes-compra/71953"/>
    <hyperlink ref="S41" r:id="rId51" display="https://community.secop.gov.co/Public/Tendering/OpportunityDetail/Index?noticeUID=CO1.NTC.2049045&amp;isFromPublicArea=True&amp;isModal=False"/>
    <hyperlink ref="S43" r:id="rId52" display="https://community.secop.gov.co/Public/Tendering/OpportunityDetail/Index?noticeUID=CO1.NTC.2040580&amp;isFromPublicArea=True&amp;isModal=False"/>
    <hyperlink ref="S52" r:id="rId53" display="https://community.secop.gov.co/Public/Tendering/OpportunityDetail/Index?noticeUID=CO1.NTC.2077862&amp;isFromPublicArea=True&amp;isModal=False"/>
    <hyperlink ref="S53" r:id="rId54" display="https://community.secop.gov.co/Public/Tendering/OpportunityDetail/Index?noticeUID=CO1.NTC.2111278&amp;isFromPublicArea=True&amp;isModal=False"/>
    <hyperlink ref="S54" r:id="rId55" display="https://community.secop.gov.co/Public/Tendering/OpportunityDetail/Index?noticeUID=CO1.NTC.2117865&amp;isFromPublicArea=True&amp;isModal=False"/>
    <hyperlink ref="S55" r:id="rId56" display="https://colombiacompra.gov.co/tienda-virtual-del-estado-colombiano/ordenes-compra/72679"/>
    <hyperlink ref="S56" r:id="rId57" display="https://colombiacompra.gov.co/tienda-virtual-del-estado-colombiano/ordenes-compra/72679"/>
    <hyperlink ref="S57" r:id="rId58" display="https://community.secop.gov.co/Public/Tendering/OpportunityDetail/Index?noticeUID=CO1.NTC.2120595&amp;isFromPublicArea=True&amp;isModal=False"/>
    <hyperlink ref="S58" r:id="rId59" display="https://www.colombiacompra.gov.co/tienda-virtual-del-estado-colombiano/ordenes-compra/65378"/>
    <hyperlink ref="S59" r:id="rId60" display="https://www.colombiacompra.gov.co/tienda-virtual-del-estado-colombiano/ordenes-compra/72213"/>
    <hyperlink ref="S60" r:id="rId61" display="https://www.colombiacompra.gov.co/tienda-virtual-del-estado-colombiano/ordenes-compra/72213"/>
    <hyperlink ref="S61" r:id="rId62" display="https://www.colombiacompra.gov.co/tienda-virtual-del-estado-colombiano/ordenes-compra/72213"/>
    <hyperlink ref="S62" r:id="rId63" display="https://www.colombiacompra.gov.co/tienda-virtual-del-estado-colombiano/ordenes-compra/72985"/>
    <hyperlink ref="O64" r:id="rId64" display="sabautista@falabella.com.co"/>
    <hyperlink ref="S63" r:id="rId65" display="https://colombiacompra.gov.co/tienda-virtual-del-estado-colombiano/ordenes-compra/72827"/>
    <hyperlink ref="O63" r:id="rId66" display="doris.triana@panamericana.com.co"/>
    <hyperlink ref="S64" r:id="rId67" display="https://colombiacompra.gov.co/tienda-virtual-del-estado-colombiano/ordenes-compra/73102"/>
    <hyperlink ref="O65" r:id="rId68" display="mailto:Comercialgcg@hotmail.com"/>
    <hyperlink ref="O66" r:id="rId69" display="mailto:Comercial2@gmail.com"/>
    <hyperlink ref="O67" r:id="rId70" display="mailto:distrisales@hotmail.com"/>
    <hyperlink ref="S65" r:id="rId71" display="https://community.secop.gov.co/Public/Tendering/OpportunityDetail/Index?noticeUID=CO1.NTC.2094749&amp;isFromPublicArea=True&amp;isModal=False"/>
    <hyperlink ref="S66" r:id="rId72" display="https://community.secop.gov.co/Public/Tendering/OpportunityDetail/Index?noticeUID=CO1.NTC.2120325&amp;isFromPublicArea=True&amp;isModal=False"/>
    <hyperlink ref="S67" r:id="rId73" display="https://community.secop.gov.co/Public/Tendering/OpportunityDetail/Index?noticeUID=CO1.NTC.2127778&amp;isFromPublicArea=True&amp;isModal=False"/>
    <hyperlink ref="O68" r:id="rId74" display="gobiernovirtual@panamerica.com.co"/>
    <hyperlink ref="S68" r:id="rId75" display="https://www.colombiacompra.gov.co/tienda-virtual-del-estado-colombiano/ordenes-compra/72611"/>
    <hyperlink ref="O69" r:id="rId76" display="gobiernovirtual@panamerica.com.co"/>
    <hyperlink ref="S69" r:id="rId77" display="https://www.colombiacompra.gov.co/tienda-virtual-del-estado-colombiano/ordenes-compra/72612"/>
    <hyperlink ref="O70" r:id="rId78" display="gobiernovirtual@panamericana.com.co"/>
    <hyperlink ref="O71" r:id="rId79" display="gerencia@colchonesdotahogar.com"/>
    <hyperlink ref="O72" r:id="rId80" display="gobiernovirtual@panamericana.com.co"/>
    <hyperlink ref="O74" r:id="rId81" display="gobiernovirtual@panamericana.com.co"/>
    <hyperlink ref="O75" r:id="rId82" display="gobiernovirtual@panamericana.com.co"/>
    <hyperlink ref="S70" r:id="rId83" display="https://colombiacompra.gov.co/tienda-virtual-del-estado-colombiano/ordenes-compra/71694"/>
    <hyperlink ref="O94" r:id="rId84" display="gobiernovirtual@panamericana.com.co"/>
    <hyperlink ref="O98" r:id="rId85" display="apocahilos@hotmail.com"/>
    <hyperlink ref="S98" r:id="rId86" display="https://www.colombiacompra.gov.co/tienda-virtual-del-estado-colombiano/ordenes-compra/66133"/>
    <hyperlink ref="O80" r:id="rId87" display="idcastaneda@larecetta.com"/>
    <hyperlink ref="O79" r:id="rId88" display="TVEC@PROVEER.COM,CO"/>
    <hyperlink ref="O77" r:id="rId89" display="gilberto.ortiz@suprisa.com.co"/>
    <hyperlink ref="O78" r:id="rId90" display="creyaguilera@hotmail.com"/>
    <hyperlink ref="O81" r:id="rId91" display="toyocamperos2019@gmail.com"/>
    <hyperlink ref="O82" r:id="rId92" display="fumigacionesaltapotencia@hotmail.com"/>
    <hyperlink ref="O83" r:id="rId93" display="fumigacionesaltapotencia@hotmail.com"/>
    <hyperlink ref="O95" r:id="rId94" display="electromusicaldelllano@hotmail.com"/>
    <hyperlink ref="O93" r:id="rId95" display="gobiernovirtual@panamericana.com.co"/>
    <hyperlink ref="O92" r:id="rId96" display="gobiernovirtual@panamericana.com.co"/>
    <hyperlink ref="O91" r:id="rId97" display="gobiernovirtual@panamericana.com.co"/>
    <hyperlink ref="O90" r:id="rId98" display="gobiernovirtual@panamericana.com.co"/>
    <hyperlink ref="O89" r:id="rId99" display="gobiernovirtual@panamericana.com.co"/>
    <hyperlink ref="O88" r:id="rId100" display="gobiernovirtual@panamericana.com.co"/>
    <hyperlink ref="O87" r:id="rId101" display="gobiernovirtual@panamericana.com.co"/>
    <hyperlink ref="O86" r:id="rId102" display="gobiernovirtual@panamericana.com.co"/>
    <hyperlink ref="O85" r:id="rId103" display="gobiernovirtual@panamericana.com.co"/>
    <hyperlink ref="O84" r:id="rId104" display="gobiernovirtual@panamericana.com.co"/>
    <hyperlink ref="O97" r:id="rId105" display="redconelec@hotmail.com"/>
    <hyperlink ref="O96" r:id="rId106" display="marthab_32@yahoo.es"/>
    <hyperlink ref="O101" r:id="rId107" display="gobiernovirtual@panamericana.com.co"/>
    <hyperlink ref="O100" r:id="rId108" display="gobiernovirtual@panamericana.com.co"/>
    <hyperlink ref="O99" r:id="rId109" display="gobiernovirtual@panamericana.com.co"/>
    <hyperlink ref="S84" r:id="rId110" display="https://colombiacompra.gov.co/tienda-virtual-del-estado-colombiano/ordenes-compra/73036"/>
    <hyperlink ref="S85" r:id="rId111" display="https://colombiacompra.gov.co/tienda-virtual-del-estado-colombiano/ordenes-compra/73047"/>
    <hyperlink ref="S86" r:id="rId112" display="https://colombiacompra.gov.co/tienda-virtual-del-estado-colombiano/ordenes-compra/73049"/>
    <hyperlink ref="S87" r:id="rId113" display="https://colombiacompra.gov.co/tienda-virtual-del-estado-colombiano/ordenes-compra/73050"/>
    <hyperlink ref="S88" r:id="rId114" display="https://colombiacompra.gov.co/tienda-virtual-del-estado-colombiano/ordenes-compra/73051"/>
    <hyperlink ref="S89" r:id="rId115" display="https://colombiacompra.gov.co/tienda-virtual-del-estado-colombiano/ordenes-compra/73052"/>
    <hyperlink ref="S90" r:id="rId116" display="https://colombiacompra.gov.co/tienda-virtual-del-estado-colombiano/ordenes-compra/73053"/>
    <hyperlink ref="S93" r:id="rId117" display="https://colombiacompra.gov.co/tienda-virtual-del-estado-colombiano/ordenes-compra/73057"/>
    <hyperlink ref="S91" r:id="rId118" display="https://colombiacompra.gov.co/tienda-virtual-del-estado-colombiano/ordenes-compra/73054"/>
    <hyperlink ref="S92" r:id="rId119" display="https://colombiacompra.gov.co/tienda-virtual-del-estado-colombiano/ordenes-compra/73055"/>
    <hyperlink ref="S94" r:id="rId120" display="https://colombiacompra.gov.co/tienda-virtual-del-estado-colombiano/ordenes-compra/73058"/>
    <hyperlink ref="S99" r:id="rId121" display="https://colombiacompra.gov.co/tienda-virtual-del-estado-colombiano/ordenes-compra/73544"/>
    <hyperlink ref="S100" r:id="rId122" display="https://colombiacompra.gov.co/tienda-virtual-del-estado-colombiano/ordenes-compra/73545"/>
    <hyperlink ref="S101" r:id="rId123" display="https://colombiacompra.gov.co/tienda-virtual-del-estado-colombiano/ordenes-compra/73546"/>
    <hyperlink ref="O114" r:id="rId124" display="borisparradosantos@gmail.com "/>
    <hyperlink ref="O119" r:id="rId125" display="italllano@hotmail.com"/>
    <hyperlink ref="O120" r:id="rId126" display="gobiernovirtual@panamericana.com.co"/>
    <hyperlink ref="O121" r:id="rId127" display="gobiernovirtual@panamericana.com.co"/>
    <hyperlink ref="O122" r:id="rId128" display="toyocamperos2019@gmail.com"/>
    <hyperlink ref="O123" r:id="rId129" display="gobiernovirtual@panamericana.com.co"/>
    <hyperlink ref="O124:O126" r:id="rId130" display="acleves@panamericana.com.co"/>
    <hyperlink ref="O124" r:id="rId131" display="orlando.ortiz@enlaceambiental.com"/>
    <hyperlink ref="O125" r:id="rId132" display="acleves@panamericana.com.co"/>
    <hyperlink ref="O126" r:id="rId133" display="distrialiadas@gmail.com"/>
    <hyperlink ref="S127" r:id="rId134" display="https://community.secop.gov.co/Public/Tendering/OpportunityDetail/Index?noticeUID=CO1.NTC.2054642&amp;isFromPublicArea=True&amp;isModal=False"/>
    <hyperlink ref="S128" r:id="rId135" display="https://colombiacompra.gov.co/tienda-virtual-del-estado-colombiano/ordenes-compra/72318"/>
    <hyperlink ref="S129" r:id="rId136" display="https://colombiacompra.gov.co/tienda-virtual-del-estado-colombiano/ordenes-compra/72503"/>
    <hyperlink ref="S130" r:id="rId137" display="https://colombiacompra.gov.co/tienda-virtual-del-estado-colombiano/ordenes-compra/73191"/>
    <hyperlink ref="S131" r:id="rId138" display="https://colombiacompra.gov.co/tienda-virtual-del-estado-colombiano/ordenes-compra/73263"/>
    <hyperlink ref="O127" r:id="rId139" display="notificacion@montagas.com.co"/>
    <hyperlink ref="O128" r:id="rId140" display="esneider.osorio@dispapeles.com"/>
    <hyperlink ref="O129" r:id="rId141" display="gobiernovirtual@panamericana.com.co"/>
    <hyperlink ref="O130" r:id="rId142" display="licitaciones2@ferricentro.com"/>
    <hyperlink ref="O131" r:id="rId143" display="esneider.osorio@dispapeles.com"/>
    <hyperlink ref="O132" r:id="rId144" display="carlos.lozada@panamericana.com.co "/>
    <hyperlink ref="S132" r:id="rId145" display="https://www.colombiacompra.gov.co/tienda-virtual-del-estado-colombiano/ordenes-compra/73383"/>
    <hyperlink ref="O133" r:id="rId146" display="extintoreslagarantia@gmail.com"/>
    <hyperlink ref="S133" r:id="rId147" display="https://community.secop.gov.co/Public/Tendering/OpportunityDetail/Index?noticeUID=CO1.NTC.2067058&amp;isFromPublicArea=True&amp;isModal=False"/>
    <hyperlink ref="O134" r:id="rId148" display="sabautista@Falabella.com.co"/>
    <hyperlink ref="S134" r:id="rId149" display="https://www.colombiacompra.gov.co/tienda-virtual-del-estado-colombiano/ordenes-compra/73264&#10;"/>
    <hyperlink ref="O135" r:id="rId150" display="gobiernovirtual@panamericana.com.co"/>
    <hyperlink ref="S135" r:id="rId151" display="https://www.colombiacompra.gov.co/tienda-virtual-del-estado-colombiano/ordenes-compra/73265&#10;"/>
    <hyperlink ref="O136" r:id="rId152" display="sabautista@Falabella.com.co"/>
    <hyperlink ref="S136" r:id="rId153" display="https://www.colombiacompra.gov.co/tienda-virtual-del-estado-colombiano/ordenes-compra/73557"/>
    <hyperlink ref="S137" r:id="rId154" display="https://colombiacompra.gov.co/tienda-virtual-del-estado-colombiano/ordenes-compra/?number_order=72025&amp;state=&amp;entity=&amp;tool=&amp;date_to&amp;date_from"/>
    <hyperlink ref="S138" r:id="rId155" display="https://colombiacompra.gov.co/tienda-virtual-del-estado-colombiano/ordenes-compra/?number_order=72181&amp;state=&amp;entity=&amp;tool=&amp;date_to&amp;date_from"/>
    <hyperlink ref="S139" r:id="rId156" display="https://colombiacompra.gov.co/tienda-virtual-del-estado-colombiano/ordenes-compra/?number_order=73079&amp;state=&amp;entity=&amp;tool=&amp;date_to&amp;date_from"/>
    <hyperlink ref="S140" r:id="rId157" display="https://colombiacompra.gov.co/tienda-virtual-del-estado-colombiano/ordenes-compra/?number_order=73518&amp;state=&amp;entity=&amp;tool=&amp;date_to&amp;date_from"/>
    <hyperlink ref="O141" r:id="rId158" display="fumiagrokaz@hotmail.com "/>
    <hyperlink ref="S141" r:id="rId159" display="https://community.secop.gov.co/Public/Tendering/OpportunityDetail/Index?noticeUID=CO1.NTC.2076837&amp;isFromPublicArea=True&amp;isModal=False&#10;"/>
    <hyperlink ref="S142" r:id="rId160" display="https://community.secop.gov.co/Public/Tendering/OpportunityDetail/Index?noticeUID=CO1.NTC.2077905&amp;isFromPublicArea=True&amp;isModal=False&#10;"/>
    <hyperlink ref="O142" r:id="rId161" display="CONTABILIDAD.BOGOTA@METACARGA.COM "/>
    <hyperlink ref="O143" r:id="rId162" display="distribucioneslauniversal@hotmail.com"/>
    <hyperlink ref="S143" r:id="rId163" display="https://community.secop.gov.co/Public/Tendering/OpportunityDetail/Index?noticeUID=CO1.NTC.2120061&amp;isFromPublicArea=True&amp;isModal=False&#10;"/>
    <hyperlink ref="O144" r:id="rId164" display="leozamji@gmail.com "/>
    <hyperlink ref="S144" r:id="rId165" display="https://community.secop.gov.co/Public/Tendering/OpportunityDetail/Index?noticeUID=CO1.NTC.2106529&amp;isFromPublicArea=True&amp;isModal=False&#10;"/>
    <hyperlink ref="O145" r:id="rId166" display="yonyaliriolg@hotmail.com"/>
    <hyperlink ref="S145" r:id="rId167" display="https://community.secop.gov.co/Public/Tendering/OpportunityDetail/Index?noticeUID=CO1.NTC.2094639&amp;isFromPublicArea=True&amp;isModal=False"/>
    <hyperlink ref="O146" r:id="rId168" display="leozamji@gmail.com"/>
    <hyperlink ref="S146" r:id="rId169" display="https://community.secop.gov.co/Public/Tendering/OpportunityDetail/Index?noticeUID=CO1.NTC.2096030&amp;isFromPublicArea=True&amp;isModal=False"/>
    <hyperlink ref="O147" r:id="rId170" display="carlos.lozada@panamericana.com.co "/>
    <hyperlink ref="S147" r:id="rId171" display="https://colombiacompra.gov.co/tienda-virtual-del-estado-colombiano/ordenes-compra/72829"/>
    <hyperlink ref="S153" r:id="rId172" display="https://www.colombiacompra.gov.co/tienda-virtual-del-estado-colombiano/ordenes-compra/73421"/>
    <hyperlink ref="O154" r:id="rId173" display="arteydotaciones@hotmail.com"/>
    <hyperlink ref="O155" r:id="rId174" display="servitec.boyaca@hotmail.com"/>
    <hyperlink ref="O163" r:id="rId175" display="redconelec@hotmail.com"/>
    <hyperlink ref="O164" r:id="rId176" display="mailto:info@cdacerticar.com"/>
    <hyperlink ref="O166" r:id="rId177" display="mailto:july.mendez@panamericana.com.co"/>
    <hyperlink ref="O167" r:id="rId178" display="mailto:july.mendez@panamericana.com.co"/>
    <hyperlink ref="S164" r:id="rId179" display="https://community.secop.gov.co/Public/Tendering/ContractNoticePhases/View?PPI=CO1.PPI.13828946&amp;isFromPublicArea=True&amp;isModal=False"/>
    <hyperlink ref="S165" r:id="rId180" display="https://community.secop.gov.co/Public/Tendering/ContractNoticePhases/View?PPI=CO1.PPI.14176927&amp;isFromPublicArea=True&amp;isModal=False"/>
    <hyperlink ref="S166" r:id="rId181" display="https://www.colombiacompra.gov.co/tienda-virtual-del-estado-colombiano/ordenes-compra/72168"/>
    <hyperlink ref="S167" r:id="rId182" display="https://www.colombiacompra.gov.co/tienda-virtual-del-estado-colombiano/ordenes-compra/72232"/>
    <hyperlink ref="S168" r:id="rId183" display="https://www.colombiacompra.gov.co/tienda-virtual-del-estado-colombiano/ordenes-compra/72408"/>
    <hyperlink ref="O175" r:id="rId184" display="joseheriberto3679@gmail.com"/>
    <hyperlink ref="O176" r:id="rId185" display="industriassha&amp;sa@gmail.com"/>
    <hyperlink ref="O177" r:id="rId186" display="fecsuministrosyservicios@gmail.com"/>
    <hyperlink ref="O178" r:id="rId187" display="dianacuellar@impocoser.com"/>
    <hyperlink ref="S178" r:id="rId188" display="https://community.secop.gov.co/Public/Tendering/OpportunityDetail/Index?noticeUID=CO1.NTC.2109751&amp;isFromPublicArea=True&amp;isModal=False"/>
    <hyperlink ref="S179" r:id="rId189" display="https://www.colombiacompra.gov.co/tienda-virtual-del-estado-colombiano/ordenes-compra/?number_order=71256&amp;state=&amp;entity=&amp;tool=&amp;date_to&amp;date_from"/>
    <hyperlink ref="O181" r:id="rId190" display="sabautista@falabella.com.co"/>
    <hyperlink ref="O182" r:id="rId191" display="nelson.calderon@dispapeles.com"/>
    <hyperlink ref="O183" r:id="rId192" display="nelson.calderon@dispapeles.com"/>
    <hyperlink ref="O186" r:id="rId193" display="utofibestformacon@gmail.com"/>
    <hyperlink ref="O187" r:id="rId194" display="amparo.lizarazo@hasltda.com"/>
    <hyperlink ref="O188" r:id="rId195" display="ecaro@keymarket.com.co"/>
    <hyperlink ref="O190" r:id="rId196" display="amparo.lizarazo@hasltda.com"/>
    <hyperlink ref="O189" r:id="rId197" display="ccejairoosorio@unicontacto.com"/>
    <hyperlink ref="O185" r:id="rId198" display="gobiernovirtual@panamericana.com.co"/>
    <hyperlink ref="O184" r:id="rId199" display="gobiernovirtual@panamericana.com.co"/>
    <hyperlink ref="O180" r:id="rId200" display="gobiernovirtual@panamericana.com.co"/>
    <hyperlink ref="O179" r:id="rId201" display="gobiernovirtual@panamericana.com.co"/>
    <hyperlink ref="O191" r:id="rId202" display="gobiernovirtual@panamericana.com.co"/>
    <hyperlink ref="O192" r:id="rId203" display="sabautista@falabella.com.co"/>
    <hyperlink ref="O169" r:id="rId204" display="msmunoz@serviciosnutresa.com"/>
    <hyperlink ref="S169" r:id="rId205" display="https://community.secop.gov.co/Public/Tendering/OpportunityDetail/Index?noticeUID=CO1.NTC.1939165&amp;isFromPublicArea=True&amp;isModal=False"/>
    <hyperlink ref="O170" r:id="rId206" display="gilberto.ortiz@suprisa.com.co"/>
    <hyperlink ref="O171" r:id="rId207" display="gilberto.ortiz@suprisa.com.co"/>
    <hyperlink ref="S170" r:id="rId208" display="https://community.secop.gov.co/Public/Tendering/OpportunityDetail/Index?noticeUID=CO1.NTC.2048865&amp;isFromPublicArea=True&amp;isModal=False"/>
    <hyperlink ref="S171" r:id="rId209" display="https://community.secop.gov.co/Public/Tendering/OpportunityDetail/Index?noticeUID=CO1.NTC.2051816&amp;isFromPublicArea=True&amp;isModal=False"/>
    <hyperlink ref="O172" r:id="rId210" display="contacto@enruta.com.co"/>
    <hyperlink ref="O174" r:id="rId211" display="gobiernovirtual@panamericana.com.co"/>
    <hyperlink ref="O173" r:id="rId212" display="gobiernovirtual@panamericana.com.co"/>
    <hyperlink ref="O193" r:id="rId213" display="ca3h2219@hotmail.com"/>
    <hyperlink ref="S193" r:id="rId214" display="https://community.secop.gov.co/Public/Tendering/OpportunityDetail/Index?noticeUID=CO1.NTC.2078287&amp;isFromPublicArea=True&amp;isModal=False"/>
    <hyperlink ref="O195" r:id="rId215" display="censergecolsas@gmail.com"/>
    <hyperlink ref="S195" r:id="rId216" display="https://community.secop.gov.co/Public/Tendering/OpportunityDetail/Index?noticeUID=CO1.NTC.2078031&amp;isFromPublicArea=True&amp;isModal=False"/>
    <hyperlink ref="O196" r:id="rId217" display="contadorferricentros@gmail.com"/>
    <hyperlink ref="S197" r:id="rId218" display="https://www.colombiacompra.gov.co/tienda-virtual-del-estado-colombiano/ordenes-compra/73183"/>
    <hyperlink ref="O194" r:id="rId219" display="gobiernovirtual@panamericana.com.co"/>
    <hyperlink ref="S194" r:id="rId220" display="https://www.colombiacompra.gov.co/tienda-virtual-del-estado-colombiano/ordenes-compra/72069"/>
    <hyperlink ref="S196" r:id="rId221" display="https://www.colombiacompra.gov.co/tienda-virtual-del-estado-colombiano/ordenes-compra/72712"/>
    <hyperlink ref="O197" r:id="rId222" display="gobiernovirtual@panamericana.com.co"/>
    <hyperlink ref="O198" r:id="rId223" display="gobiernovirtual@panamericana.com.co"/>
    <hyperlink ref="S198" r:id="rId224" display="https://www.colombiacompra.gov.co/tienda-virtual-del-estado-colombiano/ordenes-compra/73282"/>
    <hyperlink ref="O199" r:id="rId225" display="distribucioneslauniversal@hotmail.com"/>
    <hyperlink ref="O200" r:id="rId226" display="centralsumi@hotmail.com"/>
    <hyperlink ref="O201" r:id="rId227" display="distribucioneslauniversal@hotmail.com"/>
    <hyperlink ref="O202" r:id="rId228" display="laborum.fashion@gmail.com"/>
    <hyperlink ref="O203" r:id="rId229" display="distribucioneslauniversal@hotmail.com"/>
    <hyperlink ref="O204" r:id="rId230" display="comercializadoraelectrocon@gmail.com"/>
    <hyperlink ref="O205" r:id="rId231" display="proincogroup@gmail.com"/>
    <hyperlink ref="O206" r:id="rId232" display="info@caprosumsas.com"/>
    <hyperlink ref="O207" r:id="rId233" display="info@caprosumsas.com"/>
    <hyperlink ref="O209" r:id="rId234" display="jaimepfx@hotmail.com"/>
    <hyperlink ref="O211" r:id="rId235" display="shalomcontratos@gmail.com"/>
    <hyperlink ref="O212" r:id="rId236" display="megaservicegvm@hotmail.com"/>
    <hyperlink ref="O213" r:id="rId237" display="sotramsa25@gmail.com"/>
    <hyperlink ref="O42" r:id="rId238" display="shalomcontratos@gmail.com"/>
    <hyperlink ref="O45" r:id="rId239" display="TVEC@PROVEER.COM.CO"/>
    <hyperlink ref="O46" r:id="rId240" display="wladimir.polanco@colcomercio.com.co"/>
    <hyperlink ref="O47" r:id="rId241" display="gobiernovirtual@panamericana.com.co"/>
    <hyperlink ref="O48" r:id="rId242" display="TVEC@PROVEER.COM.CO"/>
    <hyperlink ref="O49" r:id="rId243" display="gobiernovirtual@panamericana.com.co"/>
    <hyperlink ref="O50" r:id="rId244" display="gobiernovirtual@panamericana.com.co"/>
    <hyperlink ref="O51" r:id="rId245" display="gobiernovirtual@panamericana.com.co"/>
    <hyperlink ref="O53" r:id="rId246" display="leozamji@gmail.com"/>
    <hyperlink ref="O52" r:id="rId247" display="leozamji@gmail.com"/>
    <hyperlink ref="O54" r:id="rId248" display="leozamji@gmail.com"/>
    <hyperlink ref="O55" r:id="rId249" display="facturacion.lyp@panamericana.com.co"/>
    <hyperlink ref="O56" r:id="rId250" display="facturacion.lyp@panamericana.com.co"/>
    <hyperlink ref="O57" r:id="rId251" display="leozamji@gmail.com"/>
    <hyperlink ref="O58" r:id="rId252" display="gobiernovirtual@panamericana.com.co"/>
    <hyperlink ref="O59" r:id="rId253" display="gobiernovirtual@panamericana.com.co"/>
    <hyperlink ref="O60" r:id="rId254" display="sabautista@falabella.com.co"/>
    <hyperlink ref="O61" r:id="rId255" display="gobiernovirtual@panamericana.com.co"/>
    <hyperlink ref="O62" r:id="rId256" display="licitaciones2@ferricentro.com"/>
    <hyperlink ref="O73" r:id="rId257" display="ventas.institucionales@makro.com.co"/>
    <hyperlink ref="O137" r:id="rId258" display="institucional@espumadossa.com.co"/>
    <hyperlink ref="O138" r:id="rId259" display="sabautista@falabella.com.co"/>
    <hyperlink ref="O139" r:id="rId260" display="gobiernovirtual@panamericana.com.co"/>
    <hyperlink ref="O140" r:id="rId261" display="gobiernovirtual@panamericana.com.co"/>
    <hyperlink ref="O156" r:id="rId262" display="licitaciones@paboni.com"/>
    <hyperlink ref="O157" r:id="rId263" display="expodistribuciones@gmail.com"/>
    <hyperlink ref="O158" r:id="rId264" display="shalomcontratos@gmail.com"/>
    <hyperlink ref="O159" r:id="rId265" display="servitec.boyaca@gmail.co"/>
    <hyperlink ref="O160" r:id="rId266" display="Gerencia@godelsas.com"/>
    <hyperlink ref="O161" r:id="rId267" display="lorenamjs@gmail.com"/>
    <hyperlink ref="O162" r:id="rId268" display="cdadelorientecolombianoltda@hotmail.com"/>
    <hyperlink ref="O165" r:id="rId269" display="info@cordenylon.com"/>
    <hyperlink ref="O168" r:id="rId270" display="wladimir.polanco@colcomercio.com.co"/>
    <hyperlink ref="S42" r:id="rId271" display="https://community.secop.gov.co/Public/Tendering/OpportunityDetail/Index?noticeUID=CO1.NTC.2082358&amp;isFromPublicArea=True&amp;isModal=False"/>
    <hyperlink ref="S45" r:id="rId272" display="https://www.colombiacompra.gov.co/tienda-virtual-del-estado-colombiano/ordenes-compra/72073"/>
    <hyperlink ref="S46" r:id="rId273" display="https://www.colombiacompra.gov.co/tienda-virtual-del-estado-colombiano/ordenes-compra/72074"/>
    <hyperlink ref="S47" r:id="rId274" display="https://www.colombiacompra.gov.co/tienda-virtual-del-estado-colombiano/ordenes-compra/72668"/>
    <hyperlink ref="S48" r:id="rId275" display="https://www.colombiacompra.gov.co/tienda-virtual-del-estado-colombiano/ordenes-compra/72669"/>
    <hyperlink ref="S49" r:id="rId276" display="https://colombiacompra.gov.co/tienda-virtual-del-estado-colombiano/ordenes-compra/72115"/>
    <hyperlink ref="S50" r:id="rId277" display="https://colombiacompra.gov.co/tienda-virtual-del-estado-colombiano/ordenes-compra/72065"/>
    <hyperlink ref="S51" r:id="rId278" display="https://colombiacompra.gov.co/tienda-virtual-del-estado-colombiano/ordenes-compra/73361"/>
    <hyperlink ref="S77" r:id="rId279" display="https://community.secop.gov.co/Public/Tendering/OpportunityDetail/Index?noticeUID=CO1.NTC.2058303&amp;isFromPublicArea=True&amp;isModal=False"/>
    <hyperlink ref="S78" r:id="rId280" display="https://community.secop.gov.co/Public/Tendering/OpportunityDetail/Index?noticeUID=CO1.NTC.2080107&amp;isFromPublicArea=True&amp;isModal=False"/>
    <hyperlink ref="S81" r:id="rId281" display="https://community.secop.gov.co/Public/Tendering/OpportunityDetail/Index?noticeUID=CO1.NTC.2090926&amp;isFromPublicArea=True&amp;isModal=False"/>
    <hyperlink ref="S82" r:id="rId282" display="https://community.secop.gov.co/Public/Tendering/OpportunityDetail/Index?noticeUID=CO1.NTC.2115618&amp;isFromPublicArea=True&amp;isModal=False"/>
    <hyperlink ref="S83" r:id="rId283" display="https://community.secop.gov.co/Public/Tendering/OpportunityDetail/Index?noticeUID=CO1.NTC.2115618&amp;isFromPublicArea=True&amp;isModal=False"/>
    <hyperlink ref="S95" r:id="rId284" display="https://community.secop.gov.co/Public/Tendering/OpportunityDetail/Index?noticeUID=CO1.NTC.2124841&amp;isFromPublicArea=True&amp;isModal=False"/>
    <hyperlink ref="S96" r:id="rId285" display="https://community.secop.gov.co/Public/Tendering/OpportunityDetail/Index?noticeUID=CO1.NTC.2125594&amp;isFromPublicArea=True&amp;isModal=False"/>
    <hyperlink ref="S97" r:id="rId286" display="https://community.secop.gov.co/Public/Tendering/OpportunityDetail/Index?noticeUID=CO1.NTC.2126602&amp;isFromPublicArea=True&amp;isModal=False"/>
    <hyperlink ref="S115" r:id="rId287" display="https://colombiacompra.gov.co/tienda-virtual-del-estado-colombiano/ordenes-compra/72125"/>
    <hyperlink ref="S116" r:id="rId288" display="https://colombiacompra.gov.co/tienda-virtual-del-estado-colombiano/ordenes-compra/72473"/>
    <hyperlink ref="S117" r:id="rId289" display="https://colombiacompra.gov.co/tienda-virtual-del-estado-colombiano/ordenes-compra/72631"/>
    <hyperlink ref="S118" r:id="rId290" display="https://colombiacompra.gov.co/tienda-virtual-del-estado-colombiano/ordenes-compra/72766"/>
    <hyperlink ref="S124" r:id="rId291" display="https://community.secop.gov.co/Public/Tendering/OpportunityDetail/Index?noticeUID=CO1.NTC.2086155&amp;isFromPublicArea=True&amp;isModal=False"/>
    <hyperlink ref="S125" r:id="rId292" display="https://colombiacompra.gov.co/tienda-virtual-del-estado-colombiano/ordenes-compra/72458"/>
    <hyperlink ref="S126" r:id="rId293" display="https://community.secop.gov.co/Public/Tendering/OpportunityDetail/Index?noticeUID=CO1.NTC.2113800&amp;isFromPublicArea=True&amp;isModal=False"/>
    <hyperlink ref="S199" r:id="rId294" display="https://community.secop.gov.co/Public/Tendering/OpportunityDetail/Index?noticeUID=CO1.NTC.1679214&amp;isFromPublicArea=True&amp;isModal=False"/>
    <hyperlink ref="S200" r:id="rId295" display="https://community.secop.gov.co/Public/Tendering/OpportunityDetail/Index?noticeUID=CO1.NTC.1737634&amp;isFromPublicArea=True&amp;isModal=False"/>
    <hyperlink ref="S201" r:id="rId296" display="https://community.secop.gov.co/Public/Tendering/OpportunityDetail/Index?noticeUID=CO1.NTC.1744318&amp;isFromPublicArea=True&amp;isModal=False"/>
    <hyperlink ref="S202" r:id="rId297" display="https://community.secop.gov.co/Public/Tendering/OpportunityDetail/Index?noticeUID=CO1.NTC.1792405&amp;isFromPublicArea=True&amp;isModal=False"/>
    <hyperlink ref="S203" r:id="rId298" display="https://community.secop.gov.co/Public/Tendering/OpportunityDetail/Index?noticeUID=CO1.NTC.1793228&amp;isFromPublicArea=True&amp;isModal=False"/>
    <hyperlink ref="S204" r:id="rId299" display="https://community.secop.gov.co/Public/Tendering/OpportunityDetail/Index?noticeUID=CO1.NTC.1809369&amp;isFromPublicArea=True&amp;isModal=False"/>
    <hyperlink ref="S205" r:id="rId300" display="https://community.secop.gov.co/Public/Tendering/OpportunityDetail/Index?noticeUID=CO1.NTC.1831139&amp;isFromPublicArea=True&amp;isModal=False"/>
    <hyperlink ref="S206" r:id="rId301" display="https://community.secop.gov.co/Public/Tendering/OpportunityDetail/Index?noticeUID=CO1.NTC.1838628&amp;isFromPublicArea=True&amp;isModal=False"/>
    <hyperlink ref="S207" r:id="rId302" display="https://community.secop.gov.co/Public/Tendering/OpportunityDetail/Index?noticeUID=CO1.NTC.1840980&amp;isFromPublicArea=True&amp;isModal=False"/>
    <hyperlink ref="S208" r:id="rId303" display="https://community.secop.gov.co/Public/Tendering/OpportunityDetail/Index?noticeUID=CO1.NTC.1942857&amp;isFromPublicArea=True&amp;isModal=False"/>
    <hyperlink ref="S209" r:id="rId304" display="https://community.secop.gov.co/Public/Tendering/OpportunityDetail/Index?noticeUID=CO1.NTC.1944659&amp;isFromPublicArea=True&amp;isModal=False"/>
    <hyperlink ref="S210" r:id="rId305" display="https://community.secop.gov.co/Public/Tendering/OpportunityDetail/Index?noticeUID=CO1.NTC.1990619&amp;isFromPublicArea=True&amp;isModal=False"/>
    <hyperlink ref="S211" r:id="rId306" display="https://community.secop.gov.co/Public/Tendering/OpportunityDetail/Index?noticeUID=CO1.NTC.2042931&amp;isFromPublicArea=True&amp;isModal=False"/>
    <hyperlink ref="S212" r:id="rId307" display="https://community.secop.gov.co/Public/Tendering/OpportunityDetail/Index?noticeUID=CO1.NTC.2097542&amp;isFromPublicArea=True&amp;isModal=False"/>
    <hyperlink ref="S213" r:id="rId308" display="https://community.secop.gov.co/Public/Tendering/OpportunityDetail/Index?noticeUID=CO1.NTC.2115137&amp;isFromPublicArea=True&amp;isModal=False"/>
    <hyperlink ref="S163" r:id="rId309" display="https://community.secop.gov.co/Public/Tendering/OpportunityDetail/Index?noticeUID=CO1.NTC.2086669&amp;isFromPublicArea=True&amp;isModal=False"/>
  </hyperlinks>
  <printOptions/>
  <pageMargins left="0.7" right="0.7" top="0.75" bottom="0.75" header="0.3" footer="0.3"/>
  <pageSetup orientation="landscape" paperSize="14" scale="70" r:id="rId313"/>
  <drawing r:id="rId312"/>
  <legacyDrawing r:id="rId311"/>
</worksheet>
</file>

<file path=xl/worksheets/sheet2.xml><?xml version="1.0" encoding="utf-8"?>
<worksheet xmlns="http://schemas.openxmlformats.org/spreadsheetml/2006/main" xmlns:r="http://schemas.openxmlformats.org/officeDocument/2006/relationships">
  <dimension ref="C1:C4"/>
  <sheetViews>
    <sheetView zoomScalePageLayoutView="0" workbookViewId="0" topLeftCell="A1">
      <selection activeCell="C5" sqref="C5:C213"/>
    </sheetView>
  </sheetViews>
  <sheetFormatPr defaultColWidth="11.421875" defaultRowHeight="15"/>
  <cols>
    <col min="3" max="3" width="11.421875" style="81" customWidth="1"/>
  </cols>
  <sheetData>
    <row r="1" ht="15">
      <c r="C1" s="18"/>
    </row>
    <row r="2" ht="15">
      <c r="C2"/>
    </row>
    <row r="3" ht="15">
      <c r="C3"/>
    </row>
    <row r="4" ht="22.5">
      <c r="C4" s="52" t="s">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21" t="s">
        <v>12</v>
      </c>
      <c r="B1" s="21"/>
      <c r="C1" s="21"/>
      <c r="D1" s="21"/>
      <c r="E1" s="21"/>
      <c r="F1" s="21"/>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RCENTRAL AGECO 5</cp:lastModifiedBy>
  <cp:lastPrinted>2018-02-26T19:18:24Z</cp:lastPrinted>
  <dcterms:created xsi:type="dcterms:W3CDTF">2018-02-26T19:04:51Z</dcterms:created>
  <dcterms:modified xsi:type="dcterms:W3CDTF">2021-08-12T22:15:23Z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