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035" activeTab="0"/>
  </bookViews>
  <sheets>
    <sheet name="RESUMEN CONTRATACIÓN" sheetId="1" r:id="rId1"/>
    <sheet name="INSTRUCCIÓN" sheetId="2" r:id="rId2"/>
  </sheets>
  <definedNames/>
  <calcPr fullCalcOnLoad="1"/>
</workbook>
</file>

<file path=xl/comments1.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text>
        <r>
          <rPr>
            <sz val="9"/>
            <rFont val="Tahoma"/>
            <family val="2"/>
          </rPr>
          <t>Si el contrato se realizó con Recursos Propios y con Presupuesto de Entidad Nacional indicar ambos separados con /</t>
        </r>
      </text>
    </comment>
    <comment ref="R4" authorId="0">
      <text>
        <r>
          <rPr>
            <sz val="9"/>
            <rFont val="Tahoma"/>
            <family val="2"/>
          </rPr>
          <t>Número o nombre con el cual se crea y publica el proceso en el SECOP II</t>
        </r>
        <r>
          <rPr>
            <sz val="9"/>
            <rFont val="Tahoma"/>
            <family val="2"/>
          </rPr>
          <t xml:space="preserve">
</t>
        </r>
      </text>
    </comment>
  </commentList>
</comments>
</file>

<file path=xl/sharedStrings.xml><?xml version="1.0" encoding="utf-8"?>
<sst xmlns="http://schemas.openxmlformats.org/spreadsheetml/2006/main" count="2013" uniqueCount="1046">
  <si>
    <t>3. Modalidad contratación</t>
  </si>
  <si>
    <t>4. Tipo del contrato</t>
  </si>
  <si>
    <t>5. Nombre completo contratista</t>
  </si>
  <si>
    <t>6. Objeto</t>
  </si>
  <si>
    <t>7. Cuantía inicial del contrato</t>
  </si>
  <si>
    <t>8. Adiciones</t>
  </si>
  <si>
    <t>9. Cuantía total del contrato</t>
  </si>
  <si>
    <t>10. Fecha de suscripción del contrato</t>
  </si>
  <si>
    <t>11. Fecha de inicio del contrato</t>
  </si>
  <si>
    <t>12. Prorrogas</t>
  </si>
  <si>
    <t>13. Fecha terminación del contrato</t>
  </si>
  <si>
    <t>14. Rubro</t>
  </si>
  <si>
    <t>Para diligenciar el formato seguir las siguientes instrucciones:</t>
  </si>
  <si>
    <t>Nombre de la columna</t>
  </si>
  <si>
    <t>Indicaciones para diligenciamiento</t>
  </si>
  <si>
    <t>Diligenciar el nombre de la sede donde se adjudicó el contrato.</t>
  </si>
  <si>
    <t>Diligenciar solo el número de contrato, porque en el título del informe se coloca la vigencia.</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</si>
  <si>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</si>
  <si>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Diligenciar el tipo de contrato, Ej: Arrendamiento, Suministro, Compraventa, prestación de servicios, Interadministrativo, Convenio, prestación de servicios profesionales y de apoyo a la gestión, etc…</t>
  </si>
  <si>
    <t>Diligenciar los nombres y apellidos completos del contratista.</t>
  </si>
  <si>
    <t>Transcribir el objeto completo como quedo establecido en el contrato.</t>
  </si>
  <si>
    <t>Diligenciar el valor total de las adiciones realizadas al contrato durante toda la vigencia.</t>
  </si>
  <si>
    <t>Diligenciar la fecha en la cual se firmó el contrato.</t>
  </si>
  <si>
    <t xml:space="preserve">Diligenciar la fecha en la cual inició el contrato </t>
  </si>
  <si>
    <t xml:space="preserve">Diligenciar la fecha real de terminación del contrato (si se realizó prorroga la fecha de terminación es hasta la cual fue prorrogado y si se realizó terminación anticipada se diligencia la fecha de terminación anticipada).  </t>
  </si>
  <si>
    <t>Si el contrato se realizó con Recursos Propios y con Presupuesto de Entidad Nacional indicar ambos separados con /.</t>
  </si>
  <si>
    <t>Diligenciar el Número o nombre con el cual se creó y publicó el proceso en el SECOP II del cual fue producto el contrato adjudicado.</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</si>
  <si>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</si>
  <si>
    <t xml:space="preserve">Nota importante: </t>
  </si>
  <si>
    <t>1. Nombre de la Sede (Dirección General, Dirección Regional xxx, Establecimiento de Reclusión o Escuela de Formación)</t>
  </si>
  <si>
    <t>2. Número del contrato</t>
  </si>
  <si>
    <t>Diligenciar el valor inicial con el cual se adjudicó el contrato.</t>
  </si>
  <si>
    <t>Diligenciar la suma del valor de la cuantía inicial del contrato más el valor de las adiciones realizadas durante toda la vigencia.</t>
  </si>
  <si>
    <t>Diligenciar el tiempo que se prorrogó el contrato en días o meses.</t>
  </si>
  <si>
    <t xml:space="preserve">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
</t>
  </si>
  <si>
    <t>15. Correo electronico del Contratista</t>
  </si>
  <si>
    <t>16. Recurso</t>
  </si>
  <si>
    <t>17. Origen de los Recursos (Recursos Propios o Presupuesto de Entidad Nacional)</t>
  </si>
  <si>
    <t>18. Número de proceso en el SECOP II</t>
  </si>
  <si>
    <t>15. Correo electrónico  del Contratista</t>
  </si>
  <si>
    <t>Diligenciar el correo electrónico del contratista.</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</si>
  <si>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</si>
  <si>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Diligenciar por ejemplo: el número de prorrogas o adiciones que haya tenido el contrato, cualquier otra modificación realizada al contrato,  si el contrato fue terminado anticipadamente y cualquier observación que se considere importante reportar.</t>
  </si>
  <si>
    <t>20. Observación</t>
  </si>
  <si>
    <t>19. Link de publicacion de cada proceso</t>
  </si>
  <si>
    <r>
      <t xml:space="preserve">Para acceder a cada uno de los links de los procesos se debe realizar dela siguiente manera: 1. Se ingresa al proceso, 2. Linea de tiempo: superior - izquierda boton pequeño blanco. 3. Ver enlace. 4. Se acciona untexto y aparece una URL en negrita asi. </t>
    </r>
    <r>
      <rPr>
        <b/>
        <sz val="11"/>
        <color indexed="8"/>
        <rFont val="Calibri"/>
        <family val="2"/>
      </rPr>
      <t xml:space="preserve">Https://.........., </t>
    </r>
    <r>
      <rPr>
        <sz val="11"/>
        <color theme="1"/>
        <rFont val="Calibri"/>
        <family val="2"/>
      </rPr>
      <t>lo copio y lo pego  el nuevo link que aparece donde me va arrojar al proceso.</t>
    </r>
  </si>
  <si>
    <t>19.  Link del proceso</t>
  </si>
  <si>
    <t>INFORME DE EJECUCIÓN CONTRACTUAL - DE (ABRIL) DE (2020)</t>
  </si>
  <si>
    <t>136 CPMS MELGAR</t>
  </si>
  <si>
    <t>003</t>
  </si>
  <si>
    <t>MINIMA CUANTIA</t>
  </si>
  <si>
    <t>PRESTACION DE SERVICIO</t>
  </si>
  <si>
    <t>LUIS ERNESTO PRADA VARON</t>
  </si>
  <si>
    <t>CONTRATAR A MONTO AGOTABLE DEL MANTENIMIENTO PREVENTIVO, CORRECTIVO, MANO DE OBRA, SUMINISTRO DE REPUESTOS Y CERTIFICACIÓN TECNO MECÁNICA, DEL PARQUE AUTOMOTOR DE LA CARCEL Y PENITENCIARIA DE MEDIA SEGURIDAD DE MELGAR</t>
  </si>
  <si>
    <t>N/A</t>
  </si>
  <si>
    <t>(A-02-02-02-008-007) SERVICIOS DE MANTENIMIENTO, REPARACIÓN E INSTALACIÓN (EXCEPTO SERVICIOS DE CONSTRUCCIÓN)</t>
  </si>
  <si>
    <t xml:space="preserve">girafrenosluis@hotmail.com </t>
  </si>
  <si>
    <t>NACION</t>
  </si>
  <si>
    <t>CO1.BDOS.1796899</t>
  </si>
  <si>
    <t>https://community.secop.gov.co/Public/Tendering/OpportunityDetail/Index?noticeUID=CO1.NTC.1792783&amp;isFromPublicArea=True&amp;isModal=False</t>
  </si>
  <si>
    <t>Resolución N°. N° 000002 y 000003 del 04 de enero de 2021</t>
  </si>
  <si>
    <t>REGIONAL CENTRAL</t>
  </si>
  <si>
    <t>ACUERDO MARCO DE PRECIOS</t>
  </si>
  <si>
    <t>SUMINISTRO</t>
  </si>
  <si>
    <t>LA PREVISORA S.A.</t>
  </si>
  <si>
    <t>Contratar un proveedor para la compra del seguro obligatorio de accidentes de tránsito – SOAT, para el parque automotor de la Dirección Regional Central y sus establecimientos adscritos</t>
  </si>
  <si>
    <t>giovanni.vargas@previsora.gov.co</t>
  </si>
  <si>
    <t>https://www.colombiacompra.gov.co/tienda-virtual-del-estado-colombiano/ordenes-compra/65207</t>
  </si>
  <si>
    <t>MÍNIMA CUANTÍA</t>
  </si>
  <si>
    <t>A-02-02-02-007-001 SERVICIOS FINANCIEROS Y 
SERVICIOS CONEXOS</t>
  </si>
  <si>
    <t>OC 65207</t>
  </si>
  <si>
    <t>CPMS CHOCONTA</t>
  </si>
  <si>
    <t>OC 65716</t>
  </si>
  <si>
    <t>FALABELLA DE COLOMBIA S.A</t>
  </si>
  <si>
    <t>CONTRATAR EL SUMINISTRO DE KIT DE ASEO (CEPILLO DENTAL, CREMA DENTAL, JABÓN DE BAÑO, PAPEL HIGIENICO, MAQUINA DE AFEITAR Y DESODORANTE) Y ELEMENTOS DE CAMA (COBIJAS, ALMOHADAS, SABANAS Y COLCHONETAS), CON DESTINO A LA POBLACIÓN INTERNA DEL LA CARCEL Y PENITENCIARIA DE MEDIA ASEGURIDAD DE CHOCONTA CUNDINAMARCA SEGÚN RESOLUCIÓN 1096 DE 24 DE FEBRERO DE 2021</t>
  </si>
  <si>
    <t>22.721.152,00</t>
  </si>
  <si>
    <t>A-3-3-1.17</t>
  </si>
  <si>
    <t>sabautista@falabella.com.co</t>
  </si>
  <si>
    <t>https://www.colombiacompra.gov.co/tienda-virtual-del-estado-colombiano/ordenes-compra/65716</t>
  </si>
  <si>
    <t>RESOLUCIÓN 1096 DE 24 DE FEBRERO DE 2021</t>
  </si>
  <si>
    <t>117-MC-001-2021</t>
  </si>
  <si>
    <t>COMPRAVENTA</t>
  </si>
  <si>
    <t>RIAÑO VELA JAVIER ANCIZAR</t>
  </si>
  <si>
    <t>CONTRATAR EL MANTENIMIENTO CORRECTIVO Y PREVENTIVO (CON SUMINISTRO DE REPUESTOS Y MANO DE OBRA INCLUIDO) PARA EL PARQUE AUTOMOTOR HYUNDAY H1 DE CARCEL Y PENITENCIARIA DE MEDIA SEGURIDAD DE CHOCONTA CUNDINAMARCA SEGUN RESOLUCION No. 000002 DE 04 DE ENERO DE 2021 POR VALOR DE $ 4.820.500 DE APORTE NACIONAL Y RESOLUCION No. 000003 DE 04 DE ENERO DE 2021 POR VALOR DE $ 4.454.236 DE APORTE DE PROPIOS</t>
  </si>
  <si>
    <t>10.970.000,00</t>
  </si>
  <si>
    <t>A-2-2-1-3-3</t>
  </si>
  <si>
    <t>carlirepuestos@gmail.com</t>
  </si>
  <si>
    <t>.CO1.BDOS.1783429</t>
  </si>
  <si>
    <t>RESOLUCION 003 DE 04 DE ENERO DE 2021</t>
  </si>
  <si>
    <t>GRANDES SUPERFICIES</t>
  </si>
  <si>
    <t>https://community.secop.gov.co/Public/Tendering/OpportunityDetail/Index?noticeUID=CO1.NTC.1783008&amp;isFromPublicArea=True&amp;isModal=False</t>
  </si>
  <si>
    <t>COBOG</t>
  </si>
  <si>
    <t>LA RECETTA SOLUCIONES</t>
  </si>
  <si>
    <t>adquirir el producto azúcar para la comercialización a través del expedición del COBOG con el fin de satisfacer las necesidades de las PPL.</t>
  </si>
  <si>
    <t>A-05-01-01-002-003</t>
  </si>
  <si>
    <t>idcastaneda@larecetta.com</t>
  </si>
  <si>
    <t>PROPIOS</t>
  </si>
  <si>
    <t>https://www.colombiacompra.gov.co/tienda-virtual-del-estado-colombiano/ordenes-compra/65272</t>
  </si>
  <si>
    <t>MAKRO SUPERMAYORISTA SAS</t>
  </si>
  <si>
    <t>Se aprueba, con el fin de satisfacer la necesidad presentada en el almacén expendio del COBOG y contar con los elementos necesarios para la comercialización a la PPL a través del almacén expendio.</t>
  </si>
  <si>
    <t>A-05-01-01-003-002</t>
  </si>
  <si>
    <t>ventas.institucionales@makro.com.co</t>
  </si>
  <si>
    <t>https://www.colombiacompra.gov.co/tienda-virtual-del-estado-colombiano/ordenes-compra/65828</t>
  </si>
  <si>
    <t>PANAMERICANA LIBRERIA Y PAPELERIA SA</t>
  </si>
  <si>
    <t>Contratar la adquisición de elementos de oficina para el funcionamiento del Complejo Carcelario y Penitenciario con Alta, Media y Mínima Seguridad de Bogotá COBOG.</t>
  </si>
  <si>
    <t>A-02-02-01-004-005, A-02-02-01-003-002, A-02-02-01-003-005, A-02-02-01-003-006, A-02-02-01-003-008, A-02-02-01-004-002, A-02-02-01-004-007</t>
  </si>
  <si>
    <t>gobiernovirtual@panamericana.com.co, sandra.gordo@panamericana.com.co</t>
  </si>
  <si>
    <t>10, 26</t>
  </si>
  <si>
    <t>NACIÓN/PROPIOS</t>
  </si>
  <si>
    <t>https://www.colombiacompra.gov.co/tienda-virtual-del-estado-colombiano/ordenes-compra/65729</t>
  </si>
  <si>
    <t>150 COMBITA</t>
  </si>
  <si>
    <t>150-MC-015-21</t>
  </si>
  <si>
    <t>Minima Cuantia</t>
  </si>
  <si>
    <t>Suministro</t>
  </si>
  <si>
    <t>VICTOR RODOLFO GIL NUMPAQUE</t>
  </si>
  <si>
    <t>Contratar el suministro de filtros y lubricantes para el parque automotor de la Cárcel y Penitenciaria con Alta y Mediana Seguridad El Barne – CPAMSEB.</t>
  </si>
  <si>
    <t>A-02-02-01-003-003 PRODUCTOS DE HORNOS DE COQUE; PRODUCTOS DE REFINACIÓN DE PETRÓLEO Y COMBUSTIBLE NUCLEAR</t>
  </si>
  <si>
    <t>victorgiln@yahoo.com</t>
  </si>
  <si>
    <t>Nación</t>
  </si>
  <si>
    <t>CO1.BDOS.1799625</t>
  </si>
  <si>
    <t>https://community.secop.gov.co/Public/Tendering/OpportunityDetail/Index?noticeUID=CO1.NTC.1795335&amp;isFromPublicArea=True&amp;isModal=False</t>
  </si>
  <si>
    <t>150-MC-016-21</t>
  </si>
  <si>
    <t>BOMBOLANDIA SAS</t>
  </si>
  <si>
    <t>Contratar el suministro de helados para el expendio de La Cárcel y Penitenciaria con Alta y Mediana Seguridad El Barne – CPAMSEB.</t>
  </si>
  <si>
    <t>A-05-01-01-002-003 PRODUCTOS DE MOLINERÍA, ALMIDONES Y PRODUCTOS DERIVADOS DEL ALMIDÓN; OTROS PRODUCTOS ALIMENTICIOS</t>
  </si>
  <si>
    <t>contabilidad@bombolandia.com.co</t>
  </si>
  <si>
    <t>Propios</t>
  </si>
  <si>
    <t>CO1.BDOS.1804829</t>
  </si>
  <si>
    <t>https://community.secop.gov.co/Public/Tendering/OpportunityDetail/Index?noticeUID=CO1.NTC.1800637&amp;isFromPublicArea=True&amp;isModal=False</t>
  </si>
  <si>
    <t>150-MC-017-21</t>
  </si>
  <si>
    <t>COMPAÑÍA DE ALIMENTOS SHALOM SAS</t>
  </si>
  <si>
    <t>Contratar el suministro de arepas y condimentos para la Cárcel y Penitenciaria con Alta y Mediana Seguridad El Barne – CPAMSEB.</t>
  </si>
  <si>
    <t xml:space="preserve">A-05-01-01-002-003 PRODUCTOS DE MOLINERÍA, ALMIDONES Y PRODUCTOS DERIVADOS DEL ALMIDÓN; OTROS PRODUCTOS ALIMENTICIOS  </t>
  </si>
  <si>
    <t>shalomcontratos@gmail.com</t>
  </si>
  <si>
    <t>CO1.BDOS.1813805</t>
  </si>
  <si>
    <t>https://community.secop.gov.co/Public/Tendering/OpportunityDetail/Index?noticeUID=CO1.NTC.1808770&amp;isFromPublicArea=True&amp;isModal=False</t>
  </si>
  <si>
    <t>150-MC-018-21</t>
  </si>
  <si>
    <t>Compra venta</t>
  </si>
  <si>
    <t>GOMEZ DELGADO INGENERIOS SAS</t>
  </si>
  <si>
    <t>Contratar la adquisición de repuestos para el área de sistemas de la Cárcel y Penitenciaria con Alta y Mediana Seguridad El Barne – CPAMSEB.</t>
  </si>
  <si>
    <t>A-02-02-01-004-002 PRODUCTOS METÁLICOS ELABORADOS (EXCEPTO MAQUINARIA Y EQUIPO)</t>
  </si>
  <si>
    <t>Gerencia@godelsas.com</t>
  </si>
  <si>
    <t>CO1.BDOS.1814180</t>
  </si>
  <si>
    <t>https://community.secop.gov.co/Public/Tendering/OpportunityDetail/Index?noticeUID=CO1.NTC.1809583&amp;isFromPublicArea=True&amp;isModal=False</t>
  </si>
  <si>
    <t>150-MC-021-21</t>
  </si>
  <si>
    <t xml:space="preserve">LUIS ALFONSO CHAVEZ JIMENEZ </t>
  </si>
  <si>
    <t>Contratar el suministro de concentrados, medicamentos y atención medica veterinaria para los caninos de la Cárcel y Penitenciaria con Alta y Mediana Seguridad El Barne – CPAMSEB</t>
  </si>
  <si>
    <t xml:space="preserve">A-02-02-01-002-003 PRODUCTOS DE MOLINERÍA, ALMIDONES Y PRODUCTOS DERIVADOS DEL ALMIDÓN; OTROS PRODUCTOS ALIMENTICIOS 
A-02-02-01-003-005 OTROS PRODUCTOS QUÍMICOS; FIBRAS ARTIFICIALES (O FIBRAS INDUSTRIALES HECHAS POR EL HOMBRE) 
A-02-02-02-008-003 OTROS SERVICIOS PROFESIONALES, CIENTÍFICOS Y TÉCNICOS </t>
  </si>
  <si>
    <t>dobleluis@hotmail.es</t>
  </si>
  <si>
    <t>CO1.BDOS.1838926</t>
  </si>
  <si>
    <t>https://community.secop.gov.co/Public/Tendering/OpportunityDetail/Index?noticeUID=CO1.NTC.1835301&amp;isFromPublicArea=True&amp;isModal=False</t>
  </si>
  <si>
    <t>150-MC-022-21</t>
  </si>
  <si>
    <t>LUZ MARIELA PARADA BECERRA</t>
  </si>
  <si>
    <t>Contratar la adquisición de elementos de protección personal para la PPL de proyectos productivos de la Cárcel y Penitenciaria con Alta y Mediana Seguridad El Barne – CPAMSEB</t>
  </si>
  <si>
    <t>A-05-01-01-003-006 PRODUCTOS DE CAUCHO Y PLÁSTICO
A-05-01-01-002-008 TEJIDO DE PUNTO O GANCHILLO; PRENDAS DE VESTIR
A-05-01-01-002-009 CUERO Y PRODUCTOS DE CUERO; CALZADO</t>
  </si>
  <si>
    <t>mariela0147@hotmail.com</t>
  </si>
  <si>
    <t>CO1.BDOS.1842068</t>
  </si>
  <si>
    <t>https://community.secop.gov.co/Public/Tendering/OpportunityDetail/Index?noticeUID=CO1.NTC.1838268&amp;isFromPublicArea=True&amp;isModal=False</t>
  </si>
  <si>
    <t>150-SIE-001-21</t>
  </si>
  <si>
    <t>Subasta inversa</t>
  </si>
  <si>
    <t xml:space="preserve">SUMINISTROS MAYBE SAS </t>
  </si>
  <si>
    <t>Contratar la adquisición de Cigarrillos destinados a la población privada de la libertad de la Cárcel y Penitenciaria con Alta y Mediana Seguridad El Barne – CPAMSEB</t>
  </si>
  <si>
    <t>A-05-01-01-002-005 PRODUCTOS DE TABACO</t>
  </si>
  <si>
    <t xml:space="preserve">maybe@une.net.co </t>
  </si>
  <si>
    <t>CO1.BDOS.1797232</t>
  </si>
  <si>
    <t>https://community.secop.gov.co/Public/Tendering/ContractNoticePhases/View?PPI=CO1.PPI.12171689&amp;isFromPublicArea=True&amp;isModal=False</t>
  </si>
  <si>
    <t>150-MC-023-21</t>
  </si>
  <si>
    <t>Contratar el suministro de concentrados y medicamentos para granjas de la Cárcel y Penitenciaria con Alta y Mediana Seguridad El Barne – CPAMSEB</t>
  </si>
  <si>
    <t>GASTOS A-05-01-01-002-003 PRODUCTOS DE MOLINERÍA, ALMIDONES Y PRODUCTOS DERIVADOS DEL ALMIDÓN; OTROS PRODUCTOS ALIMENTICIOS
A-05-01-01-003-005 OTROS PRODUCTOS QUÍMICOS; FIBRAS ARTIFICIALES (O FIBRAS INDUSTRIALES HECHAS POR EL HOMBRE)</t>
  </si>
  <si>
    <t>dobleluis@hotmail.com</t>
  </si>
  <si>
    <t>CO1.BDOS.1859992</t>
  </si>
  <si>
    <t>https://community.secop.gov.co/Public/Tendering/OpportunityDetail/Index?noticeUID=CO1.NTC.1855481&amp;isFromPublicArea=True&amp;isModal=False</t>
  </si>
  <si>
    <t>150-MC-024-21</t>
  </si>
  <si>
    <t>Servicios</t>
  </si>
  <si>
    <t>PEARYE ERISON GONZALEZ CARO</t>
  </si>
  <si>
    <t>Contratar el servicio de fumigación, desratización, lavado y desinfección de tanques de almacenamiento de agua potable con análisis físico-químico y microbiológico de la Cárcel y Penitenciaria con Alta y Mediana Seguridad El Barne – CPAMSEB</t>
  </si>
  <si>
    <t>A-03-03-01-017 Atención y Rehabilitación al Recluso</t>
  </si>
  <si>
    <t>controlintegradodeplagaspeg@gmail.com</t>
  </si>
  <si>
    <t>CO1.BDOS.1864057</t>
  </si>
  <si>
    <t>https://community.secop.gov.co/Public/Tendering/OpportunityDetail/Index?noticeUID=CO1.NTC.1859726&amp;isFromPublicArea=True&amp;isModal=False</t>
  </si>
  <si>
    <t>150-SIE-002-21</t>
  </si>
  <si>
    <t>LA RECETTA SOLUCIONES GASTRONOMICAS INTEGRADAS S A S</t>
  </si>
  <si>
    <t>Contratar la adquisición de productos alimenticios destinados a la población privada de la libertad de la Cárcel y Penitenciaria con Alta y Mediana Seguridad El Barne – CPAMSEB</t>
  </si>
  <si>
    <t>ligarcia@larecetta.com</t>
  </si>
  <si>
    <t>CO1.BDOS.1800587</t>
  </si>
  <si>
    <t>https://community.secop.gov.co/Public/Tendering/OpportunityDetail/Index?noticeUID=CO1.NTC.1827427&amp;isFromPublicArea=True&amp;isModal=False</t>
  </si>
  <si>
    <t>CPMSRAM RAMIRIQUI</t>
  </si>
  <si>
    <t>COMPRAVENTA DE KIT DE ASEO Y ELEMENTOS DE  CAMA (COLCHONETAS, ALMOHADAS, SABANAS,COBIJAS) PARA DOTACION DEL PERSONAL DE INTERNOS DEL CPMSRAM DE RAMIRIQUI</t>
  </si>
  <si>
    <t>rubro A-03-03-01-017 ATENCION Y REHABILITACION AL RECLUSO</t>
  </si>
  <si>
    <t>https://www.colombiacompra.gov.co/tienda-virtual-del-estado-colombiano/ordenes-compra/65294</t>
  </si>
  <si>
    <t>TVEC (Grandes Superficies)</t>
  </si>
  <si>
    <t>PANAMERICANA LIBRERÍA Y PAPELERIA S.A.</t>
  </si>
  <si>
    <t>COMPRAVENTA DE ELEMENTOS DE ASEO PARA LAS AREAS COMUNES DEL CPMSRAM DE RAMIRIQUI</t>
  </si>
  <si>
    <t>rubro A-02-02-01-003-005 OTROS PRODUCTOS QUIMICOS, FIBRAS ARTIFICIALES O FIBRAS INDUSTRIALES</t>
  </si>
  <si>
    <t>gobiernovirtual@panamericana.com.co</t>
  </si>
  <si>
    <t>https://www.colombiacompra.gov.co/tienda-virtual-del-estado-colombiano/ordenes-compra/65298</t>
  </si>
  <si>
    <t>CPMMSFFA-FACATATIVÁ PONAL</t>
  </si>
  <si>
    <t>ANGELA JOHANNA RODRÍGUEZ CASTRO</t>
  </si>
  <si>
    <t>CONTRATAR LA COMPRA DE ELEMENTOS DE MATERIA PRIMA PARA LA ACTIVIDAD PRODUCTIVA LAVANDERÍA DE LA CÁRCEL Y PENITENCIARIA DE MEDIA Y MINIMA SEGURIDAD PARA MIEMBROS DE LA FUERZA PUBLICA DE FACATATIVÁ-POLICÍA NACIONAL</t>
  </si>
  <si>
    <t>A-05-01-01-003-005</t>
  </si>
  <si>
    <t>distribucioneslauniversal@hotmail.com</t>
  </si>
  <si>
    <t>Recursos propios</t>
  </si>
  <si>
    <t>CO1.PCCNTR.2222749</t>
  </si>
  <si>
    <t>https://community.secop.gov.co/Public/Tendering/OpportunityDetail/Index?noticeUID=CO1.NTC.1679214&amp;isFromPublicArea=True&amp;isModal=False</t>
  </si>
  <si>
    <t>CENTRAL DE SUMINISTROS LIMITADA</t>
  </si>
  <si>
    <t>CONTRATAR LA ADQUISICION DE MATERIALES, SUMINISTROS DE ASEO Y DEMAS ELEMENTOS PARA EL PROYECTO PRODUCTIVO DE PANADERÍA DE LA CÁRCEL Y PENITENCIARIA DE MEDIA Y MÍNIMA SEGURIDAD PARA MIEMBROS DE LA FUERZA PÚBLICA FACATATIVÁ - POLICÍA NACIONAL</t>
  </si>
  <si>
    <t>centralsumi@hotmail.com</t>
  </si>
  <si>
    <t>CO1.PCCNTR.2277108</t>
  </si>
  <si>
    <t>https://community.secop.gov.co/Public/Tendering/OpportunityDetail/Index?noticeUID=CO1.NTC.1737634&amp;isFromPublicArea=True&amp;isModal=False</t>
  </si>
  <si>
    <t>CONTRATAR LA COMPRA DE ELEMENTOS DE MATERIA PRIMA PARA EL PROYECTO PRODUCTIVO DE PANADERÍA DE LA CÁRCEL Y PENITENCIARIA DE MEDIA Y MÍNIMA SEGURIDAD PARA MIEMBROS DE LA FUERZA PÚBLICA FACATATIVÁ - POLICÍA NACIONAL</t>
  </si>
  <si>
    <t>A-05-01-01-002-001
A-05-01-01-002-002
A-05-01-01-002-003</t>
  </si>
  <si>
    <t>CO1.PCCNTR.2276189</t>
  </si>
  <si>
    <t>https://community.secop.gov.co/Public/Tendering/OpportunityDetail/Index?noticeUID=CO1.NTC.1744318&amp;isFromPublicArea=True&amp;isModal=False</t>
  </si>
  <si>
    <t>LABORUM FASHION LTDA</t>
  </si>
  <si>
    <t>CONTRATAR LA COMPRA DE ELEMENTOS DE SEGURIDAD INDUSTRIAL PARA EL PROYECTO DE PANADERÍA DE LA CÁRCEL Y PENITENCIARIA DE MEDIA Y MINIMA SEGURIDAD PARA MIEMBROS DE LA FUERZA. PÚBLICA FACATATIVÁ-POLICÍA NACIONAL.</t>
  </si>
  <si>
    <t>A-05-01-01-002-009</t>
  </si>
  <si>
    <t>laborum.fashion@gmail.com</t>
  </si>
  <si>
    <t>CO1.PCCNTR.2313529</t>
  </si>
  <si>
    <t>https://community.secop.gov.co/Public/Tendering/OpportunityDetail/Index?noticeUID=CO1.NTC.1792405&amp;isFromPublicArea=True&amp;isModal=False</t>
  </si>
  <si>
    <t>CONTRATAR LA ADQUISICIÓN DE ELEMENTOS DE PAPELERIA PARA EL OPTIMO FUNCIONAMIENTO DEL PROYECTO PRODUCTIVO DE LAVANDERIA DE LA CÁRCEL Y PENITENCIARIA DE MEDIA Y MÍNIMA SEGURIDAD PARA MIEMBROS DE LA FUERZA PÚBLICA FACATATIVÁ - POLICÍA NACIONAL. TALES COMO: ESFERO DE PUNTA RENDONDA, CINTA ADHESIVA, ESFEROS DE CORRECION (CORRECTORES), MARCADORES NEGROS</t>
  </si>
  <si>
    <t>CO1.PCCNTR.2317539</t>
  </si>
  <si>
    <t>https://community.secop.gov.co/Public/Tendering/OpportunityDetail/Index?noticeUID=CO1.NTC.1793228&amp;isFromPublicArea=True&amp;isModal=False</t>
  </si>
  <si>
    <t>COMERCIALIZADORA ELECTROCON S.A.S</t>
  </si>
  <si>
    <t>CONTRATAR LA ADQUISICIÓN DE MATERIALES Y SUMINISTROS- REPUESTOS DE LA CÁRCEL Y PENITENCIARIA DE MEDIA Y MÍNIMA SEGURIDAD PARA MIEMBROS DE LA FUERZA PÚBLICA FACATATIVÁ - POLICÍA NACIONAL</t>
  </si>
  <si>
    <t>A-02-02-01-004-002
A-02-02-01-004-005
A-02-02-01-004-006</t>
  </si>
  <si>
    <t>comercializadoraelectrocon@gmail.com</t>
  </si>
  <si>
    <t>Presupuesto de entidad nacional</t>
  </si>
  <si>
    <t>CO1.PCCNTR.2335381</t>
  </si>
  <si>
    <t>https://community.secop.gov.co/Public/Tendering/OpportunityDetail/Index?noticeUID=CO1.NTC.1809369&amp;isFromPublicArea=True&amp;isModal=False</t>
  </si>
  <si>
    <t>PROINCO GROUP S.A.S.</t>
  </si>
  <si>
    <t>CONTRATAR LA COMPRA DE TONER PARA IMPRESORA MULTIFUNCIONAL MARCA CANON COLOR IMAGE CLASS MF644Cdw, PARA EL FUNCIONAMIENTO DE LOS ÓRGANOS COLEGIADOS CONSEJO DE EVALUACIÓN Y TRATAMIENTO (CET)</t>
  </si>
  <si>
    <t>A-03-03-01-018</t>
  </si>
  <si>
    <t>proincogroup@gmail.com</t>
  </si>
  <si>
    <t>CO1.PCCNTR.2379997</t>
  </si>
  <si>
    <t>https://community.secop.gov.co/Public/Tendering/OpportunityDetail/Index?noticeUID=CO1.NTC.1831139&amp;isFromPublicArea=True&amp;isModal=False</t>
  </si>
  <si>
    <t>LA CASA DE SUMINISTROS Y SERVICIOS S.A.S</t>
  </si>
  <si>
    <t>CONTRATAR LA ADQUISICIÓN DE PAPELERÍA, ÚTILES DE ESCRITORIO Y OFICINA DE LA CÁRCEL Y PENITENCIARIA DE MEDIA Y MÍNIMA SEGURIDAD PARA MIEMBROS DE LA FUERZA PUBLICA FACATATIVÁ- POLICÍA NACIONAL</t>
  </si>
  <si>
    <t>A-02-02-01-003-002
A-02-02-01-003-005
A-02-02-01-003-006
A-02-02-01-003-008</t>
  </si>
  <si>
    <t>info@caprosumsas.com</t>
  </si>
  <si>
    <t>CO1.PCCNTR.2371349</t>
  </si>
  <si>
    <t>https://community.secop.gov.co/Public/Tendering/OpportunityDetail/Index?noticeUID=CO1.NTC.1838628&amp;isFromPublicArea=True&amp;isModal=False</t>
  </si>
  <si>
    <t>CONTRATAR LA ADQUISICION BIENES Y SERVICIOS- ELEMENTOS DE ASEO Y LIMPIEZA DE LA CÁRCEL Y PENITENCIARIA DE MEDIA Y MÍNIMA SEGURIDAD PARA MIEMBROS DE LA FUERZA PÚBLICA FACATATIVÁ - POLICÍA NACIONAL</t>
  </si>
  <si>
    <t>A-02-02-01-003-005</t>
  </si>
  <si>
    <t>CO1.PCCNTR.2380645</t>
  </si>
  <si>
    <t>https://community.secop.gov.co/Public/Tendering/OpportunityDetail/Index?noticeUID=CO1.NTC.1840980&amp;isFromPublicArea=True&amp;isModal=False</t>
  </si>
  <si>
    <t>REGIONAL CENTRAL CPMS DE PAZ DE ARIPORO</t>
  </si>
  <si>
    <t>152-002-2021</t>
  </si>
  <si>
    <t>YIMI ALEXIS SILVA CRISTANCHO</t>
  </si>
  <si>
    <t>CONTRATAR LA ADQUISICION DE PRODUCTOS ALIMENTICIOS PARA LA COMERCIALIZACION EN EL PROYECTO PRODUCTIVO EXPENDIO DE LA CPMS DE PAZ DE ARIPORO</t>
  </si>
  <si>
    <t>lanacionaldelextintor@gmail.com</t>
  </si>
  <si>
    <t>CO1.PCCNTR.2375654</t>
  </si>
  <si>
    <t>https://community.secop.gov.co/Public/Tendering/OpportunityDetail/Index?noticeUID=CO1.NTC.1850462&amp;isFromPublicArea=True&amp;isModal=False</t>
  </si>
  <si>
    <t>RESOLUCION Nº 000002 DE 04/01/2021</t>
  </si>
  <si>
    <t>153-EPC YOPAL</t>
  </si>
  <si>
    <t>ORDEN DE COMPRA NRO 65245</t>
  </si>
  <si>
    <t>DISTRACOM SA</t>
  </si>
  <si>
    <t>CONTRATAR EL SUMINISTRO DE COMBUSTIBLE (ACPM Y GASOLINA) PARA LOS VEHICULOS OFICIALES PERTENECIENTES AL PARQUE AUTOMOTOR, PLANTA ELECTRICA Y GUADAÑAS DEL ESTABLECIMIENTO PENITENCIARIO Y CARCELARIO DE YOPAL – CASANARE</t>
  </si>
  <si>
    <t>A-02-02-01-003-003</t>
  </si>
  <si>
    <t>Contratacionestatal@distracom.com.co</t>
  </si>
  <si>
    <t>https://www.colombiacompra.gov.co/tienda-virtual-del-estado-colombiano/ordenes-compra/65245</t>
  </si>
  <si>
    <t>COMUNICACION DE ACEPTACION 01-2021</t>
  </si>
  <si>
    <t>LAURA MARCELA GALLARDO</t>
  </si>
  <si>
    <t>CONTRATAR EL SUMINISTRO DE LEGUMBRES, VEGETALES VERDURAS Y HORTALIZAS FRESCAS COMO MATERIA PRIMA PARA EL PROYECTO PRODUCTIVO ASADERO DEL ESTABLECIMIENTO PENITENCIARIO Y CARCELARIO DE YOPAL</t>
  </si>
  <si>
    <t>A-05-01-01-002-001</t>
  </si>
  <si>
    <t>lauriramgallardo1330@hotmail.es</t>
  </si>
  <si>
    <t>id.CO1.BDOS.1807399</t>
  </si>
  <si>
    <t>ORDEN DE COMPRA NRO 65314</t>
  </si>
  <si>
    <t>SUMINSITRO</t>
  </si>
  <si>
    <t>LA RECETTA SOLUCIONES GASTRONOMICAS</t>
  </si>
  <si>
    <t>CONTRATAR SUMINISTRO DE PRODUCTOS FRITOS EMPACADOS, GALLETAS, BIZCOCHOS, CEREALES, DULCES ENTRE OTROS (MECATO) PARA LA COMERCIALIZACION EN EL PROYECTO PRODUCTIVO EXPENDIO DEL ESTABLECIMIENTO PENITENCIARIO Y CARCELARIO DE YOPAL – INPEC”</t>
  </si>
  <si>
    <t>https://www.colombiacompra.gov.co/tienda-virtual-del-estado-colombiano/ordenes-compra/65314</t>
  </si>
  <si>
    <t>ORDEN DE COMPRA NRO 65531</t>
  </si>
  <si>
    <t>CONTRATAR SUMINISTRO DE MATERIA PRIMA E INSUMOS PARA LA PRODUCCION Y COMERCIALIZACION EN EL PROYECTO PRODUCTIVO PANADERIA DEL ESTABLECIMIENTO PENITENCIARIO Y CARCELARIO DE YOPAL-INPEC</t>
  </si>
  <si>
    <t>https://www.colombiacompra.gov.co/tienda-virtual-del-estado-colombiano/ordenes-compra/65531</t>
  </si>
  <si>
    <t>COMUNICACION DE ACEPTACION 02-2021</t>
  </si>
  <si>
    <t>CORDENAYLON</t>
  </si>
  <si>
    <t>EL SUMINISTRO DE MATERIALES DE TRABAJO NYLON PARA EL FUNCIONAMIENTO DEL PROYECTO PRODUCTIVO DE ARTESANIAS TEJIDAS (CHINCHORROS) DEL ESTABLECIMIENTO PENITENCIARIO Y CARCELARIO DE YOPAL – INPEC</t>
  </si>
  <si>
    <t>A-05-01-01-002-006</t>
  </si>
  <si>
    <t>info@cordenylon.com</t>
  </si>
  <si>
    <t>id.CO1.BDOS.1827253</t>
  </si>
  <si>
    <t>https://community.secop.gov.co/Public/Tendering/OpportunityDetail/Index?noticeUID=CO1.NTC.1822754&amp;isFromPublicArea=True&amp;isModal=False</t>
  </si>
  <si>
    <t>https://community.secop.gov.co/Public/Tendering/OpportunityDetail/Index?noticeUID=CO1.NTC.1803680&amp;isFromPublicArea=True&amp;is</t>
  </si>
  <si>
    <t>114 - CPMSBOG</t>
  </si>
  <si>
    <t>008 DE 2021</t>
  </si>
  <si>
    <t>MINIMA CUANTIA - GRANDES SUPERFICIES</t>
  </si>
  <si>
    <t>ADQUISICION</t>
  </si>
  <si>
    <t>MAKRO SUPERMAYORISTAS S.A.S.</t>
  </si>
  <si>
    <t>ADQUISICION DE PAÑALES ADULTOS, PARA LA PPL CON PRESCRIPCION MEDICA DE LA CPMSBOG</t>
  </si>
  <si>
    <t>A-02-02-01-003-002</t>
  </si>
  <si>
    <t>https://www.colombiacompra.gov.co/tienda-virtual-del-estado-colombiano/ordenes-compra/65492</t>
  </si>
  <si>
    <t>000003 DE 04 DE ENERO DE 2021</t>
  </si>
  <si>
    <t>009 DE 2021</t>
  </si>
  <si>
    <t>INDEGA S.A.</t>
  </si>
  <si>
    <t>CONTRATAR EL SUMINISTRO DE BEBIDAS GASEOSAS PARA COMERCIALIZAR A TRAVÉS DEL EXPENDIO DE LA CPMSBOG</t>
  </si>
  <si>
    <t>A-05-01-01-002-004</t>
  </si>
  <si>
    <t>esteban.perezg@kof.com.mx</t>
  </si>
  <si>
    <t>https://www.colombiacompra.gov.co/tienda-virtual-del-estado-colombiano/ordenes-compra/65501</t>
  </si>
  <si>
    <t>010 DE 2021</t>
  </si>
  <si>
    <t>CONTRATAR EL SUMINISTRO DE VASOS DESECHABLES, PARA  LA COMERCIALIZACION A TRAVÉS DEL EXPENDIO DE LA CPMSBOG</t>
  </si>
  <si>
    <t>A-05-01-01-003-006</t>
  </si>
  <si>
    <t>https://www.colombiacompra.gov.co/tienda-virtual-del-estado-colombiano/ordenes-compra/65827</t>
  </si>
  <si>
    <t>000852 DE 16 DE FEBRERO DE 2021</t>
  </si>
  <si>
    <t>011 DE 2021</t>
  </si>
  <si>
    <t>CONTRATAR EL SUMINISTRO DE PAPEL HIGIENICO, PARA  LA COMERCIALIZACION A TRAVÉS DEL  ALMACEN EXPENDIO DE LA CPMSBOG</t>
  </si>
  <si>
    <t>https://www.colombiacompra.gov.co/tienda-virtual-del-estado-colombiano/ordenes-compra/65833</t>
  </si>
  <si>
    <t>000003 DE 04 DE ENERO DE 2021             000852 DE 16 DE FEBRERO DE 2021</t>
  </si>
  <si>
    <t>012 DE 2021</t>
  </si>
  <si>
    <t>CONTRATAR EL SUMINISTRO DE ELEMENTOS DE ASEO INSTALACIONES , PARA COMERCIALIZARLOS A TRAVÉS DEL EXPENDIO DE LA CPMSBOG</t>
  </si>
  <si>
    <t>https://www.colombiacompra.gov.co/tienda-virtual-del-estado-colombiano/ordenes-compra/65837</t>
  </si>
  <si>
    <t>013 DE 2021</t>
  </si>
  <si>
    <t>CONTRATAR EL SUMINISTRO DE PRODUCTOS DE ASEO PERSONAL , PARA COMERCIALIZARLOS A TRAVÉS DEL EXPENDIO DE LA CPMSBOG</t>
  </si>
  <si>
    <t>https://www.colombiacompra.gov.co/tienda-virtual-del-estado-colombiano/ordenes-compra/65932</t>
  </si>
  <si>
    <t>014 DE 2021</t>
  </si>
  <si>
    <t>ADQUISICION DE MATERIAL DIDACTICO E INSUMOS PARA EL PROGRAMA DE EDUCACION FORMAL DIRIGIDOS HACIA LOS PPL DE LA CPMSBOG</t>
  </si>
  <si>
    <t>A-03-03-01-017</t>
  </si>
  <si>
    <t>https://www.colombiacompra.gov.co/tienda-virtual-del-estado-colombiano/ordenes-compra/66087</t>
  </si>
  <si>
    <t>001620 DE 12 DE MARZO DE 2021</t>
  </si>
  <si>
    <t>015 DE 2021</t>
  </si>
  <si>
    <t>ADQUISICION DE ELEMENTOS DE OFICINA PAPELERIA Y TONER PARA EL CET  DE LA CPMSBOG</t>
  </si>
  <si>
    <t>https://www.colombiacompra.gov.co/tienda-virtual-del-estado-colombiano/ordenes-compra/66358</t>
  </si>
  <si>
    <t>000534 DE 02 DE FEBRERO DE 2021</t>
  </si>
  <si>
    <t>EPMSC LETICIA</t>
  </si>
  <si>
    <t>101-MC-0004-2021</t>
  </si>
  <si>
    <t xml:space="preserve">MINIMA CUANTIA </t>
  </si>
  <si>
    <t xml:space="preserve">SUMINISTRO </t>
  </si>
  <si>
    <t>LUISA SINARAHUA PINTO</t>
  </si>
  <si>
    <t>CONTRATAR LA ADQUISICION DE MATERIAL DE ASEO Y ELEMENTOS DE PAPELERIA PARA EL ESTABLECIMIENTO PENITENCIARIO DE MEDIANA SEGURIDAD CARCELARIO DE LETICIA AMAZONAS</t>
  </si>
  <si>
    <t>7.951.932</t>
  </si>
  <si>
    <t>A-02-02-01-003-002, A-02-02-01-003-005,A-02-02-01-003-006,A-02-02-01-003-008</t>
  </si>
  <si>
    <t>justoybuenodelamazonas@gmail.com</t>
  </si>
  <si>
    <t xml:space="preserve">NACION </t>
  </si>
  <si>
    <t>CO1.BDOS.1832591</t>
  </si>
  <si>
    <t>https://community.secop.gov.co/Public/Tendering/OpportunityDetail/Index?noticeUID=CO1.NTC.1829136&amp;isFromPublicArea=True&amp;isModal=False</t>
  </si>
  <si>
    <t xml:space="preserve">ninguna </t>
  </si>
  <si>
    <t>O. C. 64391</t>
  </si>
  <si>
    <t>FALABELLA DE COLOMBIA S.A.</t>
  </si>
  <si>
    <t>ADQUIRIR ELEMENTOS DE DOTACION COMO SON KITS DE ASEO PERSONAL, COLCHONETA, COBIJAS, ALMOHADAS Y SABANAS PARA EL PERSONAL PRIVADO DE LA LIBERTAD DEL ESTABLECIMIENTO PENITENCIARIO DE MEDIANA SEGURIDAD Y CARCELARIO DE SANTA ROSA DE VITERBO.</t>
  </si>
  <si>
    <t>RECURSOS NACION</t>
  </si>
  <si>
    <t>https://www.colombiacompra.gov.co/tienda-virtual-del-estado-colombiano/ordenes-compra/66261</t>
  </si>
  <si>
    <t>EPMSC-001</t>
  </si>
  <si>
    <t>JB IMPORTORA Y COMERCIALIZADORA SAS</t>
  </si>
  <si>
    <t>CONTRATAR EL SUMINISTRO DE POLLO TIPO ASADERO A PRECIOS UNITARIOS FIJOS SIN FORMULA DE REAJUSTE CON DESTINO AL PROYECTO PRODUCTIVO ASADERO PARA SU POSTERIOR COMERCIALIZACION AL PERSONAL PRIVADO DE LA LIBERTAD DEL ESTABLECIMIENTO PENITENCIARIO DE MEDIANA SEGURIDAD Y CARCELARIO DE SANTA ROSA DE VITERBO</t>
  </si>
  <si>
    <t>jb@jbicsas.com</t>
  </si>
  <si>
    <t>RECURSOS PROPIOS</t>
  </si>
  <si>
    <t>CO1.BDOS.1845865</t>
  </si>
  <si>
    <t>https://community.secop.gov.co/Public/Tendering/OpportunityDetail/Index?noticeUID=CO1.NTC.1841812&amp;isFromPublicArea=True&amp;isModal=False</t>
  </si>
  <si>
    <t>EPMSC-002</t>
  </si>
  <si>
    <t>DISTRIBUIDORA DE CONCENTRADOS MACONSA</t>
  </si>
  <si>
    <t xml:space="preserve">CONTRATAR LA COMPRA DE SEMOVIENTES Y ALIMENTO CONCENTRADO PARA LA ACTIVIDADD PRODUCTIVA ESPECIES MENORES DEL ESTABLECIMIENTO PENITENCIARIO DE MEDIANA SEGURIDAD Y CARCELARIO DE SANTA ROSA DE VITERBO </t>
  </si>
  <si>
    <t>A-05-01-01-000-002; A-05-01-01-000-003</t>
  </si>
  <si>
    <t>consuelo.sanabria@hotmail.com</t>
  </si>
  <si>
    <t>CO1.BDOS.1846092</t>
  </si>
  <si>
    <t>https://community.secop.gov.co/Public/Tendering/OpportunityDetail/Index?noticeUID=CO1.NTC.1841888&amp;isFromPublicArea=True&amp;isModal=False</t>
  </si>
  <si>
    <t>EPMSC-003</t>
  </si>
  <si>
    <t>GRANADOS GOMEZ Y COMPAÑÍA S.A. EMPRESA DE SERVICIOS PUBLICOS GAS, GRAGOS S.A. E.S.P.</t>
  </si>
  <si>
    <t>CONTRATAR EL SUMINISTRO DE SERVICIOS PUBLICOS GAS PROPANO A PRECIOS UNITARIOS FIJOS SIN FORMULA DE REAJUSTE CON DESTINO AL PROYECTO PRODUCTIVO PANADERIA DEL ESTABLECIMIENTO PENITENCIARIO DE MEDIANA SEGURIDA D Y CARCELARIO DE SANTA ROSA DE VITERBO</t>
  </si>
  <si>
    <t>A-05-01-02-006-009</t>
  </si>
  <si>
    <t>oficinaduitama@gragos.com</t>
  </si>
  <si>
    <t>CO1.BDOS.1850618</t>
  </si>
  <si>
    <t>https://community.secop.gov.co/Public/Tendering/OpportunityDetail/Index?noticeUID=CO1.NTC.1846458&amp;isFromPublicArea=True&amp;isModal=False</t>
  </si>
  <si>
    <t>EPMSC-004</t>
  </si>
  <si>
    <t>CONTRATAR EL SUMINISTRO DE SERVICIOS PUBLICOS GAS PROPANO A PRECIOS UNITARIOS FIJOS SIN FORMULA DE REAJUSTE CON DESTINO AL PROYECTO PRODUCTIVO ASADERODEL ESTABLECIMIENTO PENITENCIARIO DE MEDIANA SEGURIDA D Y CARCELARIO DE SANTA ROSA DE VITERBO</t>
  </si>
  <si>
    <t>CO1.BDOS.1850645</t>
  </si>
  <si>
    <t>https://community.secop.gov.co/Public/Tendering/OpportunityDetail/Index?noticeUID=CO1.NTC.1846517&amp;isFromPublicArea=True&amp;isModal=False</t>
  </si>
  <si>
    <t>EPMSC-005</t>
  </si>
  <si>
    <t>ENRUTA TRADE SAS</t>
  </si>
  <si>
    <t xml:space="preserve">CONTRATAR EL SUMINISTRO DE CIGARRILLOS A PRECIOS UNITARIOS FIJOS SIN FORMULA DE REAJUSTE CON DESTINO AL PROYECTO PRODUCTIVO EXPENDIO PARA SU POSTERIOR COMERCIALIZACION AL PERSONAL PRIVADO DE LA LIBERTAD DEL ESTABLECIMIENTO PENITENCIARIO DE MEDIANA SEGURIDAD Y CARCELARIO DE SANTA ROSA DE VITERBO </t>
  </si>
  <si>
    <t>A-05-01-01-002-005</t>
  </si>
  <si>
    <t>contacto@enruta.com.co</t>
  </si>
  <si>
    <t>CO1.BDOS.1853068</t>
  </si>
  <si>
    <t>https://community.secop.gov.co/Public/Tendering/OpportunityDetail/Index?noticeUID=CO1.NTC.1850584&amp;isFromPublicArea=True&amp;isModal=False</t>
  </si>
  <si>
    <t>EPMSC-006</t>
  </si>
  <si>
    <t>PRODUCTOS COMESTIBLES TOLIBOY SAS</t>
  </si>
  <si>
    <t>CONTRATAR EL SUMINISTRO DE PRODUCTOS ALIMENTICIOS - PASTELERIA A PRECIOS UNITARIOS SIN FORMULA DE REAJUSTE CON DESTINO AL PROYECTO PRODUCTIVO EXPENDIO PARA SU POSTERIOR COMERCIALIZACION AL PERSONALPRIVADO DE LA LIBERTAD DEL ESTABLECIMIENTO PENITENCIARIO DE MEDIANA SEGURIDAD Y CARCELARIO DE SANTA ROSA DE VITERBO</t>
  </si>
  <si>
    <t>contacto@toliboy.com</t>
  </si>
  <si>
    <t>CO1.BDOS.1872955</t>
  </si>
  <si>
    <t>https://community.secop.gov.co/Public/Tendering/OpportunityDetail/Index?noticeUID=CO1.NTC.1868921&amp;isFromPublicArea=True&amp;isModal=False</t>
  </si>
  <si>
    <t>103 SANTA ROSA DE VITERBO</t>
  </si>
  <si>
    <t>CPMS GARAGOA</t>
  </si>
  <si>
    <t>002-2021</t>
  </si>
  <si>
    <t>COMERCIALIZADORA Y DISTRIBUIDORA TORRES SAS</t>
  </si>
  <si>
    <t>CONTRATAR EL SUMINISTRO CIGARRILLOS CON DESTINO AL PROYECTO PRODUCTIVO DE LA CARCEL Y PENITENCIARIA DE MEDIANA SEGURIDAD DE GARAGOA BOYACÁ</t>
  </si>
  <si>
    <t>comerciatorres@gmail.com</t>
  </si>
  <si>
    <t>CO1.PCCNTR.2314401</t>
  </si>
  <si>
    <t>https://community.secop.gov.co/Public/Tendering/OpportunityDetail/Index?noticeUID=CO1.NTC.1787786&amp;isFromPublicArea=True&amp;isModal=False</t>
  </si>
  <si>
    <t>No.000003 DEL 04/01/2021</t>
  </si>
  <si>
    <t>003-2021</t>
  </si>
  <si>
    <t>PROVEER INSTITUCIONAL SAS</t>
  </si>
  <si>
    <t>CONTRATAR EL SUMINISTRO DE PRODUCTOS ALIMENTICIOS CON DESTINO AL PROYECTO PRODUCTIVO EXPENDIO DE LA CÁRCEL Y PENITENCIARIA DE MEDIANA SEGURIDAD DE GARAGOA BOYACA</t>
  </si>
  <si>
    <t>TVEC@PROVEER.COM.CO</t>
  </si>
  <si>
    <t>https://www.colombiacompra.gov.co/tienda-virtual-del-estado-colombiano/ordenes-compra/65598</t>
  </si>
  <si>
    <t>004-2021</t>
  </si>
  <si>
    <t>CONTRATAR LA ADQUISICION DE ELEMENTOS DE PAPELERIA, UTILES DE ESCRITORIO Y DEMAS ELEMENTOS NECESARIOS PARA LA IMPLEMENTACION Y NORMAL DESARROLLO DEL SISTEMA INTEGRAL DE TRATAMIENTO PROGRESIVO PENITENCIARIO Y FUNCIONAMIENTO DE LOS ORGANOS COLEGIADOS COMO CONCEJO DE EVALUACION Y TRATAMIENTO (CET), JUNTA DE EVALUACION TRABAJO ESTUDIO Y ENSEÑANZA (JETEE), Y DESARROLLO DE LOS PROGRAMAS PSICOSOCIALES CON FINES DE TRATAMIENTO PENITENCIARIO DE LA CARCEL Y PENITENCIARIA DE MEDIANA SEGURIDAD DE GARAGOA BOYACA</t>
  </si>
  <si>
    <t>CO1.PCCNTR.2343481</t>
  </si>
  <si>
    <t>https://community.secop.gov.co/Public/Tendering/OpportunityDetail/Index?noticeUID=CO1.NTC.1830654&amp;isFromPublicArea=True&amp;isModal=False</t>
  </si>
  <si>
    <t>No.000534 del 02/2/2021</t>
  </si>
  <si>
    <t>005-2022</t>
  </si>
  <si>
    <t>NIDIA CONSTANZA LEGUIZAMON CARDENAS</t>
  </si>
  <si>
    <t>CONTRATAR EL SUMINISTRO DE COMBUSTIBLE (GASOLINA) Y LUBRICANTES PARA MOTOR NECESARIOS PARA EL FUNCIONAMIENTO DEL VEHÍCULO DEL CARCEL Y PENITENCIARIA DE MEDIA SEGURIDAD DE GARAGOA BOYACA</t>
  </si>
  <si>
    <t>estacionavenida15@hotmail.com.co</t>
  </si>
  <si>
    <t>CO1.PCCNTR.2352348</t>
  </si>
  <si>
    <t>https://community.secop.gov.co/Public/Tendering/OpportunityDetail/Index?noticeUID=CO1.NTC.1837481&amp;isFromPublicArea=True&amp;isModal=False</t>
  </si>
  <si>
    <t>No.000002 del 04/01/2021</t>
  </si>
  <si>
    <t>006-2023</t>
  </si>
  <si>
    <t>FALABELLA DE COLOMBIA SAS</t>
  </si>
  <si>
    <t>CONTRATAR LA ADQUISICION DE ELEMETNOS DE CAMA "SABANAS, COBIJAS, COLCHONETAS, ALMOHADAS" Y KIT DE ASEO PERSONAL PARA LA POBLACION PRIVADA DE LA LIBERTAD RECLUSIDA EN EL ESTABLECIMIENTO CARCELARIO</t>
  </si>
  <si>
    <t>https://www.colombiacompra.gov.co/tienda-virtual-del-estado-colombiano/ordenes-compra/65743</t>
  </si>
  <si>
    <t>No.001096 del 24/02/2021</t>
  </si>
  <si>
    <t>EPMSC GUATEQUE</t>
  </si>
  <si>
    <t>MC-008-2021</t>
  </si>
  <si>
    <t>JUAN RAUL PIRATEQUE</t>
  </si>
  <si>
    <t>ADQUIRIR PRODUCTOS ALIMENTICIOS CON DESTINO AL PROYECTO PRODUCTIVO EXPENDIO DEL ESTABLECIMIENTO PENITENCIARIO DE MEDIANA SEGURIDAD Y CARCELARIO DE GUATEQUE – BOYACÁ</t>
  </si>
  <si>
    <t>A-01-01-03-043</t>
  </si>
  <si>
    <t>supermercadotodofacil@hotmail.com</t>
  </si>
  <si>
    <t>PROPIO</t>
  </si>
  <si>
    <t>CO1.PCCNTR.2351492</t>
  </si>
  <si>
    <t>107-MC-009-2021</t>
  </si>
  <si>
    <t>TERPEL VALLE DE TENZA GUATEQUE</t>
  </si>
  <si>
    <t>SUMINISTRO DE COMBUSTIBLE (GASOLINA CORRIENTE) PARA VEHICULO OFICIAL OCM 423, EL CUAL INCLUIRA EL CAMBIO, SUMINISTRO Y MANO DE OBRA NECESARIA PARA LA EJECUCIÓN DEL CONTRATO ADSCRITO AL ESTABLECIMIENTO PENITENCIARIO DE MEDIANA SEGURIDAD Y CARCELARIO DE GUATEQUE – BOYACÁ</t>
  </si>
  <si>
    <t>claudiasr21@hotmail.com</t>
  </si>
  <si>
    <t>CO1.PCCNTR.2370270</t>
  </si>
  <si>
    <t>https://community.secop.gov.co/Public/Tendering/OpportunityDetail/Index?noticeUID=CO1.NTC.1831817&amp;isFromPublicArea=True&amp;isModal=False</t>
  </si>
  <si>
    <t>https://community.secop.gov.co/Public/Tendering/OpportunityDetail/Index?noticeUID=CO1.NTC.1845836&amp;isFromPublicArea=True&amp;isModal=Fals</t>
  </si>
  <si>
    <t>109 CPMS MONIQUIRA</t>
  </si>
  <si>
    <t>109-MC-MOQ-002-2021</t>
  </si>
  <si>
    <t>SUMINSTRO</t>
  </si>
  <si>
    <t>ADQUIRIR EL SUMINISTRO DE ALIMENTACION, MATERIAL VETERINARIO Y ATENCION MEDICA VETERINARIA Y SALUD PARA EL SOSTENIMIENTO Y CUIDADOS DE LOS SEMOVIENTES CANINOS DE LA CARCEL DE MEDIANA SEGURIDAD DE MONIQUIRA BOYACA PERTENECIENTE AL INSTITUTO NACIONAL PENITENCIARIO Y CARCELARIO “INPEC</t>
  </si>
  <si>
    <t>NO</t>
  </si>
  <si>
    <t xml:space="preserve">A-02-02-01-002-003- /A-02-02-01-003-005 /A-02-02-02-008-003 </t>
  </si>
  <si>
    <t>https://community.secop.gov.co/Public/Tendering/OpportunityDetail/Index?noticeUID=CO1.NTC.1848111&amp;isFromPublicArea=True&amp;isModal=False</t>
  </si>
  <si>
    <t>CO1.BDOS.1851670</t>
  </si>
  <si>
    <t>149-CPMSTUNJA</t>
  </si>
  <si>
    <t>MC-01</t>
  </si>
  <si>
    <t>SUMINISTRO MAYBE SAS</t>
  </si>
  <si>
    <t>Contratar el suministro de cigarrillos para la venta en el expendio a la población privada de la libertad de la Cárcel y Penitenciaria de Media Seguridad de Tunja.</t>
  </si>
  <si>
    <t>A-05-01-01-01-002-005 PRODUCTOS DE TABACO</t>
  </si>
  <si>
    <t>maybe@une.net.co</t>
  </si>
  <si>
    <t>CO1.PCCNTR.2376001</t>
  </si>
  <si>
    <t>https://community.secop.gov.co/Public/Tendering/OpportunityDetail/Index?noticeUID=CO1.NTC.1858661&amp;isFromPublicArea=True&amp;isModal=False</t>
  </si>
  <si>
    <t>AMP-02</t>
  </si>
  <si>
    <t>INDEGA SA</t>
  </si>
  <si>
    <t>CONTRATAR LA ADQUISICIÓN DE BEBIDAS NO ALCOHÓLICAS (GASEOSA, JUGOS ARTIFICIALES Y AGUA) PARA LA VENTA EN EL EXPENDIO DE LA CÁRCEL Y PENITENCIARIA DE MEDIA SEGURIDAD DE TUNJA.</t>
  </si>
  <si>
    <t>A-05-01-01-002-004 BEBIDAS</t>
  </si>
  <si>
    <t>https://www.colombiacompra.gov.co/tienda-virtual-del-estado-colombiano/ordenes-compra/64942</t>
  </si>
  <si>
    <t>AMP-03</t>
  </si>
  <si>
    <t>LA RECETTA SA</t>
  </si>
  <si>
    <t>Contratar la adquisición de productos lácteos (yogures, arequipes y helados) y alimentos (café, chocolatinas, galletas, pasabocas etc.) para la venta en la actividad productiva de expendio dirigida a la PPL que se encuentra a disposición de la Cárcel y Penitenciaría de Media Seguridad de Tunja- Boyacá.</t>
  </si>
  <si>
    <t>A-05-01-01-002-002 PRODUCTOS LACTEOS Y OVOPRODUCTOS. A-05-01-01-022-003 PRODUCTOS DE MOLINERIA</t>
  </si>
  <si>
    <t>https://www.colombiacompra.gov.co/tienda-virtual-del-estado-colombiano/ordenes-compra/64971</t>
  </si>
  <si>
    <t>AMP-04</t>
  </si>
  <si>
    <t>Contratar la adquisición de insumos y materia prima para elaboración de productos de la actividad productiva de panadería de la CPMS de Tunja.</t>
  </si>
  <si>
    <t>05-01-01-002-002 PRODUCTOS LACTEOS / A-05-01-01-002-001 CARNE. PESCADO, FRUTAS</t>
  </si>
  <si>
    <t>https://www.colombiacompra.gov.co/tienda-virtual-del-estado-colombiano/ordenes-compra/65614</t>
  </si>
  <si>
    <t>AMP-05</t>
  </si>
  <si>
    <t>PANAMERICANA LIBRERIA Y PAPELERIA S.A</t>
  </si>
  <si>
    <t>Contratar la adquisición de elementos de aseo (jabón, pilas, desodorante, papel higiénico, etc.) Para la venta en el expendio a los PPL de la CPMS de Tunja.</t>
  </si>
  <si>
    <t>A-05-01-01-003-002 PASTA O PULPA; A-05-01-01-003-005 OTROS PRODUCTOS QUIMICOS; A-05-01-01-003-008 OTROS BIENES TRANSPORTABLES; A-05-01-01-004-002 PASTA O PULPA DE PAPEL; A-05-01-01-004-002 PRODUCTOS METALICOS; A-5-01-01-004-006 MAQUINARIA Y APARATOS ELECTRONICOS</t>
  </si>
  <si>
    <t>goviernovirtual@panamericana.com.co</t>
  </si>
  <si>
    <t>https://www.colombiacompra.gov.co/tienda-virtual-del-estado-colombiano/ordenes-compra/65994</t>
  </si>
  <si>
    <t>AMP-06</t>
  </si>
  <si>
    <t>A-05-01-01-002-003 PRODUCTOS DE MOLINERIA; A-05-01-01-002-001 CERNE, PESCADO, FRUTAS; A-05-01-01-002-002 PRODUCTOS LACTEOS Y OVOPRODUCTOS</t>
  </si>
  <si>
    <t>tvec@proveer.com.co</t>
  </si>
  <si>
    <t>https://www.colombiacompra.gov.co/tienda-virtual-del-estado-colombiano/ordenes-compra/65991</t>
  </si>
  <si>
    <t>AMP-07</t>
  </si>
  <si>
    <t>ADQUISICIÓN DE ELEMENTOS DE CAMA Y KITS DE ASEO PARA CUBRIR LAS NECESIDADES BÁSICAS A LA POBLACIÓN PRIVADA DE LA CPMS DE TUNJA.</t>
  </si>
  <si>
    <t>A-03-03-01-017 AENCION REHABILITACION AL RECLUSO</t>
  </si>
  <si>
    <t>DSABAUTISTA@FALABELLA.COM.CO</t>
  </si>
  <si>
    <t>https://www.colombiacompra.gov.co/tienda-virtual-del-estado-colombiano/ordenes-compra/66070</t>
  </si>
  <si>
    <t>propios</t>
  </si>
  <si>
    <t>EN EJECUCION</t>
  </si>
  <si>
    <t>CONTRATARLA EL SUMINISTRO DE PRODUCTOS DE VIVERES Y RANCHO A PRECIOS UNITARIOS FIJOS SIN FORMULA DE REAJUSTE, CON DESTINO AL PROYECTO PRODUCTIVO EXPENDIO DE LA CARCEL Y PENITENCIARIA DE MEDIASEGURIDAD DE UBATE</t>
  </si>
  <si>
    <t>COMERCIATORRES@GMAIL.COM</t>
  </si>
  <si>
    <t>126-MC-04-2021</t>
  </si>
  <si>
    <t>https://community.secop.gov.co/Public/Tendering/OpportunityDetail/Index?noticeUID=CO1.NTC.1855275&amp;isFromPublicArea=True&amp;isModal=False</t>
  </si>
  <si>
    <t>GASEOSA HIPINTO SAS</t>
  </si>
  <si>
    <t>CONTRATAR EL SUMINISTRO DE BEBIDAS NO ALCOHOLICAS TALES COMO GASESOSA – AGUA – JUGO –TE, CON DESTINO AL PROYECTO PRODUCTIVO EXPENDIO CARCEL Y PENITENCIARIA DE MEDIA SEGURIDAD DE UBATE</t>
  </si>
  <si>
    <t>A-05-01-01-002</t>
  </si>
  <si>
    <t>IRINCON@POSTOBON.COM.CO</t>
  </si>
  <si>
    <t>126-MC-05-2021</t>
  </si>
  <si>
    <t>https://community.secop.gov.co/Public/Tendering/OpportunityDetail/Index?noticeUID=CO1.NTC.1851977&amp;isFromPublicArea=True&amp;isModal=False</t>
  </si>
  <si>
    <t>CPMS UBATE</t>
  </si>
  <si>
    <t>CPMS CHIQUINQUIRA</t>
  </si>
  <si>
    <t>MC-104-05-2021</t>
  </si>
  <si>
    <t>ENRUTA TRADE S.A.S.</t>
  </si>
  <si>
    <t>CONTRATAR EL SUMINISTRO DE PRODUCTOS DE TABACO PARA LA COMERCIALIZACIÓN EN EL ALMACEN EXPENDIO DE LA CARCEL Y PENITENCIERIA DE MEDIA SEGURIDAD DE CHIQUINQUIRA CPMS.</t>
  </si>
  <si>
    <t>CO1.PCCNTR.2342812</t>
  </si>
  <si>
    <t>https://community.secop.gov.co/Public/Tendering/OpportunityDetail/Index?noticeUID=CO1.NTC.1792685&amp;isFromPublicArea=True&amp;isModal=False</t>
  </si>
  <si>
    <t>PROCESO EN EJECUCION</t>
  </si>
  <si>
    <t>MC-104-06-2021</t>
  </si>
  <si>
    <t>INVERSIONES GLP S.A.S. E.P.S.</t>
  </si>
  <si>
    <t>PARA CONTRATAR EL SUMINISTRO DE PRODUCTOS DE GAS LICUADO DE PETRÓLEO PARA EL PROYECTO PRODUCTIVO DE LA CARCEL Y PENITENCIERIA DE MEDIA SEGURIDAD DE CHIQUINQUIRA CPMS</t>
  </si>
  <si>
    <t>financiera@empresasgasco.co</t>
  </si>
  <si>
    <t>CO1.PCCNTR.2325096</t>
  </si>
  <si>
    <t>https://community.secop.gov.co/Public/Tendering/OpportunityDetail/Index?noticeUID=CO1.NTC.1796244&amp;isFromPublicArea=True&amp;isModal=False</t>
  </si>
  <si>
    <t>OC-104-07-2021</t>
  </si>
  <si>
    <t>CONTRATAR EL SUMINISTRO DE VIVERES Y RANCHO PARA LA COMERCIALIZACION EN EL ALMACEN EXPEDIO DE CPMS CHIQUINQUIRA MEDIANTE LA TIENDA VIRTUAL DEL ESTADO COLOMBIANO</t>
  </si>
  <si>
    <t>A-05-01-01-003-008 
A-05-01-01-003-005
A-05-01-01-004-002
A-05-01-01-004-006
A-05-01-01-003-002</t>
  </si>
  <si>
    <t>O.C. 65074</t>
  </si>
  <si>
    <t>https://www.colombiacompra.gov.co/tienda-virtual-del-estado-colombiano/ordenes-compra/65074</t>
  </si>
  <si>
    <t>OC-104-08-2021</t>
  </si>
  <si>
    <t>LA RECETTA (NUTRESA)</t>
  </si>
  <si>
    <t>CONTRATAR EL SUMINISTRO DE ALIMENTOS ABARROTS, CHOLATES Y ENLATADOS PARA LA COMERCIALIZACION EN EL EXPENDIO DE CPMS CHIQUINQUIRA</t>
  </si>
  <si>
    <t>A-05-010-01-002-003</t>
  </si>
  <si>
    <t>idecastaneda@larecetta.com</t>
  </si>
  <si>
    <t>OC 65722</t>
  </si>
  <si>
    <t>https://www.colombiacompra.gov.co/tienda-virtual-del-estado-colombiano/ordenes-compra/65722</t>
  </si>
  <si>
    <t>OC-104-09-2021</t>
  </si>
  <si>
    <t>CONTRATAR LA ADQUISICION DE KIT DE ASEO MASCULINO Y ELEMENTOS DE CAMA PARA LOS INTERNOS DE LA CARCEL Y PENITENCIERIA DE MEDIA SEGURIDAD DE CHIQUINQUIRA</t>
  </si>
  <si>
    <t>OC 66039</t>
  </si>
  <si>
    <t>https://www.colombiacompra.gov.co/tienda-virtual-del-estado-colombiano/ordenes-compra/66039</t>
  </si>
  <si>
    <t>105 DUITAMA</t>
  </si>
  <si>
    <t>OC 65182</t>
  </si>
  <si>
    <t>LA RECETTA SOLUCIONES GASTRONÓMICAS INTEGRADAS SAS</t>
  </si>
  <si>
    <t>ADQUIRIR PRODUCTOS ALIMENTICIOS CON DESTINO AL PROYECTO PRODUCTIVO EXPENDIO DEL ESTABLECIMIENTO PENITENCIARIO DE MEDIANA SEGURIDAD Y CARCELARIO DE DUITAMA – BOYACÁ</t>
  </si>
  <si>
    <t>https://www.colombiacompra.gov.co/tienda-virtual-del-estado-colombiano/ordenes-compra/65182</t>
  </si>
  <si>
    <t>105-MC-002-2021</t>
  </si>
  <si>
    <t>COMPAÑIA DE ALIMENTOS SHALOM S.A.S</t>
  </si>
  <si>
    <t>ADQUIRIR PRODUCTOS DE RANCHO Y VIVERES CON DESTINO AL PROYECTO PRODUCTIVO EXPENDIO DEL ESTABLECIMIENTO PENITENCIARIO DE MEDIANA SEGURIDAD Y CARCELARIO DE DUITAMA BOYACÁ</t>
  </si>
  <si>
    <t>A-05-01-01-002-005
A-05-01-01-003-005
A-05-01-01-003-008 
A-05-01-01-004-006</t>
  </si>
  <si>
    <t>CO1.PCCNTR.2351099</t>
  </si>
  <si>
    <t>https://community.secop.gov.co/Public/Tendering/OpportunityDetail/Index?noticeUID=CO1.NTC.1827769&amp;isFromPublicArea=True&amp;isModal=False</t>
  </si>
  <si>
    <t>OC 65733</t>
  </si>
  <si>
    <t>FALABELLA COLOMBIA SA</t>
  </si>
  <si>
    <t>ADQUIRIR ELEMENTOS DE DOTACION COMO KIT DE ASEO PERSONAL, COLCHONETAS, COBIJAS, ALMOHADAS Y SABANAS PARA EL PERSONAL PRIVADO DE LA LIBERTAD DEL ESTABLECIMIENTO PENITENCIARIO DE MEDIANA SEGURIDAD Y CARCELARI DE DUITAMA</t>
  </si>
  <si>
    <t>NA</t>
  </si>
  <si>
    <t>https://www.colombiacompra.gov.co/tienda-virtual-del-estado-colombiano/ordenes-compra/65733</t>
  </si>
  <si>
    <t>105-MC-003-2021</t>
  </si>
  <si>
    <t>JB IMPORTADORA Y COMERCIALIZADORA SAS</t>
  </si>
  <si>
    <t>ADQUIRIR INSUMOS (CONDIMENTOS Y PLÁSTICOS) CON DESTINO AL PROYECTO PRODUCTIVO ASADERO PARA SU POSTERIOR COMERCIALIZACIÓN AL PERSONAL PRIVADO DE LA LIBERTAD DEL EPMSC DUITAMA.</t>
  </si>
  <si>
    <t>A-05-01-01-002-001
A-05-01-01-003-006</t>
  </si>
  <si>
    <t>jbicsas@gmail.com</t>
  </si>
  <si>
    <t>CO1.PCCNTR.2367498</t>
  </si>
  <si>
    <t>https://community.secop.gov.co/Public/Tendering/OpportunityDetail/Index?noticeUID=CO1.NTC.1840461&amp;isFromPublicArea=True&amp;isModal=False</t>
  </si>
  <si>
    <t>EPMSCRM SOGAMOSO</t>
  </si>
  <si>
    <t>O.C. 64460</t>
  </si>
  <si>
    <t>ACUERDO MARCO</t>
  </si>
  <si>
    <t>SUMINISTROS</t>
  </si>
  <si>
    <t>BIG PASS S.A.S</t>
  </si>
  <si>
    <t>COMPRA DE COMBUSTIBLE PARA LOS VEHICULOS OFICIALES ADSCRITOS AL ESTABLECIMIENTO PENITENCIARIO DE MEDIANA SEGURIDAD Y CARCELARIO CON RECLUSION DE MUJERES DE SOGAMOSO</t>
  </si>
  <si>
    <t>cce-co@edenred.com</t>
  </si>
  <si>
    <t xml:space="preserve"> </t>
  </si>
  <si>
    <t>EPMSCRM SOG116-001-2021</t>
  </si>
  <si>
    <t>INVERSIONES AUTOSERVICIO SU AMIGO S.A.S</t>
  </si>
  <si>
    <t>SUMINISTRO DE CARNE, PESCADO, POLLO CRUDO Y DERIVADOS PARA LA ACTIVIDAD PRODUCTIVA ASADERO DE POLLOS DEL ESTABLECIMIENTO PENITENCIARIO DE MEDIANA SEGURIDAD Y CARCELARIO CON RECLUSIÓN DE MUJERES DE SOGAMOSO</t>
  </si>
  <si>
    <t xml:space="preserve">suamigosantarosa@hotmail.com </t>
  </si>
  <si>
    <t>id.CO1.BDOS.1799689</t>
  </si>
  <si>
    <t>O.C. 65167</t>
  </si>
  <si>
    <t>SUMINISTRO DE MATERIA PRIMA HARINA Y SAL PARA LA ACTIVIDAD PRODUCTIVA PANADERIA DEL ESTABLECIMIENTO PENITENCIARIO DE MEDIANA SEGURIDAD Y CARCELARIO CON RECLUSION DE MUJERES DE SOGAMOSO</t>
  </si>
  <si>
    <t>idcastañeda@larecetta.com</t>
  </si>
  <si>
    <t>O.C. 65288</t>
  </si>
  <si>
    <t>SUMINISTRO DE CAFÉ AZUCAR, DULCES, PASABOCAS, GALLETAS, HELADOS PRODUCTOS PARA LA VENTA A LOS PPL A TRAVES DEL PROYECTO PRODUCTIVO EXPENDIO DEL ESTABLECIMIENTO PENITENCIARIO DE MEDIANA SEGURIDAD Y CARCELARIO CON RECLUSION DE MUJERES DE SOGAMOSO</t>
  </si>
  <si>
    <t>https://www.colombiacompra.gov.co/tienda-virtual-del-estado-colombiano/ordenes-compra/64460</t>
  </si>
  <si>
    <t>https://www.colombiacompra.gov.co/tienda-virtual-del-estado-colombiano/ordenes-compra/65167</t>
  </si>
  <si>
    <t>https://www.colombiacompra.gov.co/tienda-virtual-del-estado-colombiano/ordenes-compra/65288</t>
  </si>
  <si>
    <t>https://community.secop.gov.co/Public/Tendering/OpportunityDetail/Index?noticeUID=CO1.NTC.1796877&amp;isFromPublicArea=True&amp;isModal=False</t>
  </si>
  <si>
    <t>EP HELIC</t>
  </si>
  <si>
    <t xml:space="preserve">
CONTRATACIÓN DE MÍNIMA CUANTÍA DEL SUMINISTRO A PRECIOS UNITARIOS DE MATERIA PRIMA PARA EL PROYECTO PRODUCTIVO PANADERÍA DEL ESTABLECIMIENTO PENITENCIARIO LAS HELICONIAS DE FLORENCIA – CAQUETÁ.</t>
  </si>
  <si>
    <t>A-05-01-01-002-003 - A-05-01-01-002-002 - A-05-01-01-002-001</t>
  </si>
  <si>
    <t>https://www.colombiacompra.gov.co/tienda-virtual-del-estado-colombiano/ordenes-compra/65718</t>
  </si>
  <si>
    <t>001 DE 2021</t>
  </si>
  <si>
    <t xml:space="preserve">SERVICIOS Y SOLUCIONES J.M </t>
  </si>
  <si>
    <t>CONTRATACIÓN DE MÍNIMA CUANTÍA DEL SUMINISTRO A PRECIOS UNITARIOS DE MATERIA PRIMA PARA EL PROYECTO PRODUCTIVO DE ASADERO   DEL ESTABLECIMIENTO PENITENCIARIO LAS HELICONIAS DE FLORENCIA – CAQUETÁ</t>
  </si>
  <si>
    <t>A-05-01-01-002-002 - A-05-01-01-002-001</t>
  </si>
  <si>
    <t>jimnez6633@hotmail.com</t>
  </si>
  <si>
    <t>CO1.PCCNTR.2381427</t>
  </si>
  <si>
    <t>https://community.secop.gov.co/Public/Tendering/OpportunityDetail/Index?noticeUID=CO1.NTC.1847585&amp;isFromPublicArea=True&amp;isModal=False</t>
  </si>
  <si>
    <t>129-CPMASMBOG</t>
  </si>
  <si>
    <t>001/2021</t>
  </si>
  <si>
    <t>BRYSA SAS</t>
  </si>
  <si>
    <t>05-01-01-002-005</t>
  </si>
  <si>
    <t xml:space="preserve">wdominguez@brysa.net </t>
  </si>
  <si>
    <t>CO1.PCCNTR.2315951</t>
  </si>
  <si>
    <t>https://community.secop.gov.co/Public/Tendering/ContractNoticePhases/View?PPI=CO1.PPI.11805469&amp;isFromPublicArea=True&amp;isModal=False</t>
  </si>
  <si>
    <t>002/2021</t>
  </si>
  <si>
    <t>SUPRISA SAS</t>
  </si>
  <si>
    <t>CO1.PCCNTR.2351300</t>
  </si>
  <si>
    <t>https://community.secop.gov.co/Public/Tendering/ContractNoticePhases/View?PPI=CO1.PPI.12001744&amp;isFromPublicArea=True&amp;isModal=False</t>
  </si>
  <si>
    <t>003/2021</t>
  </si>
  <si>
    <t>PRESTACION DESERVICIOS</t>
  </si>
  <si>
    <t>CENTRO CAR LTDA</t>
  </si>
  <si>
    <t>CONTRATAR “EL MANTENIMIENTO PREVENTIVO, CORRECTIVO Y SUMINISTROS DE REPUESTOS PARA EL PARQUE AUTOMOTOR DE LA CPAMSM Bogotá”</t>
  </si>
  <si>
    <t>A-05-01-02-008-007</t>
  </si>
  <si>
    <t>centrocar19@hotmail.com</t>
  </si>
  <si>
    <t>CO1.PCCNTR.2362452</t>
  </si>
  <si>
    <t>https://community.secop.gov.co/Public/Tendering/ContractNoticePhases/View?PPI=CO1.PPI.12327810&amp;isFromPublicArea=True&amp;isModal=False</t>
  </si>
  <si>
    <t>004/2021</t>
  </si>
  <si>
    <t>MACS COMERCIALIZADORA Y DISTRIBUIDORA S.A.S</t>
  </si>
  <si>
    <t>Contratar “SUMINISTRO DE BEBIDAS, PARA LA VENTA AL PERSONAL PRIVADO DE LA LIBERTAD EN EL PROYECTO PRODUCTIVO DE EXPENDIO DE LA CPAMSM Bogotá”</t>
  </si>
  <si>
    <t>distrimacs@gmail.com</t>
  </si>
  <si>
    <t>CO1.PCCNTR.2379967</t>
  </si>
  <si>
    <t>https://community.secop.gov.co/Public/Tendering/ContractNoticePhases/View?PPI=CO1.PPI.12168027&amp;isFromPublicArea=True&amp;isModal=False</t>
  </si>
  <si>
    <t>SUMINISTRO DE CIGARRILLOS, PARA LA VENTA AL PERSONAL PRIVADO DE LA LIBERTAD EN EL PROYECTO PRODUCTIVO DE EXPENDIO DE LA CPAMSM Bogotá</t>
  </si>
  <si>
    <t>SUMINISTRO DE MATERIA PRIMA PARA EL PROYECTO PRODUCTIVO DE PANADERIA DE LA CPAMSM BOGOTA</t>
  </si>
  <si>
    <t>marcela.ortiz@suprisa.com.co</t>
  </si>
  <si>
    <t>SELECCIÓN ABREVIADA POR SUBASTA INVERSA</t>
  </si>
  <si>
    <t>EPMSC CAQUEZA</t>
  </si>
  <si>
    <t>116-002-2021</t>
  </si>
  <si>
    <t>PROVEER INSTITUCIONAL S.A.S</t>
  </si>
  <si>
    <t xml:space="preserve">CONTRATAR POR MONTO AGOTABLE  EL RUBRO PRODUCTOS DE MOLINERÍA, ALMIDONES Y PRODUCTOS DERIVADOS DEL ALMIDÓN; OTROS PRODUCTOS ALIMENTICIOS (materia prima panadería, arepas, buñuelos, concentrados) </t>
  </si>
  <si>
    <t>A-05-01-01-002-002, A-05-01-01-002-001, A-05-01-01-002-003</t>
  </si>
  <si>
    <t>paulo.carvajal@proveer.com.co</t>
  </si>
  <si>
    <t>https://www.colombiacompra.gov.co/tienda-virtual-del-estado-colombiano/ordenes-compra/65018</t>
  </si>
  <si>
    <t>116-003-2021</t>
  </si>
  <si>
    <t>CONTRATAR POR MONTO AGOTABLE  EL RUBRO PRODUCTOS COMESTIBLES DE EXPENDIO</t>
  </si>
  <si>
    <t>INVERSIONES SUTAGAO S.A</t>
  </si>
  <si>
    <t>adquisicion de lubricantes para el parque automotor de la carcel y Penitenciiaria de Mediana seguridad de fusagasuga</t>
  </si>
  <si>
    <t>carterainversionessutagao@hotamil.com</t>
  </si>
  <si>
    <t>https://community.secop.gov.co/Public/Tendering/OpportunityDetail/Index?noticeUID=CO1.NTC.1847229&amp;isFromPublicArea=True&amp;isModal=False</t>
  </si>
  <si>
    <t>INFANTE BERMUDES &amp; CIA S EN C. S</t>
  </si>
  <si>
    <t>suministro de material veterinario y servicios de atencion medica veterinaria y salud para los semovientes caninos al servicio de la carcel y penitenciaria de Mediana seguridad de fusagasuga</t>
  </si>
  <si>
    <t>A-02-02-02-008-003
A-02-02-01-003-005</t>
  </si>
  <si>
    <t>ganavicola@hotmail.com</t>
  </si>
  <si>
    <t>https://community.secop.gov.co/Public/Tendering/OpportunityDetail/Index?noticeUID=CO1.NTC.1870410&amp;isFromPublicArea=True&amp;isModal=False</t>
  </si>
  <si>
    <t>TVE 007-2021</t>
  </si>
  <si>
    <t>FALABELLA DE COLOMBIA SA</t>
  </si>
  <si>
    <t>adquisicion de material para atencion y rehabilitacion al recluso colchonetas, almohadas y kit de aseo se cumple los lineamientos inpec y la sentencia T762</t>
  </si>
  <si>
    <t>sabautista@fallabellla.com</t>
  </si>
  <si>
    <t>https://www.colombiacompra.gov.co/tienda-virtual-del-estado-colombiano/ordenes-compra/65899</t>
  </si>
  <si>
    <t>TVE 008-2021</t>
  </si>
  <si>
    <t>SODEXO S.A</t>
  </si>
  <si>
    <t>suministro de combustible diesel y gasolina para el parque automotor y planta electrica del CPMSC fusagasuga</t>
  </si>
  <si>
    <t>comercial.gobierno.snc.co@sodexo.com</t>
  </si>
  <si>
    <t>https://www.colombiacompra.gov.co/tienda-virtual-del-estado-colombiano/ordenes-compra/66272</t>
  </si>
  <si>
    <t>CPMSC FUSAGASUGA</t>
  </si>
  <si>
    <t>CO1.BDOS.1851504</t>
  </si>
  <si>
    <t>CO1.BDOS.1874493</t>
  </si>
  <si>
    <t>CPMS - GACHETA</t>
  </si>
  <si>
    <t>120-TVEC-001-Combustible</t>
  </si>
  <si>
    <t>Sodexo S.A.</t>
  </si>
  <si>
    <t>CONTRATAR A TRAVÉS LA TIENDA VIRTUAL DEL ESTADO COLOMBIANO, A MONTO AGOTABLE EL SUMINISTRO DE COMBUSTIBLES Y LUBRICANTES PARA LA CÁRCEL Y PENITENCIARIA DE MEDIANA SEGURIDAD Y DE GACHETA.</t>
  </si>
  <si>
    <t>6.468.500,00</t>
  </si>
  <si>
    <t>A-02-02-01-003-003 PRODUCTO DE HORNOS DE COQUE; PRODUCTOS DE REFINACION DE PETROLEO Y COMBUSTIBLE NUCLEAR</t>
  </si>
  <si>
    <t>comercial.gobierno.svc.co@sodexo.com</t>
  </si>
  <si>
    <t>OC 65159</t>
  </si>
  <si>
    <t>https://www.colombiacompra.gov.co/tienda-virtual-del-estado-colombiano/ordenes-compra/65159</t>
  </si>
  <si>
    <t>120-TVEC-002- Atencion al recluso</t>
  </si>
  <si>
    <t>CONTRATAR LA DOTACION DECOLCHONETAS, SABANA, COBIJAS, ALMOHADAS Y ELEMENTOS KIT DE ASEO PARA EL PERSONAL PRIVADO DE LA LIBERTAD DE LA CARCEL Y PENITENCIARIA DE MEDIANA SEGURIDAD DE GACHETA CUNDINAMARCA</t>
  </si>
  <si>
    <t>8.650.000,00</t>
  </si>
  <si>
    <t>8.649.950,00</t>
  </si>
  <si>
    <t>sabautista@Falabella.com.co</t>
  </si>
  <si>
    <t>OC 65378</t>
  </si>
  <si>
    <t>https://www.colombiacompra.gov.co/tienda-virtual-del-estado-colombiano/ordenes-compra/65378</t>
  </si>
  <si>
    <t>120-TVEC-003- Alimentos expendio</t>
  </si>
  <si>
    <t>La Recetta Soluciones Gastronomicas Integradas S.A.S.</t>
  </si>
  <si>
    <t>CONTRATAR EL SUMINISTRO Y ADQUISICIÓN DE PRODUCTOS ALIMENTICIOS, CAFE, AZUCAR, CHOCOLATE, GALLETAS , CHOCOLATINAS, MANI, PAQUETES, CONFITERIA Y HELADOS A PRECIOS UNITARIOS FIJOS SIN FORMULA DE REAJUSTE CON DESTINO AL PROYECTO PRODUCTIVO EXPENDIO PARA SU POSTERIOR COMERCIALIZACIÓN AL PERSONAL PRIVADO DE LA LIBERTAD DE LA CARCEL Y PENITENCIARIA DE MEDIANA SEGURIDAD DE GACHETA</t>
  </si>
  <si>
    <t>27.386.249,00</t>
  </si>
  <si>
    <t>A-05-01-01-002-003PRODUCTOS DE MOLINERIA, ALMIDONES Y PRODUCTOS DERIVADOS DEL ALMIDON</t>
  </si>
  <si>
    <t>OC 65590</t>
  </si>
  <si>
    <t>https://www.colombiacompra.gov.co/tienda-virtual-del-estado-colombiano/ordenes-compra/65590</t>
  </si>
  <si>
    <t>120-MC-001-2021-Sostenimiento Semoviente Canino</t>
  </si>
  <si>
    <t>DISTRIBUIDORA MUNDO COMERCIAL SAS</t>
  </si>
  <si>
    <t>CONTRATAR EL SUMINISTRO DE ALIMENTO CONCENTRADO, MATERIAL VETERINARIO, NECESARIO PARA EL SOSTENIMIENTO DE LOS SEMOVIENTES CANINOS DE LA CARCEL Y PENITENCIARIA DE MEDIANA SEGURIDAD DE GACHETA</t>
  </si>
  <si>
    <t>2.053.878,00</t>
  </si>
  <si>
    <t>A-02-02-01-002-003 PRODUCTOS DE MILINERIA A-02-02-01-003-005 PRODUCTOS QUIMICOS A-02-02-02-008-003 OTROS SERVICIOS PROFESIONALES</t>
  </si>
  <si>
    <t>mascotasdepelicula@gmail.com</t>
  </si>
  <si>
    <t>CO1.PCCNTR.2392502</t>
  </si>
  <si>
    <t>https://community.secop.gov.co/Public/Tendering/OpportunityDetail/Index?noticeUID=CO1.NTC.1849319&amp;isFromPublicArea=True&amp;isModal=False</t>
  </si>
  <si>
    <t>120-CPMSGAC-MC-002-2021-CIGARRILLOS</t>
  </si>
  <si>
    <t>AR GLOBAL SERVICE SAS</t>
  </si>
  <si>
    <t>CONTRATAR EL SUMINISTRO DE GASTOS DE COMERCIALIZACION Y PRODUCCION – PRODUCTOS DE TABACO (CIGARRILLOS); PARA SATISFACER LAS NECESIDADES BASICAS DE LA POBLACION PRIVADA DE LA LIBERTAD EN LA CARCEL Y PENITENCIARIA DE MEDIANA SEGURIDAD DE GACHETA</t>
  </si>
  <si>
    <t>6.120.000,00</t>
  </si>
  <si>
    <t>comprasysuministros@arglobalservice.com</t>
  </si>
  <si>
    <t>CO1.PCCNTR.2398000</t>
  </si>
  <si>
    <t>https://community.secop.gov.co/Public/Tendering/OpportunityDetail/Index?noticeUID=CO1.NTC.1875926&amp;isFromPublicArea=True&amp;isModal=False</t>
  </si>
  <si>
    <t>120-TVEC-004- Bebidas Hidratantes</t>
  </si>
  <si>
    <t>CONTRATAR EL SUMINISTRO A TRAVÉS DE LA TVEC LA ADQUISICIÓN DE BEBIDAS GASEOSAS, JUGOS, AGUA, PRODUCTOS LACTEOS, BEBIDAS DE MALTA Y BEBIDAS HIDRATANTES A PRECIOS UNITARIOS FIJOS SIN FORMULA DE REAJUSTE CON DESTINO AL PROYECTO PRODUCTIVO EXPENDIO PARA SU POSTERIOR COMERCIALIZACION AL PERSONAL PRIVADO DE LA LIBERTAD DE LA CÁRCEL Y PENITENCIARIA DE MEDIANA SEGURIDAD DE GACHETA</t>
  </si>
  <si>
    <t>6.000.000,00</t>
  </si>
  <si>
    <t>esteban.perez@kof.com.mx</t>
  </si>
  <si>
    <t>OC 66552</t>
  </si>
  <si>
    <t>https://www.colombiacompra.gov.co/tienda-virtual-del-estado-colombiano/ordenes-compra/66552</t>
  </si>
  <si>
    <t>120-TVEC-005- Bebidas lacteas</t>
  </si>
  <si>
    <t>SUMINISTRO A TRAVÉS DE LA TVEC LA ADQUISICIÓN DE BEBIDAS -PRODUCTOS LACTEOS, BEBIDAS DE MALTA Y BEBIDAS HIDRATANTES A PRECIOS UNITARIOS FIJOS SIN FORMULA DE REAJUSTE CON DESTINO AL PROYECTO PRODUCTIVO EXPENDIÓ PARA SU POSTERIOR COMERCIALIZACIÓN AL PERSONAL PRIVADO DE LA LIBERTAD DE LA CÁRCEL Y PENITENCIARIA DE MEDIANA SEGURIDAD DE GACHETA</t>
  </si>
  <si>
    <t>2.424.000,00</t>
  </si>
  <si>
    <t>OC 66574</t>
  </si>
  <si>
    <t>https://www.colombiacompra.gov.co/tienda-virtual-del-estado-colombiano/ordenes-compra/66574</t>
  </si>
  <si>
    <t>EPMSCGIRARDOT</t>
  </si>
  <si>
    <t>010-2021</t>
  </si>
  <si>
    <t>LA RECETTA-NUTRESA</t>
  </si>
  <si>
    <t>suministro de lacteos y galleteria para la actividad productiva del expendio del establecimiento</t>
  </si>
  <si>
    <t xml:space="preserve">A-05-01-01-002-003 </t>
  </si>
  <si>
    <t>icastañeda@larecetta.com</t>
  </si>
  <si>
    <t>011-2021</t>
  </si>
  <si>
    <t>INDIGA SA</t>
  </si>
  <si>
    <t>suministro de bebidas gaseosas e hidratantes para la actividad productiva del expendio del establecimiento</t>
  </si>
  <si>
    <t>60000000,</t>
  </si>
  <si>
    <t xml:space="preserve">A-05-01-01-002-004 </t>
  </si>
  <si>
    <t>esteba.perezg@kof.com.mx</t>
  </si>
  <si>
    <t>012-2021</t>
  </si>
  <si>
    <t>COMERCIALIZADORA DE PRODUCTOS Y SERVICIOS PG</t>
  </si>
  <si>
    <t>suministro materias primas comidas rapidas de la actividad productiva de microempresa del establecmimiento penitenciario de mediana seguridad y carcelario de Girardot</t>
  </si>
  <si>
    <t>A-05-01-01-002-004 /-05-01-01-002-003-</t>
  </si>
  <si>
    <t>cattan2011@hotmail.com</t>
  </si>
  <si>
    <t>https://community.secop.gov.co/Public/Tendering/OpportunityDetail/Index?noticeUID=CO1.NTC.1827492&amp;isFromPublicArea=True&amp;isModal=False</t>
  </si>
  <si>
    <t>013-2021</t>
  </si>
  <si>
    <t>suministro de productos alimenticios como frituras y otros de la actividad productiva expendio del establecimiento</t>
  </si>
  <si>
    <t>https://community.secop.gov.co/Public/Tendering/OpportunityDetail/Index?noticeUID=CO1.NTC.1827278&amp;isFromPublicArea=True&amp;isModal=False</t>
  </si>
  <si>
    <t>014-2021</t>
  </si>
  <si>
    <t>NUTRICAMPO</t>
  </si>
  <si>
    <t>la adquisicion de material veterinario, alimentos de los semovientes y atencion medica veterinaria y salud de los caninos del establecimiento penitenciario de mediana seguridad y carcelario de Girardot</t>
  </si>
  <si>
    <t xml:space="preserve">A-02-02-01-002-003 - /A-05-01-01-002-003- / A-02-02-01-003-005 ,/ A-02-02-02-008-003 </t>
  </si>
  <si>
    <t>nutricampogirardot@hotmail.com</t>
  </si>
  <si>
    <t>015-2021</t>
  </si>
  <si>
    <t>lA RECETTA SOLUCIONES GASTRONOMICAS</t>
  </si>
  <si>
    <t>suministro de helados para la actividad productiva de expendio del establecimiento</t>
  </si>
  <si>
    <t>https://www.colombiacompra.gov.co/tienda-virtual-del-estado-colombiano/ordenes-compra/64964</t>
  </si>
  <si>
    <t>https://www.colombiacompra.gov.co/tienda-virtual-del-estado-colombiano/ordenes-compra/65003</t>
  </si>
  <si>
    <t>https://www.colombiacompra.gov.co/tienda-virtual-del-estado-colombiano/ordenes-compra/65990</t>
  </si>
  <si>
    <t>EP LA ESPERANZA</t>
  </si>
  <si>
    <t>GRANDES ALMACENES</t>
  </si>
  <si>
    <t>INDUSTRIA NACIONAL DE GASEOSAS SA</t>
  </si>
  <si>
    <t>ADQUISICION DE BEBIDAS CON DESTINO AL PROYECTO PRODUCTIVO EXPENDIO DEL EP LA ESPERANZA DE GUADUAS</t>
  </si>
  <si>
    <t>https://www.colombiacompra.gov.co/tienda-virtual-del-estado-colombiano/ordenes-compra/64978</t>
  </si>
  <si>
    <t>LA RECETTA SOLUCIONES GASTRONOMICAS INTEGRADAS S.A.S</t>
  </si>
  <si>
    <t>ADQUISICION DE PRODUCTOS ALIMENTICIOS CON DESTINO AL PROYECTO PRODUCTIVO EXPENDIO DEL EP LA ESPERANZA DE GUADUAS</t>
  </si>
  <si>
    <t>https://www.colombiacompra.gov.co/tienda-virtual-del-estado-colombiano/ordenes-compra/65035</t>
  </si>
  <si>
    <t xml:space="preserve">NUBIA CAROLINA MACHADO NUÑEZ - MAZDA SUR REPRESENTACIONES </t>
  </si>
  <si>
    <t>CONTRATAR LA ADQUISICION DE LUBRICANTES Y FILTROS PARA LA PLANTA ELECTRICA, GUADAÑAS Y VEHICULOS OFICIALES ADSCRITOS AL ESTABLECIMIENTO PENITENCIARIO LA ESPERANZA DE GUADUAS - CUNDINAMARCA</t>
  </si>
  <si>
    <t>franmazdasur@gmail.com</t>
  </si>
  <si>
    <t>id.CO1.BDOS.1852769</t>
  </si>
  <si>
    <t>https://community.secop.gov.co/Public/Tendering/OpportunityDetail/Index?noticeUID=CO1.NTC.1848942&amp;isFromPublicArea=True&amp;isModal=False</t>
  </si>
  <si>
    <t xml:space="preserve">PRESTACION DE SERVICIOS </t>
  </si>
  <si>
    <t>CONTRATAR LA PRESTACION DEL SERVICIO PARA EL MANTENIMIENTO PREVENTIVO Y CORRECTIVO DE LOS VEHICULOS OFICIALES A TODO COSTO DEL ESTABLECIMIENTO PENITECIARIO LA ESPERANZA DE GUADUAS  - CUNDINAMARCA</t>
  </si>
  <si>
    <t>A-02-02-02-008-007</t>
  </si>
  <si>
    <t>id.CO1.BDOS.1863514</t>
  </si>
  <si>
    <t>https://community.secop.gov.co/Public/Tendering/OpportunityDetail/Index?noticeUID=CO1.NTC.1859225&amp;isFromPublicArea=True&amp;isModal=False</t>
  </si>
  <si>
    <t>ADQUISICION DE PRODUCTOS DE ASEO CON DESTINO AL PROYECTO PRODUCTIVO EXPENDIO DEL EP LA ESPERANZA DE GUADUAS</t>
  </si>
  <si>
    <t>TVEC@PROVEER.COM</t>
  </si>
  <si>
    <t>https://www.colombiacompra.gov.co/tienda-virtual-del-estado-colombiano/ordenes-compra/65726</t>
  </si>
  <si>
    <t>139 NEIVA</t>
  </si>
  <si>
    <t>O1</t>
  </si>
  <si>
    <t xml:space="preserve">MINIMA CUANTÍA </t>
  </si>
  <si>
    <t xml:space="preserve">CARLOS ULLOA MALAVER </t>
  </si>
  <si>
    <t>CONTRATAR EL SUMINISTRO SEMANAL DE MATERIAS PRIMAS E INSUMOS PARA LA ACTIVIDAD PRODUCTIVA ASADERO DE POLLOS DEL ESTABLECIMIENTO PENITENCIARIO DE MEDIANA SEGURIDAD Y CARCELARIO DE NEIVA.</t>
  </si>
  <si>
    <t>caruma551001@hotmail.com</t>
  </si>
  <si>
    <t>CO1.PCCNTR.2359510</t>
  </si>
  <si>
    <t>https://community.secop.gov.co/Public/Tendering/OpportunityDetail/Index?noticeUID=CO1.NTC.1837511&amp;isFromPublicArea=True&amp;isModal=False</t>
  </si>
  <si>
    <t>3 DEL 4 DE ENERO DE 2021</t>
  </si>
  <si>
    <t>EPMSC GARZÓN</t>
  </si>
  <si>
    <t>002</t>
  </si>
  <si>
    <t>LA RECETTA SOLUCIONES GASTRONOMICAS INTEGRADAS S.A.S.</t>
  </si>
  <si>
    <t>SUMINISTRAR MATERIA PRIMA PARA EL FUNCIONAMIENTO DEL PROYECTO PRODUCTIVO DE PANADERÍA COMO LA ADQUISICIÓN DE PRODUCTOS ALIMENTICIOS Y LÁCTEOS PARA COMERCIALIZARLOS EN EL PROYECTO PRODUCTIVO DE EXPENDIO DEL EPMSC GARZON – INPEC</t>
  </si>
  <si>
    <t>-</t>
  </si>
  <si>
    <t>A-05-01-01-002-001
A-05-01-01-002-002
A-05-01-01-002-003
A-05-01-01-002-001
A-05-01-01-002-002
A-05-01-01-002-003</t>
  </si>
  <si>
    <t>https://www.colombiacompra.gov.co/tienda-virtual-del-estado-colombiano/ordenes-compra/65190</t>
  </si>
  <si>
    <t>ESTADO EN EJECUCIÓN - PROCESO REALIZADO EN LA TVEC GRANDES SUPERFICIES - GRANDES ALMACENES - ORDEN DE  COMPRA 65190</t>
  </si>
  <si>
    <t>INDUSTRIA NACIONAL DE GASEOSAS S.A.</t>
  </si>
  <si>
    <t>SUMINISTRAR BEBIDAS GASEOSAS, HIDRATANTES Y DE FRUTAS PARA COMERCIALIZARLAS EN EL EXPENDIO DEL EPMSC GARZON – INPEC</t>
  </si>
  <si>
    <t>https://www.colombiacompra.gov.co/tienda-virtual-del-estado-colombiano/ordenes-compra/65281</t>
  </si>
  <si>
    <t>ESTADO EN EJECUCIÓN - PROCESO REALIZADO EN LA TVEC GRANDES SUPERFICIES - GRANDES ALMACENES - ORDEN DE  COMPRA 65281</t>
  </si>
  <si>
    <t>004</t>
  </si>
  <si>
    <t>SUMINISTRAR DOTACIÓN DE INTERNOS ELEMENTOS DE CAMA (COLCHONETAS, SABANAS Y ALMOHADAS) Y ELEMENTOS DE ASEO (KIT ASEO HOMBRE Y MUJER) PARA LOS PPL DEL EPMSC GARZON – INPEC</t>
  </si>
  <si>
    <t>NACIÓN</t>
  </si>
  <si>
    <t>https://www.colombiacompra.gov.co/tienda-virtual-del-estado-colombiano/ordenes-compra/65530</t>
  </si>
  <si>
    <t>ESTADO EN EJECUCIÓN - PROCESO REALIZADO EN LA TVEC GRANDES SUPERFICIES - GRANDES ALMACENES - ORDEN DE  COMPRA 65530</t>
  </si>
  <si>
    <t>005</t>
  </si>
  <si>
    <t>PROVEER INSTITUCIONAL S.A.S.</t>
  </si>
  <si>
    <t>SUMINISTRAR OTROS INSUMOS PARA EL FUNCIONAMIENTO DEL PROYECTO DE PANADERÍA DEL EPMSC GARZON – INPEC</t>
  </si>
  <si>
    <t>A-05-01-01-002-001
A-05-01-01-002-003
A-05-01-01-003-006</t>
  </si>
  <si>
    <t>https://www.colombiacompra.gov.co/tienda-virtual-del-estado-colombiano/ordenes-compra/65615</t>
  </si>
  <si>
    <t>ESTADO EN EJECUCIÓN - PROCESO REALIZADO EN LA TVEC GRANDES SUPERFICIES - GRANDES ALMACENES - ORDEN DE  COMPRA 65615</t>
  </si>
  <si>
    <t>141- LA PLATA</t>
  </si>
  <si>
    <t>CONTRATAR COMPRA DE COMBUSTIBLE: GASOLINA CORRIENTE Y ACPM PARA LOS VEHICULOS DESTINADOS AL TRANSPORTE DE INTERNOS, PLANTA ELECTRICA Y GUADAÑADORA DEL EPMSC DE LA PLATA HUILA.</t>
  </si>
  <si>
    <t xml:space="preserve">A-02-02-01-003-003 </t>
  </si>
  <si>
    <t>Yarlin.Aldana@sodexo.com</t>
  </si>
  <si>
    <t>OC.65428</t>
  </si>
  <si>
    <t>https://www.colombiacompra.gov.co/tienda-virtual-del-estado-colombiano/ordenes-compra/65428</t>
  </si>
  <si>
    <t>RES.000002 DEL 04-01-2021</t>
  </si>
  <si>
    <t>CONTRATAR EL SUMINISTRO DE MATERIA PRIMA PARA EL FUNCIONAMIENTO DEL PROYECTO DE PANADERÍA EN EL ESTABLECIMIENTO PENITENCIARIO DE MEDIANA SEGURIDAD DE LA PLATA HUILA, CON DESTINO A LA POBLACIÓN PRIVADA DE LA LIBERTAD Y VENTA AL CONSORCIO ALIMENTICIO</t>
  </si>
  <si>
    <t xml:space="preserve">A-05-01-01-002-003, A-05-01-01-002-001, A-05-01-01-002-002  </t>
  </si>
  <si>
    <t>lauramariagonzalezlaratvec@proveer.co.co</t>
  </si>
  <si>
    <t>OC.65458</t>
  </si>
  <si>
    <t>https://www.colombiacompra.gov.co/tienda-virtual-del-estado-colombiano/ordenes-compra/65458</t>
  </si>
  <si>
    <t>RES.000003 DEL 04-01-2021</t>
  </si>
  <si>
    <t>CONTRATAR EL SUMINISTRO DE PRODUCTOS ALIMENTICIOS PARA COMERCIALIZARLOS EN EL EXPENDIO DEL ESTABLECIMIENTO PENITENCIARIO DE MEDIANA SEGURIDAD Y CARCELARIO DE LA PLATA HUILA, CON DESTINO A LA POBLACIÓN PRIVADA DE LA LIBERTAD</t>
  </si>
  <si>
    <t>A-05-01-01-002-003, A-05-01-01-002-001, A-05-01-01-002-002</t>
  </si>
  <si>
    <t>OC.65459</t>
  </si>
  <si>
    <t>https://www.colombiacompra.gov.co/tienda-virtual-del-estado-colombiano/ordenes-compra/65459</t>
  </si>
  <si>
    <t xml:space="preserve">CONTRATAR EL SUMINISTRO DE BEBIDAS GASEOSAS PARA SER COMERCIALIZADOS A LOS PPL A TRAVES DEL PROYECTO EXPENDIO DEL ESTABLECIMIENTO PENITENCIARIO Y CARCELARIO DE MEDIANA SEGURIDAD DE LA PLATA HUILA, CON DESTINO A LA POBLACIÓN PRIVADA DE LA LIBERTAD </t>
  </si>
  <si>
    <t>OC.65613</t>
  </si>
  <si>
    <t>https://www.colombiacompra.gov.co/tienda-virtual-del-estado-colombiano/ordenes-compra/65613</t>
  </si>
  <si>
    <t>CONTRATAR LA COMPRA DE DOTACION PARA LAS PPL DEL ESTABLECIMIENTO PENITENCIARIO DE MEDIANA SEGURIDAD Y CARCELARIO DE LA PLATA-HUILA, CONSISTENTE EN COLCHONETAS, SÁBANAS, SOBRE SABANAS, COBIJAS Y ELEMENTOS DE ASEO PERSONAL.</t>
  </si>
  <si>
    <t>OC.65618</t>
  </si>
  <si>
    <t>https://www.colombiacompra.gov.co/tienda-virtual-del-estado-colombiano/ordenes-compra/65618</t>
  </si>
  <si>
    <t>RES.001096 DEL 24-02-2021</t>
  </si>
  <si>
    <t>SODEXO S.A.</t>
  </si>
  <si>
    <t>142-EPMSC PITALITO</t>
  </si>
  <si>
    <t>MC-142-003-2021</t>
  </si>
  <si>
    <t>AUTOSERVICIO PANORAMA PITALITO</t>
  </si>
  <si>
    <t>CONTRATAR EL SUMINISTRO DE CARNICOS E INSUMOS PARA EL PROYECTO PRODUCTIVO ASADERO DEL EPMSC-PITALITO</t>
  </si>
  <si>
    <t>A-05-01-01-002-001; A-05-01-01-002-003</t>
  </si>
  <si>
    <t>nyleyor@gmail.com</t>
  </si>
  <si>
    <t>EPMSC-PIT-MC-001-2021</t>
  </si>
  <si>
    <t>https://community.secop.gov.co/Public/Tendering/OpportunityDetail/Index?noticeUID=CO1.NTC.1789305&amp;isFromPublicArea=True&amp;isModal=False</t>
  </si>
  <si>
    <t>Res 003 2021</t>
  </si>
  <si>
    <t>MC-142-004-2021</t>
  </si>
  <si>
    <t>CONTRATAR EL SUMINISTRO DE MATERIA PRIMA PARA EL BUEN FUNCIONAMIENTO Y MARCHA DEL PROYECTO PRODUCTIVO DE PANADERÍA DEL ESTABLECIMIENTO PENITENCIARIO DE MEDIANA SEGURIDAD  Y CARCELARIO DE PITALITO HUILA</t>
  </si>
  <si>
    <t>Gilberto.ortiz@suprisa.com.co</t>
  </si>
  <si>
    <t>EPMSC-PIT-MC-002-2021</t>
  </si>
  <si>
    <t>https://community.secop.gov.co/Public/Tendering/OpportunityDetail/Index?noticeUID=CO1.NTC.1792786&amp;isFromPublicArea=True&amp;isModal=False</t>
  </si>
  <si>
    <t>MC-142-005-2021 / OC  65010</t>
  </si>
  <si>
    <t>Compra de Bebidas con destino a su comercializacion en el Almacen Expendio del EPMSC-PITALITO, de acuerdo a resolución 003/2021.</t>
  </si>
  <si>
    <t>carlos.ibarra@kof.com.mx</t>
  </si>
  <si>
    <t>https://www.colombiacompra.gov.co/tienda-virtual-del-estado-colombiano/ordenes-compra/65010</t>
  </si>
  <si>
    <t>130-CAMIS</t>
  </si>
  <si>
    <t>CONTRATAR EL SUMINISTRO DE MATERIAS PRIMAS E INSUMOS PARA PANADERIA PARA EL PROYECTO PRODUCTIVO PANADERIA DE LA COLONIA AGRICOLA DE MINIMA SEGURIDAD DE ACACIAS-META.</t>
  </si>
  <si>
    <t>A-05-01-01-002-002</t>
  </si>
  <si>
    <t>https://www.colombiacompra.gov.co/tienda-virtual-del-estado-colombiano/ordenes-compra/65230</t>
  </si>
  <si>
    <t>NINGUNA</t>
  </si>
  <si>
    <t>009</t>
  </si>
  <si>
    <t>APOCALISIS 3:20 SUCESION SAS</t>
  </si>
  <si>
    <t>CONTRATAR EL SUMINISTRO DE MATERIAS PRIMAS E INSUMOS PARA EL PROYECTO PRODUCTIVO HILOS COUNTRY DE LA COLONIA AGRICOLA DE MINIMA SEGURIDAD DE ACACIAS-META</t>
  </si>
  <si>
    <t>apocahilos@hotmail.com</t>
  </si>
  <si>
    <t>CO1.BDOS.1832707</t>
  </si>
  <si>
    <t xml:space="preserve">
https://community.secop.gov.co/Public/Tendering/OpportunityDetail/Index?noticeUID=CO1.NTC.1827884&amp;isFromPublicArea=True&amp;isModal=False
</t>
  </si>
  <si>
    <t>DISTRACOM</t>
  </si>
  <si>
    <t>CONTRATAR EL SUMINISTRO DE COMBUSTIBLE DE ACPM Y GASOLINA</t>
  </si>
  <si>
    <t>gestioncontratos@distracom.com.co</t>
  </si>
  <si>
    <t>https://www.colombiacompra.gov.co/tienda-virtual-del-estado-colombiano/ordenes-compra/66133</t>
  </si>
  <si>
    <t>EPMSC VILLAVICENCIO</t>
  </si>
  <si>
    <t>SERVICIOS</t>
  </si>
  <si>
    <t>SUPERCOMERCIAL DEL LLANO S.A.S</t>
  </si>
  <si>
    <t>PRESTACION DEL SERVICIO A TODO COSTO Y POR MONTO AGOTABLE, EL MANTENIMIENTO PREVENTIVO, CORRECTIVO INCLUIDO REPUESTOS Y MANO DE OBRA PARA EL PARQUE AUTOMOTOR DEL EPMSC DE VILLAVICENCIO</t>
  </si>
  <si>
    <t>Gerencia@supercomercialsas.com</t>
  </si>
  <si>
    <t>131-MC-010-2021</t>
  </si>
  <si>
    <t>https://community.secop.gov.co/Public/Tendering/OpportunityDetail/Index?noticeUID=CO1.NTC.1788498&amp;isFromPublicArea=True&amp;isModal=False</t>
  </si>
  <si>
    <t>BOMBOLANDIA S.A.S</t>
  </si>
  <si>
    <t>SUMINISTRO DE DULCES Y ABARROTES PARA SER COMERCIALIZADOS A LOS PRIVADOS DE LA LIBERTAD EN EL ALMACEN EXPENDIO DEL EPMSC VILLAVICENCIO</t>
  </si>
  <si>
    <t>131-MC-011-2021</t>
  </si>
  <si>
    <t>https://community.secop.gov.co/Public/Tendering/OpportunityDetail/Index?noticeUID=CO1.NTC.1799879&amp;isFromPublicArea=True&amp;isModal=False</t>
  </si>
  <si>
    <t>O.C. 65209</t>
  </si>
  <si>
    <t>COMPRA VENTA</t>
  </si>
  <si>
    <t>ÉXITO S.A.</t>
  </si>
  <si>
    <t>CONTRATAR LA ADQUISICION DE PAPELERIA E INSUMOS CON DESTINO AL AREA DE ATENCION  Y TRATAMIENTO, PARA EL FUNCIONAMIENTO DE LOS PROGRAMAS PSICOSOCIALES, CET Y JETTE DIRIGIDOS A LA POBLACION PRIVADA DE LA LIBERTAD DEL EPMSC VILLAVICENCIO</t>
  </si>
  <si>
    <t>colombiaCEenvigado@grupo-exito.com</t>
  </si>
  <si>
    <t>ORDEN DE COMPRA 65209</t>
  </si>
  <si>
    <t>https://www.colombiacompra.gov.co/tienda-virtual-del-estado-colombiano/ordenes-compra/65209</t>
  </si>
  <si>
    <t>O.C. 65217</t>
  </si>
  <si>
    <t>ORDEN DE COMPRA 65217</t>
  </si>
  <si>
    <t>https://www.colombiacompra.gov.co/tienda-virtual-del-estado-colombiano/ordenes-compra/65217</t>
  </si>
  <si>
    <t>O.C. 65218</t>
  </si>
  <si>
    <t>ORDEN DE COMPRA 65218</t>
  </si>
  <si>
    <t>https://www.colombiacompra.gov.co/tienda-virtual-del-estado-colombiano/ordenes-compra/65218</t>
  </si>
  <si>
    <t>O.C. 65228</t>
  </si>
  <si>
    <t>ORDEN DE COMPRA 65228</t>
  </si>
  <si>
    <t>https://www.colombiacompra.gov.co/tienda-virtual-del-estado-colombiano/ordenes-compra/65228</t>
  </si>
  <si>
    <t>GLORIA NELCY PARRADO</t>
  </si>
  <si>
    <t xml:space="preserve">CONTRATAR A PRECIOS UNITARIOS Y POR MONTO AGOTABLE EL SUMINISTRO DE HELADOS PARA SER COMERCIALIZADOS A LOS PRIVADOS DE LA LIBERTAD EN EL ALMACEN EXPENDIO DEL EPMSC VILLAVICENCIO </t>
  </si>
  <si>
    <t>tard130614@gmail.com</t>
  </si>
  <si>
    <t>131-MC-012-2021</t>
  </si>
  <si>
    <t>https://community.secop.gov.co/Public/Tendering/OpportunityDetail/Index?noticeUID=CO1.NTC.1868796&amp;isFromPublicArea=True&amp;isModal=False</t>
  </si>
  <si>
    <t>O.C. 66213</t>
  </si>
  <si>
    <t>HARDWARE ASESORIAS SOFTWARE LTDA</t>
  </si>
  <si>
    <t>amparo.lizarazo@hasltda.com</t>
  </si>
  <si>
    <t>ORDEN DE COMPRA 66213</t>
  </si>
  <si>
    <t>https://www.colombiacompra.gov.co/tienda-virtual-del-estado-colombiano/ordenes-compra/66213</t>
  </si>
  <si>
    <t>O.C. 66214</t>
  </si>
  <si>
    <t>UT NIMBIT</t>
  </si>
  <si>
    <t>paola.rojas@ito-software.com</t>
  </si>
  <si>
    <t>ORDEN DE COMPRA 66214</t>
  </si>
  <si>
    <t>https://www.colombiacompra.gov.co/tienda-virtual-del-estado-colombiano/ordenes-compra/66214</t>
  </si>
  <si>
    <t>LUBRICANTES DEL LLANO JA .S.A.S</t>
  </si>
  <si>
    <t>PRESTACION DEL SERVICIO POR MONTO AGOTABLE DE CAMBIO DE ACEITE,  FILTROS Y ENGRASE, INCLUIDA MANO DE OBRA Y LOS INSUMOS EXIGIDOS, PARA EL PARQUE AUTOMOTOR DEL  EPMSC VILLAVICENCIO</t>
  </si>
  <si>
    <t>lucho970@yahoo.es</t>
  </si>
  <si>
    <t>131-MC-009-2021</t>
  </si>
  <si>
    <t>https://community.secop.gov.co/Public/Tendering/OpportunityDetail/Index?noticeUID=CO1.NTC.1788585&amp;isFromPublicArea=True&amp;isModal=False</t>
  </si>
  <si>
    <t>CPMS ACACIAS</t>
  </si>
  <si>
    <t>PANAMERICANA LIBRERÍA Y PAPELERÍA S.A.</t>
  </si>
  <si>
    <t>ADQUISICION DE MAQUINA PROTECTORA DE CHEQUES PARA LA OFICINA DE PAGADURIA DEL CPMSACS ACACIAS - INPEC.</t>
  </si>
  <si>
    <t>A-02-02-01-004-005 MAQUINARIA DE OFICINA, CONTABILIDAD E INFORMATICA</t>
  </si>
  <si>
    <t>july.mendez@panamericana.com.co; gobiernovirtual@panamericana.com.co</t>
  </si>
  <si>
    <t>https://www.colombiacompra.gov.co/tienda-virtual-del-estado-colombiano/ordenes-compra/65149</t>
  </si>
  <si>
    <t>Ninguna</t>
  </si>
  <si>
    <t>REDES Y CONEXIONES ELECTRICAS S.A.S</t>
  </si>
  <si>
    <t>CONTRATAR LA ADQUISICION DE HERRAMIENTAS, EQUIPO Y MATERIALES ELECTRICOS PARA LA DOTACION DEL TALLER DEL AREA DE MANTENIMIENTO Y LOCATIVAS DEL CPMSACS ACACIAS - INPEC. GRUPO 1: HERRAMIENTAS DE MANO, GRUPO 2: MATERIALES ELECTRICOS Y ACCESORIOS</t>
  </si>
  <si>
    <t xml:space="preserve">A-02-02-01-004-002 PRODUCTOS METALICOS ELABORADOS (EXCEPTO MAQUINARIA Y EQUIPO), A-02-02-01-004-006 MAQUINARIA Y APARATOS ELECTRICOS </t>
  </si>
  <si>
    <t>redconelec@hotmail.com</t>
  </si>
  <si>
    <t>148-MC-014-2021</t>
  </si>
  <si>
    <t xml:space="preserve">https://community.secop.gov.co/Public/Tendering/OpportunityDetail/Index?noticeUID=CO1.NTC.1835382&amp;isFromPublicArea=True&amp;isModal=False
</t>
  </si>
  <si>
    <t>GRUPO EMPRESARIAL VID S.A.S</t>
  </si>
  <si>
    <t xml:space="preserve">CONTRATAR LA ADQUISICION DE HERRAMIENTAS, EQUIPO Y MATERIALES ELECTRICOS PARA LA DOTACION DEL TALLER DEL AREA DE MANTENIMIENTO Y LOCATIVAS DEL CPMSACS ACACIAS - INPEC. GRUPO 3: EQUIPO ELECTRICO </t>
  </si>
  <si>
    <t>licitacionesoxi@hotmail.com; orlandover@outlook.com</t>
  </si>
  <si>
    <t xml:space="preserve">SERVIMAC SMC SAS </t>
  </si>
  <si>
    <t xml:space="preserve">CONTRATAR A PRECIOS UNITARIOS EL SUMINISTRO DE MATERIA PRIMA (ESENCIAS Y OTROS) PARA EL PROYECTO PRODUCTIVO PANADERIA DEL CPMSACS ACACIAS - INPEC. </t>
  </si>
  <si>
    <t xml:space="preserve">servimacsmc@gmail.com </t>
  </si>
  <si>
    <t>148-MC-015-2021</t>
  </si>
  <si>
    <t xml:space="preserve">https://community.secop.gov.co/Public/Tendering/OpportunityDetail/Index?noticeUID=CO1.NTC.1835916&amp;isFromPublicArea=True&amp;isModal=False
</t>
  </si>
  <si>
    <t>CONTRATAR EL SUMINISTRO DE ALIMENTO CONCENTRADO, MATERIAL VETERINARIO Y ATENCION VETERINARIA PARA LOS CANINOS DEL CPMSACS ACACIAS INPEC. GRUPO 1: ALIMENTO CONCENTRADO</t>
  </si>
  <si>
    <t>A-02-02-01-002-003 PRODUCTOS DE MOLINERIA, ALMIDONES, PRODUCTOS DERIVADOS DEL ALMIDON; OTROS PRODUCTOS ALIMENTICIOS. A-02-02-01-003-005 OTROS PRODUCTOS QUIMICOS FIBRAS ARTIFICIALES O FIBRAS INDUSTRIALES HECHAS POR EL HOMBRE. A-02-02-02-008-003 OTROS SERVICIOS PROFESIONALES CIENTIFICOS Y TECNICOS</t>
  </si>
  <si>
    <t>148-MC-016-2021</t>
  </si>
  <si>
    <t>https://community.secop.gov.co/Public/Tendering/OpportunityDetail/Index?noticeUID=CO1.NTC.1852411&amp;isFromPublicArea=True&amp;isModal=False</t>
  </si>
  <si>
    <t>HARDWARE ASESORIAS SOFTWARE LTDA.</t>
  </si>
  <si>
    <t>ADQUISICION DE TINTAS Y CINTAS DE IMPRESORA PARA EL NORMAL FUNCIONAMIENTO ADMINISTRATIVO DEL ALMACEN EXPENDIO DEL CPMSACS ACACIAS - INPEC.</t>
  </si>
  <si>
    <t>A-05-01-01-003-005 OTROS PRODUCTOS QUIMICOS; FIBRAS ARTIFICIALES (O FIBRAS INDUSTRIAL HECHAS POR EL HOMBRE)</t>
  </si>
  <si>
    <t>dayana.pabon@hasltda.com; angi.rincon@hasltda.com; amparo.lizarazo@hasltda.com</t>
  </si>
  <si>
    <t>https://www.colombiacompra.gov.co/tienda-virtual-del-estado-colombiano/ordenes-compra/66125</t>
  </si>
  <si>
    <t>ADQUISICION DE ELEMENTOS DE OFICINA PARA EL NORMAL FUNCIONAMIENTO ADMINISTRATIVO DEL ALMACEN EXPENDIO DEL CPMSACS ACACIAS - INPEC.</t>
  </si>
  <si>
    <t>Orden de Compra en proceso de modificacion (descuento del valor del IVA). Aun no tiene Registro Presupestal, se encuentra en proceso.</t>
  </si>
  <si>
    <t xml:space="preserve">LEONIDAS OCHOA CORRALES </t>
  </si>
  <si>
    <t xml:space="preserve">CONTRATAR EL SUMINISTRO DE MEDICAMENTOS Y OTROS PARA LA VENTA AL PPL A TRAVES DEL ALMACEN EXPENDIO DEL CPMSACS ACACIAS INPEC. </t>
  </si>
  <si>
    <t xml:space="preserve">A-05-01-01-003-005 OTROS PRODCUTOS QUIMICOS; FIBRAS ARTIFICIALES (O FIBRAS INDUSTRIALES HECHAS POR EL HOMBRE), A-05-01-01-002-005 PRODUCTOS DE TABACO </t>
  </si>
  <si>
    <t>leocomau@hotmail.com</t>
  </si>
  <si>
    <t>148-MC-017-2021</t>
  </si>
  <si>
    <t>https://community.secop.gov.co/Public/Tendering/OpportunityDetail/Index?noticeUID=CO1.NTC.1868974&amp;isFromPublicArea=True&amp;isModal=False</t>
  </si>
  <si>
    <t xml:space="preserve">                      -</t>
  </si>
  <si>
    <t>5 de marzo de 2021</t>
  </si>
  <si>
    <t>31 de marzo de 2021</t>
  </si>
  <si>
    <t>17 de marzo de 2021</t>
  </si>
  <si>
    <t xml:space="preserve">                              -</t>
  </si>
  <si>
    <t>16 de diciembre de 2021</t>
  </si>
  <si>
    <t>25 de marzo de 2021</t>
  </si>
  <si>
    <t>24 de diciembre de 2021</t>
  </si>
  <si>
    <t>23 de abril de 2021</t>
  </si>
  <si>
    <t>16 de abril de 2021</t>
  </si>
  <si>
    <t>30 de diciembre de 2021</t>
  </si>
  <si>
    <t xml:space="preserve">144 EPMSC CHAPARRAL </t>
  </si>
  <si>
    <t>144-002-2021</t>
  </si>
  <si>
    <t>INDUSTRIA NACIONAL DE GASEOSA SA</t>
  </si>
  <si>
    <t xml:space="preserve">carlos.ibarra@kof.com.co </t>
  </si>
  <si>
    <t xml:space="preserve">propios </t>
  </si>
  <si>
    <t>CO1.PCCNTR.2321501</t>
  </si>
  <si>
    <t>https://community.secop.gov.co/Public/Tendering/OpportunityDetail/Index?noticeUID=CO1.NTC.1803551&amp;isFromPublicArea=True&amp;isModal=False</t>
  </si>
  <si>
    <t>144-004-2021</t>
  </si>
  <si>
    <t>HEBERTO PEREZ REYES</t>
  </si>
  <si>
    <t>ADQUISICION DE CIGARRILLOS CON EL FIN DE PROVISIONAR EL EXPENDIO DEL ESTABLECIMIENTO PENITENCIARIO DE MEDIANA SEGURIDAD Y CARCELARIO DE CHAPARRAL TOLIMA - INPEC</t>
  </si>
  <si>
    <t xml:space="preserve">trilladora_primavera@yahoo.es </t>
  </si>
  <si>
    <t>CO1.PCCNTR.2395501</t>
  </si>
  <si>
    <t>https://community.secop.gov.co/Public/Tendering/OpportunityDetail/Index?noticeUID=CO1.NTC.1850713&amp;isFromPublicArea=True&amp;isModal=False</t>
  </si>
  <si>
    <t>144-005-2021</t>
  </si>
  <si>
    <t xml:space="preserve">ADQUISICION DE PRODUCTOS ALIMENTICIOS   CON EL FIN DE PROVISIONAR EL EXPENDO DEL ESTABLECIMIENTO PENITENCIARIO DE MEDIANA SEGURIDAD Y CARCELARIO DE CHAPARRAL TOLIMA - INPEC. </t>
  </si>
  <si>
    <t xml:space="preserve">gilberto.ortiz@suprisa.com.co </t>
  </si>
  <si>
    <t>CO1.PCCNTR.2321503</t>
  </si>
  <si>
    <t>https://community.secop.gov.co/Public/Tendering/OpportunityDetail/Index?noticeUID=CO1.NTC.1805429&amp;isFromPublicArea=True&amp;isModal=False</t>
  </si>
  <si>
    <t>144-006-2021</t>
  </si>
  <si>
    <t>ADQUISICIÓN DE MATERIA PRIMA E INSUMOS CON DESTINO AL PROYECTO PRODUCTIVO DE PANADERIA DEL ESTABLECIMIENTO PENITENCIARIO DE MEDIANA SEGURIDAD Y CARCELARIO DE CHAPARRAL TOLIMA INPEC</t>
  </si>
  <si>
    <t xml:space="preserve">shalomcontratos@gmail.com </t>
  </si>
  <si>
    <t>CO1.PCCNTR.2321502</t>
  </si>
  <si>
    <t>https://community.secop.gov.co/Public/Tendering/OpportunityDetail/Index?noticeUID=CO1.NTC.1804245&amp;isFromPublicArea=True&amp;isModal=False</t>
  </si>
  <si>
    <t>144-07-2021</t>
  </si>
  <si>
    <t>JORGE ENRIQUE BATANCOUR PRADA</t>
  </si>
  <si>
    <t>CONTRATAR LA ADQUISICIÓN DE ALIMENTOS, MATERIAL VETERINARIO Y ATENCIÓN MEDICO VETERINARIO Y SALUD MEDICA DE LOS SEMOVIENTES CANINOS AL SERVICIO DEL ESTABLECIMIENTO PENITENCIARIO DE MEDIANA SEGURIDAD Y CARCELARIO DE CHAPARRAL TOLIMA - INPEC</t>
  </si>
  <si>
    <t>A-02-02-01-002-003 A-02-02-01-003-005 A-02-02-02-008-003</t>
  </si>
  <si>
    <t xml:space="preserve">elestabloespinal@hotmail.com </t>
  </si>
  <si>
    <t>CO1.PCCNTR.2392701</t>
  </si>
  <si>
    <t>https://community.secop.gov.co/Public/Tendering/OpportunityDetail/Index?noticeUID=CO1.NTC.1871886&amp;isFromPublicArea=True&amp;isModal=False</t>
  </si>
  <si>
    <t>CONTRATAR EL SUMINISTRO DE BEBIDAS (GASEOSAS JUGOS BEBIDAS HIDRATANTES Y BEBIDAS TE) CON EL FIN DE PROVISIONAR EL EXPENDIO   DEL ESTABLECIMIENTO PENITENCIARIO DE MEDIANA SEGURIDAD Y CARCELARIO DE CHAPARRAL TOLIMA - INPEC.</t>
  </si>
  <si>
    <t>CENTRAL - CPMS ESPINAL</t>
  </si>
  <si>
    <t>145-MC-062021</t>
  </si>
  <si>
    <t>INVERSIONES FUTURO SEGURO S.A</t>
  </si>
  <si>
    <t>Realizar la revisión tecno mecánica y de gases y entregar el certificado correspondiente para vehículos del parque automotor de la cárcel y penitenciaria de media seguridad del Espinal Tolima perteneciente al Instituto Nacional Penitenciario y Carcelario - INPEC</t>
  </si>
  <si>
    <t>cdadiagnosticaribsgue@yahoo.es</t>
  </si>
  <si>
    <t>CO1.BDOS.1805942</t>
  </si>
  <si>
    <t>https://community.secop.gov.co/Public/Tendering/OpportunityDetail/Index?noticeUID=CO1.NTC.1808686&amp;isFromPublicArea=True&amp;isModal=False</t>
  </si>
  <si>
    <t>145-MC-082021</t>
  </si>
  <si>
    <t xml:space="preserve">PRADA AUTOS </t>
  </si>
  <si>
    <t>Contratar el Servicio de Mantenimiento Preventivo y Correctivo del Parque Automotor adscrito a la Cárcel y Penitenciaria de Mediana Seguridad del Espinal, el cual incluirá el cambio, suministro de repuestos y mano de obra necesaria para llevar a cabo tal fin, de conformidad con las características técnicas y presupuesto destinado para la presente contratación</t>
  </si>
  <si>
    <t>09/03/201</t>
  </si>
  <si>
    <t>kapraca@hotmail.com</t>
  </si>
  <si>
    <t>CO1.BDOS.1813476</t>
  </si>
  <si>
    <t>https://community.secop.gov.co/Public/Tendering/OpportunityDetail/Index?noticeUID=CO1.NTC.1809651&amp;isFromPublicArea=True&amp;isModal=False</t>
  </si>
  <si>
    <t>145-MC-092021</t>
  </si>
  <si>
    <t xml:space="preserve">GRANDES SUPERFICIES </t>
  </si>
  <si>
    <t>CONTRATAR A TRAVÉS LA TIENDA VIRTUAL DEL ESTADO COLOMBIANO, LA ADQUISICIÓN DE PRODUCTOS ALIMENTICIOS (GALLETERIA Y OTROS), PARA SER COMERCIALIZADAS EN EL PROYECTO PRODUCTIVO EXPENDIO DE LA CARCEL Y PENITENCIARIA DE MEDIA SEGURIDAD ESPINAL –TOLIMA PARA LA VENTA EN LOS PUNTOS DE EXPENDIO A LA POBLACION PRIVADA DE LA LIBERTAD</t>
  </si>
  <si>
    <t xml:space="preserve">idcastaneda@larecetta.com </t>
  </si>
  <si>
    <t>https://www.colombiacompra.gov.co/tienda-virtual-del-estado-colombiano/ordenes-compra/65587</t>
  </si>
  <si>
    <t>PRESTACIÓN DE SERVICIOS</t>
  </si>
  <si>
    <t>CPMSPUR</t>
  </si>
  <si>
    <t>147-01-2021</t>
  </si>
  <si>
    <t>SUMINISTROS Y SERVICIOS "KRISVAL"</t>
  </si>
  <si>
    <t>Contratación de compra de productos de Tabaco (Cigarrillos) para el Proyecto Productivo Expendio de la Cárcel y Penitenciaria de Mediana Seguridad de Purificación</t>
  </si>
  <si>
    <t>nancysorayamurillo@hotmail.com</t>
  </si>
  <si>
    <t>CO1.BDOS.1841287</t>
  </si>
  <si>
    <t>https://community.secop.gov.co/Public/Tendering/OpportunityDetail/Index?noticeUID=CO1.NTC.1837974&amp;isFromPublicArea=True&amp;isModal=False</t>
  </si>
  <si>
    <t>000852 de 16 febrero 2021</t>
  </si>
  <si>
    <t>147-03-2021</t>
  </si>
  <si>
    <t>SUPRISA S.A.S</t>
  </si>
  <si>
    <t>Contratación  de compra de productos alimenticios de Proyecto Productivo Expendio de la Cárcel y Penitenciaria de Mediana Seguridad de Purificación</t>
  </si>
  <si>
    <t>CO1.BDOS.1845213</t>
  </si>
  <si>
    <t>https://community.secop.gov.co/Public/Tendering/OpportunityDetail/Index?noticeUID=CO1.NTC.1841802&amp;isFromPublicArea=True&amp;isModal=False</t>
  </si>
  <si>
    <t>000003 de 04 enero 2021</t>
  </si>
  <si>
    <t>COMPRA-VENTA</t>
  </si>
  <si>
    <t>PANAMERICANA LIBRERÍA Y PAPELERÍA S.A</t>
  </si>
  <si>
    <t>Contrato para la adquisición de elementos de papelería, con fines de tratamiento (CET,JETTE Y PROGRAMAS PSICOSOCIALES), para la Población Privada de la Libertad  de la Cárcel y Penitenciaria de Mediana Seguridad de Purificación</t>
  </si>
  <si>
    <t>carlos.lozada@panamericana.com.co</t>
  </si>
  <si>
    <t xml:space="preserve">Nacion </t>
  </si>
  <si>
    <t>https://www.colombiacompra.gov.co/tienda-virtual-del-estado-colombiano/ordenes-compra/65737</t>
  </si>
  <si>
    <t>000534 de 02 febrero 2021</t>
  </si>
  <si>
    <t>Contrato la adquisicion de elementos de papeleria y escritorio para el funcionamiento de la Cárcel y Penitenciaria de Mediana Seguridad de Purificación</t>
  </si>
  <si>
    <t>https://www.colombiacompra.gov.co/tienda-virtual-del-estado-colombiano/ordenes-compra/66000</t>
  </si>
  <si>
    <t xml:space="preserve">A-02-02-01-003-002  
 A-02-02-01-003-005       
A-02-02-01-003-006      
A-02-02-01-003-008                                   
A-02-02-01-004-002
A-02-02-01-004-005
A-02-02-01-004-007                                                                             </t>
  </si>
  <si>
    <t>158 GUAMO</t>
  </si>
  <si>
    <t>ORDEN DE COMPRA 65296</t>
  </si>
  <si>
    <t>SE REQUIERE CONTRATAR POR ACUERDO MARCO DE PRECIOS - AMP, EL SUMINISTRO DE COMBUSTIBLE CON MEDIO DE PAGO ALTERNATIVO PARA EL PARQUE AUTOMOTOR DEL ESTABLECIMIENTO PENITENCIARIO DE MEDIANA SEGURIDAD Y CARCELARIO DEL GUAMO TOLIMA.</t>
  </si>
  <si>
    <t>https://www.colombiacompra.gov.co/tienda-virtual-del-estado-colombiano/ordenes-compra/65296</t>
  </si>
  <si>
    <t>ADQUIRIDO A TRAVES DEL ACUERDO MARCO DE PRECIOS EN LA TIENDA VIRTUAL DEL ESTADO COLOMBIANO - EN EJECUCION</t>
  </si>
  <si>
    <t>NANCY SORAYA MURILLO GARZON</t>
  </si>
  <si>
    <t xml:space="preserve">SUMINISTRO DE BEBIDAS REFRESCANTES (GASEOSAS Y AGUA); PARA EL PROYECTO PRODUCTIVO EXPENDIO DEL ESTABLECIMIENTO PENITENCIARIO Y CARCELARIO DEL GUAMO TOLIMA. </t>
  </si>
  <si>
    <t>158-MC-003-2021</t>
  </si>
  <si>
    <t>https://community.secop.gov.co/Public/Tendering/OpportunityDetail/Index?noticeUID=CO1.NTC.1772436&amp;isFromPublicArea=True&amp;isModal=False</t>
  </si>
  <si>
    <t>CONTRATO CEDIDO A LA SEÑORA NANCY SORAYA MURILLO GARZON POR INCUMPLUIMIENTO DE LA EMPRESA CLUB CAPITAL S.A.S. NIT: 900319736-8 REPRESENTANTE LEGAL SEÑOR JHON FREDY PANESSO NARVAEZ; DIRECCION COMERCIAL: CRA14. 14A #7B-36 VALLEDUPAR-CESAR.</t>
  </si>
  <si>
    <t>127 VILLETA</t>
  </si>
  <si>
    <t>INSTRUMENTOS AGREGACIÓN DE DEMANDA</t>
  </si>
  <si>
    <t>BELISARIO VELASQUEZ Y ASOCIADOS SAS</t>
  </si>
  <si>
    <t>CONTRATAR LA ADQUISICION DE ELEMENTOS DE ASEO Y LIMPIEZA PARA LA CARCEL Y PENITENCIARIA DE MEDIA SEGURIDAD DE VILLETA CPMSVILL</t>
  </si>
  <si>
    <t>contratos@belisario.com.co</t>
  </si>
  <si>
    <t>https://www.colombiacompra.gov.co/tienda-virtual-del-estado-colombiano/ordenes-compra/65091</t>
  </si>
  <si>
    <t>CONTRATO EN EJECUCION</t>
  </si>
  <si>
    <t>ARLA S.A.S</t>
  </si>
  <si>
    <t>comercial@arla.com.co</t>
  </si>
  <si>
    <t>https://www.colombiacompra.gov.co/tienda-virtual-del-estado-colombiano/ordenes-compra/65092</t>
  </si>
  <si>
    <t>SUMIMAS S.A.S</t>
  </si>
  <si>
    <t>ccepapeleria2016@sumimas.com.co</t>
  </si>
  <si>
    <t>https://www.colombiacompra.gov.co/tienda-virtual-del-estado-colombiano/ordenes-compra/65093</t>
  </si>
  <si>
    <t>SOLOASEO CAFETERIA DISTRIBUCIONES</t>
  </si>
  <si>
    <t>covid19@soloaseo.com</t>
  </si>
  <si>
    <t>https://www.colombiacompra.gov.co/tienda-virtual-del-estado-colombiano/ordenes-compra/65274</t>
  </si>
  <si>
    <t>https://www.colombiacompra.gov.co/tienda-virtual-del-estado-colombiano/ordenes-compra/66366</t>
  </si>
  <si>
    <t>EPMSC ZIPAQUIRÁ</t>
  </si>
  <si>
    <t>SUMINISTRO DE BEBIDAS GASEOSAS PARA SER COMERCIALZIADOS MEDIANTE EL ALMACEN EXPENDIO DEL EPMSC ZIPAQUIRA</t>
  </si>
  <si>
    <t>19/02/021</t>
  </si>
  <si>
    <t>EN EJECUCIÓN</t>
  </si>
  <si>
    <t>UT-LA RECETTA-NUTRESA</t>
  </si>
  <si>
    <t>SUMINISTRO DE ALIMENTOS PARA EL EXPENDIO DEL EPMSC ZIPAQUIRA</t>
  </si>
  <si>
    <t>A-05-01-01-002-003 PRODUCTOS DE MOLINERIA, ALMIDONES Y PRODUCTOS DERIVADOS DEL ALMIDON</t>
  </si>
  <si>
    <t>01 DE 2021</t>
  </si>
  <si>
    <t>SUMINISTRO DE CIGARRILLOS PARA SER COMERCIALZIADOS MEDIANTE EL PROYECTO PRODUCTIVO EXPENDIO DEL EPMSC ZIPAQUIRA</t>
  </si>
  <si>
    <t>02 DE 2021</t>
  </si>
  <si>
    <t>PROCARBON</t>
  </si>
  <si>
    <t>SUMINISTRO DE COMBUSTIBLE Y LUBRICANTES PARA LOS VEHICULOS DEL PARQUE AUTOMOTOR DEL EPMSC ZIPAQUIRA</t>
  </si>
  <si>
    <t>A-02-02-01-003-003 PRODUCTOS DE HORNOS DE COQUE</t>
  </si>
  <si>
    <t>gerencia@procarbon.coop</t>
  </si>
  <si>
    <t>03 DE 2021</t>
  </si>
  <si>
    <t>FEC SUMINISTROS Y SERVICIOS SAS</t>
  </si>
  <si>
    <t>SUMINISTRO DE MATERIA PRIMA A PRECIOS UNITARIOS PARA EL PROYECTO DE LAVANDERÍA DEL EPMSC ZIPAQUIRA</t>
  </si>
  <si>
    <t>A-05-01-01-003-004 QUIMICOS BASICOS</t>
  </si>
  <si>
    <t>fecsuministrosyservicios@gmail.com</t>
  </si>
  <si>
    <t>04 DE 2021</t>
  </si>
  <si>
    <t>SUMINISTRO DE MATERIA PRIMA A PRECIOS UNITARIOS PARA EL PROYECTO DE PANADERÍA DEL EPMSC ZIPAQUIRA</t>
  </si>
  <si>
    <t xml:space="preserve">A-05-01-01-002-002 PRODUCTOS LACTEOS Y OVOPRODUCTOS Y A-05-01-01-002-033 PRODUCTOS DE MOLINERIA ALMIDONES Y PRODUCTOS DERIVADOS DE DEL ALMIDÓN; OTROS PRODUCTOS ALIMENTICIOS </t>
  </si>
  <si>
    <t>gilberto.ortiz@suprisa.com.co</t>
  </si>
  <si>
    <t>https://www.colombiacompra.gov.co/tienda-virtual-del-estado-colombiano/ordenes-compra/64388</t>
  </si>
  <si>
    <t>https://www.colombiacompra.gov.co/tienda-virtual-del-estado-colombiano/ordenes-compra/64803</t>
  </si>
  <si>
    <t>https://community.secop.gov.co/Public/Tendering/OpportunityDetail/Index?noticeUID=CO1.NTC.1795487&amp;isFromPublicArea=True&amp;isModal=False</t>
  </si>
  <si>
    <t>https://community.secop.gov.co/Public/Tendering/OpportunityDetail/Index?noticeUID=CO1.NTC.1819284&amp;isFromPublicArea=True&amp;isModal=False</t>
  </si>
  <si>
    <t>https://community.secop.gov.co/Public/Tendering/OpportunityDetail/Index?noticeUID=CO1.NTC.1840537&amp;isFromPublicArea=True&amp;isModal=False</t>
  </si>
  <si>
    <t>https://community.secop.gov.co/Public/Tendering/OpportunityDetail/Index?noticeUID=CO1.NTC.1851929&amp;isFromPublicArea=True&amp;isModal=False</t>
  </si>
  <si>
    <t>011 DE 2020</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</si>
</sst>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yyyy/mm/dd"/>
    <numFmt numFmtId="191" formatCode="dd\ mmm\ yy"/>
    <numFmt numFmtId="192" formatCode="d\ mmm\ yy"/>
    <numFmt numFmtId="193" formatCode="#,##0.00\ [$€-1]"/>
    <numFmt numFmtId="194" formatCode="d/m/yyyy"/>
    <numFmt numFmtId="195" formatCode="_-&quot;$&quot;* #,##0_-;\-&quot;$&quot;* #,##0_-;_-&quot;$&quot;* &quot;-&quot;??_-;_-@_-"/>
    <numFmt numFmtId="196" formatCode="yyyy\-mm\-dd;@"/>
    <numFmt numFmtId="197" formatCode="#,##0.00;[Red]#,##0.00"/>
    <numFmt numFmtId="198" formatCode="[$-240A]d&quot; de &quot;mmmm&quot; de &quot;yyyy;@"/>
    <numFmt numFmtId="199" formatCode="&quot;$&quot;\ #,##0"/>
  </numFmts>
  <fonts count="61">
    <font>
      <sz val="11"/>
      <color theme="1"/>
      <name val="Calibri"/>
      <family val="2"/>
    </font>
    <font>
      <sz val="11"/>
      <color indexed="8"/>
      <name val="Calibri"/>
      <family val="2"/>
    </font>
    <font>
      <sz val="10"/>
      <color indexed="8"/>
      <name val="Arial"/>
      <family val="2"/>
    </font>
    <font>
      <sz val="10"/>
      <name val="Arial"/>
      <family val="2"/>
    </font>
    <font>
      <b/>
      <sz val="8"/>
      <color indexed="9"/>
      <name val="Arial"/>
      <family val="2"/>
    </font>
    <font>
      <sz val="9"/>
      <name val="Tahoma"/>
      <family val="2"/>
    </font>
    <font>
      <b/>
      <sz val="11"/>
      <color indexed="8"/>
      <name val="Calibri"/>
      <family val="2"/>
    </font>
    <font>
      <u val="single"/>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4"/>
      <color indexed="9"/>
      <name val="Calibri"/>
      <family val="2"/>
    </font>
    <font>
      <b/>
      <sz val="16"/>
      <color indexed="8"/>
      <name val="Calibri"/>
      <family val="2"/>
    </font>
    <font>
      <u val="single"/>
      <sz val="10"/>
      <color indexed="30"/>
      <name val="Arial"/>
      <family val="2"/>
    </font>
    <font>
      <u val="single"/>
      <sz val="10"/>
      <color indexed="12"/>
      <name val="Arial"/>
      <family val="2"/>
    </font>
    <font>
      <sz val="10"/>
      <color indexed="63"/>
      <name val="Arial"/>
      <family val="2"/>
    </font>
    <font>
      <sz val="10"/>
      <color indexed="12"/>
      <name val="Arial"/>
      <family val="2"/>
    </font>
    <font>
      <sz val="10"/>
      <color indexed="3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4"/>
      <color theme="0"/>
      <name val="Calibri"/>
      <family val="2"/>
    </font>
    <font>
      <b/>
      <sz val="16"/>
      <color theme="1"/>
      <name val="Calibri"/>
      <family val="2"/>
    </font>
    <font>
      <sz val="10"/>
      <color theme="1"/>
      <name val="Arial"/>
      <family val="2"/>
    </font>
    <font>
      <sz val="10"/>
      <color rgb="FF000000"/>
      <name val="Arial"/>
      <family val="2"/>
    </font>
    <font>
      <u val="single"/>
      <sz val="10"/>
      <color rgb="FF0563C1"/>
      <name val="Arial"/>
      <family val="2"/>
    </font>
    <font>
      <u val="single"/>
      <sz val="10"/>
      <color theme="10"/>
      <name val="Arial"/>
      <family val="2"/>
    </font>
    <font>
      <sz val="10"/>
      <color rgb="FF222222"/>
      <name val="Arial"/>
      <family val="2"/>
    </font>
    <font>
      <sz val="10"/>
      <color rgb="FF0000FF"/>
      <name val="Arial"/>
      <family val="2"/>
    </font>
    <font>
      <sz val="10"/>
      <color rgb="FF141BAC"/>
      <name val="Arial"/>
      <family val="2"/>
    </font>
    <font>
      <u val="single"/>
      <sz val="10"/>
      <color rgb="FF0033CC"/>
      <name val="Arial"/>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4999699890613556"/>
        <bgColor indexed="64"/>
      </patternFill>
    </fill>
    <fill>
      <patternFill patternType="solid">
        <fgColor theme="3" tint="0.39998000860214233"/>
        <bgColor indexed="64"/>
      </patternFill>
    </fill>
    <fill>
      <patternFill patternType="solid">
        <fgColor theme="9" tint="-0.24997000396251678"/>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rgb="FFFFFFFF"/>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thin"/>
      <bottom style="medium"/>
    </border>
    <border>
      <left style="medium"/>
      <right style="thin"/>
      <top style="thin"/>
      <bottom style="thin"/>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medium"/>
      <top style="medium"/>
      <bottom style="medium"/>
    </border>
    <border>
      <left style="thin"/>
      <right style="thin"/>
      <top style="thin"/>
      <bottom style="thin"/>
    </border>
    <border>
      <left style="thin"/>
      <right style="medium"/>
      <top style="thin"/>
      <bottom>
        <color indexed="63"/>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3" fillId="31" borderId="0" applyNumberFormat="0" applyBorder="0" applyAlignment="0" applyProtection="0"/>
    <xf numFmtId="0" fontId="3"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93">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0" xfId="0" applyAlignment="1">
      <alignment/>
    </xf>
    <xf numFmtId="0" fontId="0" fillId="0" borderId="12" xfId="0" applyBorder="1" applyAlignment="1">
      <alignment/>
    </xf>
    <xf numFmtId="0" fontId="49" fillId="0" borderId="0" xfId="0" applyFont="1" applyAlignment="1">
      <alignment/>
    </xf>
    <xf numFmtId="0" fontId="0" fillId="0" borderId="12" xfId="0" applyBorder="1" applyAlignment="1">
      <alignment vertical="center"/>
    </xf>
    <xf numFmtId="0" fontId="0" fillId="0" borderId="10" xfId="0" applyBorder="1" applyAlignment="1">
      <alignment wrapText="1"/>
    </xf>
    <xf numFmtId="0" fontId="0" fillId="0" borderId="10" xfId="0" applyBorder="1" applyAlignment="1">
      <alignment vertical="center"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horizontal="left" vertical="top" wrapText="1"/>
    </xf>
    <xf numFmtId="0" fontId="0" fillId="0" borderId="15" xfId="0" applyBorder="1" applyAlignment="1">
      <alignment horizontal="justify" vertical="center" wrapText="1"/>
    </xf>
    <xf numFmtId="0" fontId="50" fillId="33" borderId="16" xfId="0" applyFont="1" applyFill="1" applyBorder="1" applyAlignment="1">
      <alignment horizontal="center" vertical="center"/>
    </xf>
    <xf numFmtId="0" fontId="50" fillId="33" borderId="17" xfId="0" applyFont="1" applyFill="1" applyBorder="1" applyAlignment="1">
      <alignment horizontal="center" vertical="center"/>
    </xf>
    <xf numFmtId="0" fontId="51" fillId="34" borderId="18" xfId="0" applyFont="1" applyFill="1" applyBorder="1" applyAlignment="1">
      <alignment horizontal="center" vertical="center"/>
    </xf>
    <xf numFmtId="0" fontId="49" fillId="34" borderId="18" xfId="0" applyFont="1" applyFill="1" applyBorder="1" applyAlignment="1">
      <alignment wrapText="1"/>
    </xf>
    <xf numFmtId="0" fontId="0" fillId="0" borderId="19" xfId="0" applyBorder="1" applyAlignment="1">
      <alignment wrapText="1"/>
    </xf>
    <xf numFmtId="0" fontId="4" fillId="35" borderId="18" xfId="66" applyFont="1" applyFill="1" applyBorder="1" applyAlignment="1">
      <alignment horizontal="center" vertical="center" wrapText="1"/>
      <protection/>
    </xf>
    <xf numFmtId="0" fontId="3" fillId="36" borderId="18" xfId="65" applyFont="1" applyFill="1" applyBorder="1" applyAlignment="1" applyProtection="1">
      <alignment horizontal="center" vertical="center" wrapText="1"/>
      <protection locked="0"/>
    </xf>
    <xf numFmtId="0" fontId="3" fillId="0" borderId="18" xfId="0" applyFont="1" applyBorder="1" applyAlignment="1">
      <alignment horizontal="center" vertical="center" wrapText="1"/>
    </xf>
    <xf numFmtId="0" fontId="3" fillId="37" borderId="18" xfId="0" applyFont="1" applyFill="1" applyBorder="1" applyAlignment="1">
      <alignment horizontal="center" vertical="center" wrapText="1"/>
    </xf>
    <xf numFmtId="0" fontId="7" fillId="0" borderId="18" xfId="0" applyFont="1" applyBorder="1" applyAlignment="1">
      <alignment horizontal="center" vertical="center" wrapText="1"/>
    </xf>
    <xf numFmtId="0" fontId="7" fillId="0" borderId="18" xfId="46" applyFont="1" applyBorder="1" applyAlignment="1">
      <alignment horizontal="center" vertical="center" wrapText="1"/>
    </xf>
    <xf numFmtId="49" fontId="3" fillId="0" borderId="18" xfId="0" applyNumberFormat="1" applyFont="1" applyBorder="1" applyAlignment="1">
      <alignment horizontal="center" vertical="center" wrapText="1"/>
    </xf>
    <xf numFmtId="4" fontId="3" fillId="0" borderId="18" xfId="0" applyNumberFormat="1" applyFont="1" applyBorder="1" applyAlignment="1">
      <alignment horizontal="center" vertical="center" wrapText="1"/>
    </xf>
    <xf numFmtId="0" fontId="7" fillId="38" borderId="18" xfId="46" applyFont="1" applyFill="1" applyBorder="1" applyAlignment="1">
      <alignment horizontal="center" vertical="center" wrapText="1"/>
    </xf>
    <xf numFmtId="17" fontId="3" fillId="0" borderId="18" xfId="0" applyNumberFormat="1" applyFont="1" applyBorder="1" applyAlignment="1">
      <alignment horizontal="center" vertical="center" wrapText="1"/>
    </xf>
    <xf numFmtId="0" fontId="3" fillId="38" borderId="18" xfId="0" applyFont="1" applyFill="1" applyBorder="1" applyAlignment="1">
      <alignment horizontal="center" vertical="center" wrapText="1"/>
    </xf>
    <xf numFmtId="0" fontId="7" fillId="39" borderId="18" xfId="46" applyFont="1" applyFill="1" applyBorder="1" applyAlignment="1">
      <alignment horizontal="center" vertical="center" wrapText="1"/>
    </xf>
    <xf numFmtId="49" fontId="7" fillId="0" borderId="18" xfId="46" applyNumberFormat="1" applyFont="1" applyBorder="1" applyAlignment="1">
      <alignment horizontal="center" vertical="center" wrapText="1"/>
    </xf>
    <xf numFmtId="49" fontId="7" fillId="40" borderId="18" xfId="46" applyNumberFormat="1" applyFont="1" applyFill="1" applyBorder="1" applyAlignment="1">
      <alignment horizontal="center" vertical="center" wrapText="1"/>
    </xf>
    <xf numFmtId="194" fontId="7" fillId="0" borderId="18" xfId="46" applyNumberFormat="1" applyFont="1" applyBorder="1" applyAlignment="1">
      <alignment horizontal="center" vertical="center" wrapText="1"/>
    </xf>
    <xf numFmtId="0" fontId="3" fillId="39" borderId="18" xfId="0" applyFont="1" applyFill="1" applyBorder="1" applyAlignment="1">
      <alignment horizontal="center" vertical="center" wrapText="1"/>
    </xf>
    <xf numFmtId="193" fontId="3" fillId="0" borderId="18" xfId="0" applyNumberFormat="1" applyFont="1" applyBorder="1" applyAlignment="1">
      <alignment horizontal="center" vertical="center" wrapText="1"/>
    </xf>
    <xf numFmtId="0" fontId="52" fillId="0" borderId="18" xfId="0" applyFont="1" applyBorder="1" applyAlignment="1">
      <alignment horizontal="center" vertical="center" wrapText="1"/>
    </xf>
    <xf numFmtId="190" fontId="52" fillId="0" borderId="18" xfId="0" applyNumberFormat="1" applyFont="1" applyBorder="1" applyAlignment="1">
      <alignment horizontal="center" vertical="center" wrapText="1"/>
    </xf>
    <xf numFmtId="0" fontId="53" fillId="0" borderId="18" xfId="0" applyFont="1" applyBorder="1" applyAlignment="1">
      <alignment horizontal="center" vertical="center" wrapText="1"/>
    </xf>
    <xf numFmtId="0" fontId="54" fillId="0" borderId="18" xfId="0" applyFont="1" applyBorder="1" applyAlignment="1">
      <alignment horizontal="center" vertical="center" wrapText="1"/>
    </xf>
    <xf numFmtId="0" fontId="53" fillId="39" borderId="18" xfId="0" applyFont="1" applyFill="1" applyBorder="1" applyAlignment="1">
      <alignment horizontal="center" vertical="center" wrapText="1"/>
    </xf>
    <xf numFmtId="0" fontId="53" fillId="38" borderId="18" xfId="0" applyFont="1" applyFill="1" applyBorder="1" applyAlignment="1">
      <alignment horizontal="center" vertical="center" wrapText="1"/>
    </xf>
    <xf numFmtId="0" fontId="53" fillId="37" borderId="18" xfId="0" applyFont="1" applyFill="1" applyBorder="1" applyAlignment="1">
      <alignment horizontal="center" vertical="center" wrapText="1"/>
    </xf>
    <xf numFmtId="0" fontId="55" fillId="0" borderId="18" xfId="46" applyFont="1" applyBorder="1" applyAlignment="1">
      <alignment horizontal="center" vertical="center" wrapText="1"/>
    </xf>
    <xf numFmtId="0" fontId="52" fillId="0" borderId="18" xfId="0" applyFont="1" applyBorder="1" applyAlignment="1">
      <alignment horizontal="center" vertical="center"/>
    </xf>
    <xf numFmtId="4" fontId="52" fillId="0" borderId="18" xfId="0" applyNumberFormat="1" applyFont="1" applyBorder="1" applyAlignment="1">
      <alignment horizontal="center" vertical="center" wrapText="1"/>
    </xf>
    <xf numFmtId="0" fontId="52" fillId="36" borderId="18" xfId="0" applyFont="1" applyFill="1" applyBorder="1" applyAlignment="1" applyProtection="1">
      <alignment horizontal="center" vertical="center" wrapText="1"/>
      <protection locked="0"/>
    </xf>
    <xf numFmtId="190" fontId="52" fillId="36" borderId="18" xfId="0" applyNumberFormat="1" applyFont="1" applyFill="1" applyBorder="1" applyAlignment="1" applyProtection="1">
      <alignment horizontal="center" vertical="center" wrapText="1"/>
      <protection locked="0"/>
    </xf>
    <xf numFmtId="0" fontId="2" fillId="0" borderId="18" xfId="0" applyFont="1" applyBorder="1" applyAlignment="1">
      <alignment horizontal="center" vertical="center" wrapText="1"/>
    </xf>
    <xf numFmtId="0" fontId="52" fillId="38" borderId="18" xfId="0" applyFont="1" applyFill="1" applyBorder="1" applyAlignment="1">
      <alignment horizontal="center" vertical="center" wrapText="1"/>
    </xf>
    <xf numFmtId="0" fontId="53" fillId="0" borderId="18" xfId="0" applyFont="1" applyBorder="1" applyAlignment="1">
      <alignment horizontal="center" wrapText="1"/>
    </xf>
    <xf numFmtId="190" fontId="52" fillId="38" borderId="18" xfId="0" applyNumberFormat="1" applyFont="1" applyFill="1" applyBorder="1" applyAlignment="1" applyProtection="1">
      <alignment horizontal="center" vertical="center" wrapText="1"/>
      <protection locked="0"/>
    </xf>
    <xf numFmtId="0" fontId="3" fillId="36" borderId="18" xfId="65" applyFont="1" applyFill="1" applyBorder="1" applyAlignment="1" applyProtection="1">
      <alignment horizontal="center" vertical="center"/>
      <protection locked="0"/>
    </xf>
    <xf numFmtId="0" fontId="0" fillId="0" borderId="0" xfId="0" applyAlignment="1">
      <alignment horizontal="center" vertical="center" wrapText="1"/>
    </xf>
    <xf numFmtId="0" fontId="55" fillId="39" borderId="18" xfId="46" applyFont="1" applyFill="1" applyBorder="1" applyAlignment="1">
      <alignment horizontal="center" vertical="center" wrapText="1"/>
    </xf>
    <xf numFmtId="17" fontId="52" fillId="0" borderId="18" xfId="0" applyNumberFormat="1" applyFont="1" applyBorder="1" applyAlignment="1">
      <alignment horizontal="center" vertical="center" wrapText="1"/>
    </xf>
    <xf numFmtId="0" fontId="55" fillId="0" borderId="18" xfId="46" applyFont="1" applyBorder="1" applyAlignment="1" applyProtection="1">
      <alignment horizontal="center" vertical="center" wrapText="1"/>
      <protection/>
    </xf>
    <xf numFmtId="194" fontId="52" fillId="0" borderId="18" xfId="0" applyNumberFormat="1" applyFont="1" applyBorder="1" applyAlignment="1">
      <alignment horizontal="center" vertical="center" wrapText="1"/>
    </xf>
    <xf numFmtId="197" fontId="52" fillId="0" borderId="18" xfId="0" applyNumberFormat="1" applyFont="1" applyBorder="1" applyAlignment="1">
      <alignment horizontal="center" vertical="center" wrapText="1"/>
    </xf>
    <xf numFmtId="0" fontId="56" fillId="0" borderId="18" xfId="0" applyFont="1" applyBorder="1" applyAlignment="1">
      <alignment horizontal="center" vertical="center" wrapText="1"/>
    </xf>
    <xf numFmtId="49" fontId="52" fillId="0" borderId="18" xfId="0" applyNumberFormat="1" applyFont="1" applyBorder="1" applyAlignment="1">
      <alignment horizontal="center" vertical="center" wrapText="1"/>
    </xf>
    <xf numFmtId="0" fontId="55" fillId="0" borderId="18" xfId="46" applyFont="1" applyBorder="1" applyAlignment="1">
      <alignment horizontal="center" wrapText="1"/>
    </xf>
    <xf numFmtId="0" fontId="57" fillId="0" borderId="18" xfId="0" applyFont="1" applyBorder="1" applyAlignment="1">
      <alignment horizontal="center" vertical="center" wrapText="1"/>
    </xf>
    <xf numFmtId="0" fontId="52" fillId="0" borderId="18" xfId="0" applyFont="1" applyBorder="1" applyAlignment="1">
      <alignment horizontal="center" wrapText="1"/>
    </xf>
    <xf numFmtId="0" fontId="58" fillId="0" borderId="18" xfId="0" applyFont="1" applyBorder="1" applyAlignment="1">
      <alignment horizontal="center" vertical="center" wrapText="1"/>
    </xf>
    <xf numFmtId="0" fontId="59" fillId="0" borderId="18" xfId="0" applyFont="1" applyBorder="1" applyAlignment="1">
      <alignment horizontal="center" vertical="center" wrapText="1"/>
    </xf>
    <xf numFmtId="0" fontId="3" fillId="38" borderId="18" xfId="66" applyFont="1" applyFill="1" applyBorder="1" applyAlignment="1">
      <alignment horizontal="center" vertical="center" wrapText="1"/>
      <protection/>
    </xf>
    <xf numFmtId="0" fontId="55" fillId="38" borderId="18" xfId="46" applyFont="1" applyFill="1" applyBorder="1" applyAlignment="1">
      <alignment horizontal="center" vertical="center" wrapText="1"/>
    </xf>
    <xf numFmtId="0" fontId="52" fillId="36" borderId="18" xfId="0" applyFont="1" applyFill="1" applyBorder="1" applyAlignment="1" applyProtection="1">
      <alignment horizontal="center" vertical="center"/>
      <protection locked="0"/>
    </xf>
    <xf numFmtId="190" fontId="52" fillId="36" borderId="18" xfId="0" applyNumberFormat="1" applyFont="1" applyFill="1" applyBorder="1" applyAlignment="1" applyProtection="1">
      <alignment horizontal="center" vertical="center"/>
      <protection locked="0"/>
    </xf>
    <xf numFmtId="4" fontId="0" fillId="0" borderId="0" xfId="0" applyNumberFormat="1" applyAlignment="1">
      <alignment/>
    </xf>
    <xf numFmtId="4" fontId="4" fillId="35" borderId="18" xfId="66" applyNumberFormat="1" applyFont="1" applyFill="1" applyBorder="1" applyAlignment="1">
      <alignment horizontal="center" vertical="center" wrapText="1"/>
      <protection/>
    </xf>
    <xf numFmtId="4" fontId="3" fillId="38" borderId="18" xfId="0" applyNumberFormat="1" applyFont="1" applyFill="1" applyBorder="1" applyAlignment="1">
      <alignment horizontal="center" vertical="center" wrapText="1"/>
    </xf>
    <xf numFmtId="4" fontId="3" fillId="37" borderId="18" xfId="0" applyNumberFormat="1" applyFont="1" applyFill="1" applyBorder="1" applyAlignment="1">
      <alignment horizontal="center" vertical="center" wrapText="1"/>
    </xf>
    <xf numFmtId="4" fontId="3" fillId="41" borderId="18" xfId="0" applyNumberFormat="1" applyFont="1" applyFill="1" applyBorder="1" applyAlignment="1">
      <alignment horizontal="center" vertical="center" wrapText="1"/>
    </xf>
    <xf numFmtId="4" fontId="53" fillId="0" borderId="18" xfId="0" applyNumberFormat="1" applyFont="1" applyBorder="1" applyAlignment="1">
      <alignment horizontal="center" vertical="center" wrapText="1"/>
    </xf>
    <xf numFmtId="4" fontId="52" fillId="0" borderId="18" xfId="0" applyNumberFormat="1" applyFont="1" applyBorder="1" applyAlignment="1">
      <alignment horizontal="center" vertical="center"/>
    </xf>
    <xf numFmtId="4" fontId="53" fillId="37" borderId="18" xfId="0" applyNumberFormat="1" applyFont="1" applyFill="1" applyBorder="1" applyAlignment="1">
      <alignment horizontal="center" vertical="center" wrapText="1"/>
    </xf>
    <xf numFmtId="4" fontId="52" fillId="0" borderId="18" xfId="0" applyNumberFormat="1" applyFont="1" applyBorder="1" applyAlignment="1">
      <alignment horizontal="center"/>
    </xf>
    <xf numFmtId="4" fontId="52" fillId="0" borderId="18" xfId="50" applyNumberFormat="1" applyFont="1" applyBorder="1" applyAlignment="1">
      <alignment horizontal="center" vertical="center"/>
    </xf>
    <xf numFmtId="4" fontId="53" fillId="0" borderId="18" xfId="50" applyNumberFormat="1" applyFont="1" applyBorder="1" applyAlignment="1">
      <alignment horizontal="center" vertical="center" wrapText="1"/>
    </xf>
    <xf numFmtId="4" fontId="52" fillId="36" borderId="18" xfId="50" applyNumberFormat="1" applyFont="1" applyFill="1" applyBorder="1" applyAlignment="1" applyProtection="1">
      <alignment horizontal="center" vertical="center" wrapText="1"/>
      <protection locked="0"/>
    </xf>
    <xf numFmtId="4" fontId="3" fillId="38" borderId="18" xfId="66" applyNumberFormat="1" applyFont="1" applyFill="1" applyBorder="1" applyAlignment="1">
      <alignment horizontal="center" vertical="center" wrapText="1"/>
      <protection/>
    </xf>
    <xf numFmtId="190" fontId="4" fillId="35" borderId="18" xfId="66" applyNumberFormat="1" applyFont="1" applyFill="1" applyBorder="1" applyAlignment="1">
      <alignment horizontal="center" vertical="center" wrapText="1"/>
      <protection/>
    </xf>
    <xf numFmtId="190" fontId="3" fillId="0" borderId="18" xfId="0" applyNumberFormat="1" applyFont="1" applyBorder="1" applyAlignment="1">
      <alignment horizontal="center" vertical="center" wrapText="1"/>
    </xf>
    <xf numFmtId="190" fontId="3" fillId="37" borderId="18" xfId="0" applyNumberFormat="1" applyFont="1" applyFill="1" applyBorder="1" applyAlignment="1">
      <alignment horizontal="center" vertical="center" wrapText="1"/>
    </xf>
    <xf numFmtId="190" fontId="3" fillId="38" borderId="18" xfId="0" applyNumberFormat="1" applyFont="1" applyFill="1" applyBorder="1" applyAlignment="1">
      <alignment horizontal="center" vertical="center" wrapText="1"/>
    </xf>
    <xf numFmtId="190" fontId="52" fillId="0" borderId="18" xfId="0" applyNumberFormat="1" applyFont="1" applyBorder="1" applyAlignment="1">
      <alignment horizontal="center" vertical="center"/>
    </xf>
    <xf numFmtId="190" fontId="53" fillId="0" borderId="18" xfId="0" applyNumberFormat="1" applyFont="1" applyBorder="1" applyAlignment="1">
      <alignment horizontal="center" vertical="center" wrapText="1"/>
    </xf>
    <xf numFmtId="190" fontId="3" fillId="38" borderId="18" xfId="66" applyNumberFormat="1" applyFont="1" applyFill="1" applyBorder="1" applyAlignment="1">
      <alignment horizontal="center" vertical="center" wrapText="1"/>
      <protection/>
    </xf>
    <xf numFmtId="190" fontId="0" fillId="0" borderId="0" xfId="0" applyNumberFormat="1" applyAlignment="1">
      <alignment horizontal="center" vertical="center"/>
    </xf>
    <xf numFmtId="0" fontId="51" fillId="0" borderId="18" xfId="0" applyFont="1" applyBorder="1" applyAlignment="1">
      <alignment horizontal="center"/>
    </xf>
    <xf numFmtId="0" fontId="0" fillId="0" borderId="0" xfId="0" applyBorder="1" applyAlignment="1">
      <alignment horizontal="center"/>
    </xf>
    <xf numFmtId="0" fontId="51" fillId="0" borderId="0" xfId="0" applyFont="1" applyAlignment="1">
      <alignment horizontal="left" wrapText="1"/>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2" xfId="52"/>
    <cellStyle name="Millares 2 2" xfId="53"/>
    <cellStyle name="Millares 3" xfId="54"/>
    <cellStyle name="Millares 3 2" xfId="55"/>
    <cellStyle name="Millares 4" xfId="56"/>
    <cellStyle name="Millares 4 2" xfId="57"/>
    <cellStyle name="Millares 5" xfId="58"/>
    <cellStyle name="Millares 5 2" xfId="59"/>
    <cellStyle name="Millares 6" xfId="60"/>
    <cellStyle name="Millares 6 2" xfId="61"/>
    <cellStyle name="Currency" xfId="62"/>
    <cellStyle name="Currency [0]" xfId="63"/>
    <cellStyle name="Neutral" xfId="64"/>
    <cellStyle name="Normal 2" xfId="65"/>
    <cellStyle name="Normal_Hoja2" xfId="66"/>
    <cellStyle name="Notas" xfId="67"/>
    <cellStyle name="Percent" xfId="68"/>
    <cellStyle name="Salida" xfId="69"/>
    <cellStyle name="Texto de advertencia" xfId="70"/>
    <cellStyle name="Texto explicativo" xfId="71"/>
    <cellStyle name="Título" xfId="72"/>
    <cellStyle name="Título 2" xfId="73"/>
    <cellStyle name="Título 3" xfId="74"/>
    <cellStyle name="Total"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76200</xdr:rowOff>
    </xdr:from>
    <xdr:to>
      <xdr:col>2</xdr:col>
      <xdr:colOff>314325</xdr:colOff>
      <xdr:row>1</xdr:row>
      <xdr:rowOff>676275</xdr:rowOff>
    </xdr:to>
    <xdr:pic>
      <xdr:nvPicPr>
        <xdr:cNvPr id="1" name="Imagen 3"/>
        <xdr:cNvPicPr preferRelativeResize="1">
          <a:picLocks noChangeAspect="1"/>
        </xdr:cNvPicPr>
      </xdr:nvPicPr>
      <xdr:blipFill>
        <a:blip r:embed="rId1"/>
        <a:stretch>
          <a:fillRect/>
        </a:stretch>
      </xdr:blipFill>
      <xdr:spPr>
        <a:xfrm>
          <a:off x="123825" y="152400"/>
          <a:ext cx="3714750" cy="0"/>
        </a:xfrm>
        <a:prstGeom prst="rect">
          <a:avLst/>
        </a:prstGeom>
        <a:noFill/>
        <a:ln w="9525" cmpd="sng">
          <a:noFill/>
        </a:ln>
      </xdr:spPr>
    </xdr:pic>
    <xdr:clientData/>
  </xdr:twoCellAnchor>
  <xdr:twoCellAnchor>
    <xdr:from>
      <xdr:col>2</xdr:col>
      <xdr:colOff>304800</xdr:colOff>
      <xdr:row>1</xdr:row>
      <xdr:rowOff>676275</xdr:rowOff>
    </xdr:from>
    <xdr:to>
      <xdr:col>8</xdr:col>
      <xdr:colOff>361950</xdr:colOff>
      <xdr:row>1</xdr:row>
      <xdr:rowOff>676275</xdr:rowOff>
    </xdr:to>
    <xdr:sp>
      <xdr:nvSpPr>
        <xdr:cNvPr id="2" name="4 Conector recto"/>
        <xdr:cNvSpPr>
          <a:spLocks/>
        </xdr:cNvSpPr>
      </xdr:nvSpPr>
      <xdr:spPr>
        <a:xfrm>
          <a:off x="3829050" y="152400"/>
          <a:ext cx="11639550"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olombiacompra.gov.co/tienda-virtual-del-estado-colombiano/ordenes-compra/63340" TargetMode="External" /><Relationship Id="rId2" Type="http://schemas.openxmlformats.org/officeDocument/2006/relationships/hyperlink" Target="https://www.colombiacompra.gov.co/tienda-virtual-del-estado-colombiano/ordenes-compra/65716" TargetMode="External" /><Relationship Id="rId3" Type="http://schemas.openxmlformats.org/officeDocument/2006/relationships/hyperlink" Target="mailto:sabautista@falabella.com.co" TargetMode="External" /><Relationship Id="rId4" Type="http://schemas.openxmlformats.org/officeDocument/2006/relationships/hyperlink" Target="https://www.colombiacompra.gov.co/tienda-virtual-del-estado-colombiano/ordenes-compra/63340" TargetMode="External" /><Relationship Id="rId5" Type="http://schemas.openxmlformats.org/officeDocument/2006/relationships/hyperlink" Target="https://www.colombiacompra.gov.co/tienda-virtual-del-estado-colombiano/ordenes-compra/65298" TargetMode="External" /><Relationship Id="rId6" Type="http://schemas.openxmlformats.org/officeDocument/2006/relationships/hyperlink" Target="mailto:distribucioneslauniversal@hotmail.com" TargetMode="External" /><Relationship Id="rId7" Type="http://schemas.openxmlformats.org/officeDocument/2006/relationships/hyperlink" Target="mailto:centralsumi@hotmail.com" TargetMode="External" /><Relationship Id="rId8" Type="http://schemas.openxmlformats.org/officeDocument/2006/relationships/hyperlink" Target="mailto:distribucioneslauniversal@hotmail.com" TargetMode="External" /><Relationship Id="rId9" Type="http://schemas.openxmlformats.org/officeDocument/2006/relationships/hyperlink" Target="mailto:laborum.fashion@gmail.com" TargetMode="External" /><Relationship Id="rId10" Type="http://schemas.openxmlformats.org/officeDocument/2006/relationships/hyperlink" Target="mailto:distribucioneslauniversal@hotmail.com" TargetMode="External" /><Relationship Id="rId11" Type="http://schemas.openxmlformats.org/officeDocument/2006/relationships/hyperlink" Target="mailto:comercializadoraelectrocon@gmail.com" TargetMode="External" /><Relationship Id="rId12" Type="http://schemas.openxmlformats.org/officeDocument/2006/relationships/hyperlink" Target="mailto:proincogroup@gmail.com" TargetMode="External" /><Relationship Id="rId13" Type="http://schemas.openxmlformats.org/officeDocument/2006/relationships/hyperlink" Target="mailto:info@caprosumsas.com" TargetMode="External" /><Relationship Id="rId14" Type="http://schemas.openxmlformats.org/officeDocument/2006/relationships/hyperlink" Target="mailto:info@caprosumsas.com" TargetMode="External" /><Relationship Id="rId15" Type="http://schemas.openxmlformats.org/officeDocument/2006/relationships/hyperlink" Target="https://community.secop.gov.co/Public/Tendering/OpportunityDetail/Index?noticeUID=CO1.NTC.1840980&amp;isFromPublicArea=True&amp;isModal=False" TargetMode="External" /><Relationship Id="rId16" Type="http://schemas.openxmlformats.org/officeDocument/2006/relationships/hyperlink" Target="mailto:lanacionaldelextintor@gmail.com" TargetMode="External" /><Relationship Id="rId17" Type="http://schemas.openxmlformats.org/officeDocument/2006/relationships/hyperlink" Target="https://www.colombiacompra.gov.co/tienda-virtual-del-estado-colombiano/ordenes-compra/65245" TargetMode="External" /><Relationship Id="rId18" Type="http://schemas.openxmlformats.org/officeDocument/2006/relationships/hyperlink" Target="https://www.colombiacompra.gov.co/tienda-virtual-del-estado-colombiano/ordenes-compra/65314" TargetMode="External" /><Relationship Id="rId19" Type="http://schemas.openxmlformats.org/officeDocument/2006/relationships/hyperlink" Target="https://www.colombiacompra.gov.co/tienda-virtual-del-estado-colombiano/ordenes-compra/65531" TargetMode="External" /><Relationship Id="rId20" Type="http://schemas.openxmlformats.org/officeDocument/2006/relationships/hyperlink" Target="https://community.secop.gov.co/Public/Tendering/OpportunityDetail/Index?noticeUID=CO1.NTC.1822754&amp;isFromPublicArea=True&amp;isModal=False" TargetMode="External" /><Relationship Id="rId21" Type="http://schemas.openxmlformats.org/officeDocument/2006/relationships/hyperlink" Target="https://community.secop.gov.co/Public/Tendering/OpportunityDetail/Index?noticeUID=CO1.NTC.1783008&amp;isFromPublicArea=True&amp;isModal=False" TargetMode="External" /><Relationship Id="rId22" Type="http://schemas.openxmlformats.org/officeDocument/2006/relationships/hyperlink" Target="https://community.secop.gov.co/Public/Tendering/OpportunityDetail/Index?noticeUID=CO1.NTC.1795335&amp;isFromPublicArea=True&amp;isModal=False" TargetMode="External" /><Relationship Id="rId23" Type="http://schemas.openxmlformats.org/officeDocument/2006/relationships/hyperlink" Target="mailto:ventas.institucionales@makro.com.co" TargetMode="External" /><Relationship Id="rId24" Type="http://schemas.openxmlformats.org/officeDocument/2006/relationships/hyperlink" Target="mailto:esteban.perezg@kof.com.mx" TargetMode="External" /><Relationship Id="rId25" Type="http://schemas.openxmlformats.org/officeDocument/2006/relationships/hyperlink" Target="mailto:ventas.institucionales@makro.com.co" TargetMode="External" /><Relationship Id="rId26" Type="http://schemas.openxmlformats.org/officeDocument/2006/relationships/hyperlink" Target="mailto:ventas.institucionales@makro.com.co" TargetMode="External" /><Relationship Id="rId27" Type="http://schemas.openxmlformats.org/officeDocument/2006/relationships/hyperlink" Target="mailto:gobiernovirtual@panamericana.com.co" TargetMode="External" /><Relationship Id="rId28" Type="http://schemas.openxmlformats.org/officeDocument/2006/relationships/hyperlink" Target="mailto:gobiernovirtual@panamericana.com.co" TargetMode="External" /><Relationship Id="rId29" Type="http://schemas.openxmlformats.org/officeDocument/2006/relationships/hyperlink" Target="mailto:ventas.institucionales@makro.com.co" TargetMode="External" /><Relationship Id="rId30" Type="http://schemas.openxmlformats.org/officeDocument/2006/relationships/hyperlink" Target="mailto:ventas.institucionales@makro.com.co" TargetMode="External" /><Relationship Id="rId31" Type="http://schemas.openxmlformats.org/officeDocument/2006/relationships/hyperlink" Target="https://www.colombiacompra.gov.co/tienda-virtual-del-estado-colombiano/ordenes-compra/65492" TargetMode="External" /><Relationship Id="rId32" Type="http://schemas.openxmlformats.org/officeDocument/2006/relationships/hyperlink" Target="https://www.colombiacompra.gov.co/tienda-virtual-del-estado-colombiano/ordenes-compra/65492" TargetMode="External" /><Relationship Id="rId33" Type="http://schemas.openxmlformats.org/officeDocument/2006/relationships/hyperlink" Target="https://www.colombiacompra.gov.co/tienda-virtual-del-estado-colombiano/ordenes-compra/65492" TargetMode="External" /><Relationship Id="rId34" Type="http://schemas.openxmlformats.org/officeDocument/2006/relationships/hyperlink" Target="https://www.colombiacompra.gov.co/tienda-virtual-del-estado-colombiano/ordenes-compra/65833" TargetMode="External" /><Relationship Id="rId35" Type="http://schemas.openxmlformats.org/officeDocument/2006/relationships/hyperlink" Target="https://www.colombiacompra.gov.co/tienda-virtual-del-estado-colombiano/ordenes-compra/65837" TargetMode="External" /><Relationship Id="rId36" Type="http://schemas.openxmlformats.org/officeDocument/2006/relationships/hyperlink" Target="https://www.colombiacompra.gov.co/tienda-virtual-del-estado-colombiano/ordenes-compra/65492" TargetMode="External" /><Relationship Id="rId37" Type="http://schemas.openxmlformats.org/officeDocument/2006/relationships/hyperlink" Target="https://www.colombiacompra.gov.co/tienda-virtual-del-estado-colombiano/ordenes-compra/65492" TargetMode="External" /><Relationship Id="rId38" Type="http://schemas.openxmlformats.org/officeDocument/2006/relationships/hyperlink" Target="https://www.colombiacompra.gov.co/tienda-virtual-del-estado-colombiano/ordenes-compra/66358" TargetMode="External" /><Relationship Id="rId39" Type="http://schemas.openxmlformats.org/officeDocument/2006/relationships/hyperlink" Target="https://community.secop.gov.co/Public/Tendering/OpportunityDetail/Index?noticeUID=CO1.NTC.1829136&amp;isFromPublicArea=True&amp;isModal=False" TargetMode="External" /><Relationship Id="rId40" Type="http://schemas.openxmlformats.org/officeDocument/2006/relationships/hyperlink" Target="https://www.colombiacompra.gov.co/tienda-virtual-del-estado-colombiano/ordenes-compra/66261" TargetMode="External" /><Relationship Id="rId41" Type="http://schemas.openxmlformats.org/officeDocument/2006/relationships/hyperlink" Target="https://community.secop.gov.co/Public/Tendering/OpportunityDetail/Index?noticeUID=CO1.NTC.1841812&amp;isFromPublicArea=True&amp;isModal=False" TargetMode="External" /><Relationship Id="rId42" Type="http://schemas.openxmlformats.org/officeDocument/2006/relationships/hyperlink" Target="https://community.secop.gov.co/Public/Tendering/OpportunityDetail/Index?noticeUID=CO1.NTC.1841888&amp;isFromPublicArea=True&amp;isModal=False" TargetMode="External" /><Relationship Id="rId43" Type="http://schemas.openxmlformats.org/officeDocument/2006/relationships/hyperlink" Target="https://community.secop.gov.co/Public/Tendering/OpportunityDetail/Index?noticeUID=CO1.NTC.1846458&amp;isFromPublicArea=True&amp;isModal=False" TargetMode="External" /><Relationship Id="rId44" Type="http://schemas.openxmlformats.org/officeDocument/2006/relationships/hyperlink" Target="https://community.secop.gov.co/Public/Tendering/OpportunityDetail/Index?noticeUID=CO1.NTC.1846517&amp;isFromPublicArea=True&amp;isModal=False" TargetMode="External" /><Relationship Id="rId45" Type="http://schemas.openxmlformats.org/officeDocument/2006/relationships/hyperlink" Target="https://community.secop.gov.co/Public/Tendering/OpportunityDetail/Index?noticeUID=CO1.NTC.1850584&amp;isFromPublicArea=True&amp;isModal=False" TargetMode="External" /><Relationship Id="rId46" Type="http://schemas.openxmlformats.org/officeDocument/2006/relationships/hyperlink" Target="https://community.secop.gov.co/Public/Tendering/OpportunityDetail/Index?noticeUID=CO1.NTC.1868921&amp;isFromPublicArea=True&amp;isModal=False" TargetMode="External" /><Relationship Id="rId47" Type="http://schemas.openxmlformats.org/officeDocument/2006/relationships/hyperlink" Target="https://community.secop.gov.co/Public/Tendering/OpportunityDetail/Index?noticeUID=CO1.NTC.1787786&amp;isFromPublicArea=True&amp;isModal=False" TargetMode="External" /><Relationship Id="rId48" Type="http://schemas.openxmlformats.org/officeDocument/2006/relationships/hyperlink" Target="https://www.colombiacompra.gov.co/tienda-virtual-del-estado-colombiano/ordenes-compra/65598" TargetMode="External" /><Relationship Id="rId49" Type="http://schemas.openxmlformats.org/officeDocument/2006/relationships/hyperlink" Target="https://community.secop.gov.co/Public/Tendering/OpportunityDetail/Index?noticeUID=CO1.NTC.1830654&amp;isFromPublicArea=True&amp;isModal=False" TargetMode="External" /><Relationship Id="rId50" Type="http://schemas.openxmlformats.org/officeDocument/2006/relationships/hyperlink" Target="https://community.secop.gov.co/Public/Tendering/OpportunityDetail/Index?noticeUID=CO1.NTC.1837481&amp;isFromPublicArea=True&amp;isModal=False" TargetMode="External" /><Relationship Id="rId51" Type="http://schemas.openxmlformats.org/officeDocument/2006/relationships/hyperlink" Target="https://www.colombiacompra.gov.co/tienda-virtual-del-estado-colombiano/ordenes-compra/65743" TargetMode="External" /><Relationship Id="rId52" Type="http://schemas.openxmlformats.org/officeDocument/2006/relationships/hyperlink" Target="https://community.secop.gov.co/Public/Tendering/OpportunityDetail/Index?noticeUID=CO1.NTC.1831817&amp;isFromPublicArea=True&amp;isModal=False" TargetMode="External" /><Relationship Id="rId53" Type="http://schemas.openxmlformats.org/officeDocument/2006/relationships/hyperlink" Target="https://community.secop.gov.co/Public/Tendering/OpportunityDetail/Index?noticeUID=CO1.NTC.1848111&amp;isFromPublicArea=True&amp;isModal=False" TargetMode="External" /><Relationship Id="rId54" Type="http://schemas.openxmlformats.org/officeDocument/2006/relationships/hyperlink" Target="https://community.secop.gov.co/Public/Tendering/OpportunityDetail/Index?noticeUID=CO1.NTC.1858661&amp;isFromPublicArea=True&amp;isModal=False" TargetMode="External" /><Relationship Id="rId55" Type="http://schemas.openxmlformats.org/officeDocument/2006/relationships/hyperlink" Target="https://community.secop.gov.co/Public/Tendering/OpportunityDetail/Index?noticeUID=CO1.NTC.1855275&amp;isFromPublicArea=True&amp;isModal=False" TargetMode="External" /><Relationship Id="rId56" Type="http://schemas.openxmlformats.org/officeDocument/2006/relationships/hyperlink" Target="https://community.secop.gov.co/Public/Tendering/OpportunityDetail/Index?noticeUID=CO1.NTC.1851977&amp;isFromPublicArea=True&amp;isModal=False" TargetMode="External" /><Relationship Id="rId57" Type="http://schemas.openxmlformats.org/officeDocument/2006/relationships/hyperlink" Target="mailto:contacto@enruta.com.co" TargetMode="External" /><Relationship Id="rId58" Type="http://schemas.openxmlformats.org/officeDocument/2006/relationships/hyperlink" Target="mailto:financiera@empresasgasco.co" TargetMode="External" /><Relationship Id="rId59" Type="http://schemas.openxmlformats.org/officeDocument/2006/relationships/hyperlink" Target="mailto:tvec@proveer.com.co" TargetMode="External" /><Relationship Id="rId60" Type="http://schemas.openxmlformats.org/officeDocument/2006/relationships/hyperlink" Target="mailto:idecastaneda@larecetta.com" TargetMode="External" /><Relationship Id="rId61" Type="http://schemas.openxmlformats.org/officeDocument/2006/relationships/hyperlink" Target="mailto:sabautista@falabella.com.co" TargetMode="External" /><Relationship Id="rId62" Type="http://schemas.openxmlformats.org/officeDocument/2006/relationships/hyperlink" Target="https://www.colombiacompra.gov.co/tienda-virtual-del-estado-colombiano/ordenes-compra/66039" TargetMode="External" /><Relationship Id="rId63" Type="http://schemas.openxmlformats.org/officeDocument/2006/relationships/hyperlink" Target="https://community.secop.gov.co/Public/Tendering/OpportunityDetail/Index?noticeUID=CO1.NTC.1792685&amp;isFromPublicArea=True&amp;isModal=False" TargetMode="External" /><Relationship Id="rId64" Type="http://schemas.openxmlformats.org/officeDocument/2006/relationships/hyperlink" Target="https://community.secop.gov.co/Public/Tendering/OpportunityDetail/Index?noticeUID=CO1.NTC.1796244&amp;isFromPublicArea=True&amp;isModal=False" TargetMode="External" /><Relationship Id="rId65" Type="http://schemas.openxmlformats.org/officeDocument/2006/relationships/hyperlink" Target="https://community.secop.gov.co/Public/Tendering/OpportunityDetail/Index?noticeUID=CO1.NTC.1827769&amp;isFromPublicArea=True&amp;isModal=False" TargetMode="External" /><Relationship Id="rId66" Type="http://schemas.openxmlformats.org/officeDocument/2006/relationships/hyperlink" Target="mailto:cce-co@edenred.com" TargetMode="External" /><Relationship Id="rId67" Type="http://schemas.openxmlformats.org/officeDocument/2006/relationships/hyperlink" Target="mailto:suamigosantarosa@hotmail.com" TargetMode="External" /><Relationship Id="rId68" Type="http://schemas.openxmlformats.org/officeDocument/2006/relationships/hyperlink" Target="mailto:idcasta&#241;eda@larecetta.com" TargetMode="External" /><Relationship Id="rId69" Type="http://schemas.openxmlformats.org/officeDocument/2006/relationships/hyperlink" Target="mailto:idcasta&#241;eda@larecetta.com" TargetMode="External" /><Relationship Id="rId70" Type="http://schemas.openxmlformats.org/officeDocument/2006/relationships/hyperlink" Target="https://www.colombiacompra.gov.co/tienda-virtual-del-estado-colombiano/ordenes-compra/64460" TargetMode="External" /><Relationship Id="rId71" Type="http://schemas.openxmlformats.org/officeDocument/2006/relationships/hyperlink" Target="https://www.colombiacompra.gov.co/tienda-virtual-del-estado-colombiano/ordenes-compra/64460" TargetMode="External" /><Relationship Id="rId72" Type="http://schemas.openxmlformats.org/officeDocument/2006/relationships/hyperlink" Target="https://www.colombiacompra.gov.co/tienda-virtual-del-estado-colombiano/ordenes-compra/65167" TargetMode="External" /><Relationship Id="rId73" Type="http://schemas.openxmlformats.org/officeDocument/2006/relationships/hyperlink" Target="https://www.colombiacompra.gov.co/tienda-virtual-del-estado-colombiano/ordenes-compra/65288" TargetMode="External" /><Relationship Id="rId74" Type="http://schemas.openxmlformats.org/officeDocument/2006/relationships/hyperlink" Target="https://community.secop.gov.co/Public/Tendering/OpportunityDetail/Index?noticeUID=CO1.NTC.1796877&amp;isFromPublicArea=True&amp;isModal=False" TargetMode="External" /><Relationship Id="rId75" Type="http://schemas.openxmlformats.org/officeDocument/2006/relationships/hyperlink" Target="mailto:tvec@proveer.com.co" TargetMode="External" /><Relationship Id="rId76" Type="http://schemas.openxmlformats.org/officeDocument/2006/relationships/hyperlink" Target="https://www.colombiacompra.gov.co/tienda-virtual-del-estado-colombiano/ordenes-compra/65718" TargetMode="External" /><Relationship Id="rId77" Type="http://schemas.openxmlformats.org/officeDocument/2006/relationships/hyperlink" Target="mailto:jimnez6633@hotmail.com" TargetMode="External" /><Relationship Id="rId78" Type="http://schemas.openxmlformats.org/officeDocument/2006/relationships/hyperlink" Target="https://community.secop.gov.co/Public/Tendering/OpportunityDetail/Index?noticeUID=CO1.NTC.1847585&amp;isFromPublicArea=True&amp;isModal=False" TargetMode="External" /><Relationship Id="rId79" Type="http://schemas.openxmlformats.org/officeDocument/2006/relationships/hyperlink" Target="https://community.secop.gov.co/Public/Tendering/ContractNoticePhases/View?PPI=CO1.PPI.11805469&amp;isFromPublicArea=True&amp;isModal=False" TargetMode="External" /><Relationship Id="rId80" Type="http://schemas.openxmlformats.org/officeDocument/2006/relationships/hyperlink" Target="https://community.secop.gov.co/Public/Tendering/ContractNoticePhases/View?PPI=CO1.PPI.12001744&amp;isFromPublicArea=True&amp;isModal=False" TargetMode="External" /><Relationship Id="rId81" Type="http://schemas.openxmlformats.org/officeDocument/2006/relationships/hyperlink" Target="https://community.secop.gov.co/Public/Tendering/ContractNoticePhases/View?PPI=CO1.PPI.12327810&amp;isFromPublicArea=True&amp;isModal=False" TargetMode="External" /><Relationship Id="rId82" Type="http://schemas.openxmlformats.org/officeDocument/2006/relationships/hyperlink" Target="https://community.secop.gov.co/Public/Tendering/ContractNoticePhases/View?PPI=CO1.PPI.12168027&amp;isFromPublicArea=True&amp;isModal=False" TargetMode="External" /><Relationship Id="rId83" Type="http://schemas.openxmlformats.org/officeDocument/2006/relationships/hyperlink" Target="mailto:marcela.ortiz@suprisa.com.co" TargetMode="External" /><Relationship Id="rId84" Type="http://schemas.openxmlformats.org/officeDocument/2006/relationships/hyperlink" Target="mailto:paulo.carvajal@proveer.com.co" TargetMode="External" /><Relationship Id="rId85" Type="http://schemas.openxmlformats.org/officeDocument/2006/relationships/hyperlink" Target="https://www.colombiacompra.gov.co/tienda-virtual-del-estado-colombiano/ordenes-compra/65018" TargetMode="External" /><Relationship Id="rId86" Type="http://schemas.openxmlformats.org/officeDocument/2006/relationships/hyperlink" Target="mailto:paulo.carvajal@proveer.com.co" TargetMode="External" /><Relationship Id="rId87" Type="http://schemas.openxmlformats.org/officeDocument/2006/relationships/hyperlink" Target="https://www.colombiacompra.gov.co/tienda-virtual-del-estado-colombiano/ordenes-compra/65018" TargetMode="External" /><Relationship Id="rId88" Type="http://schemas.openxmlformats.org/officeDocument/2006/relationships/hyperlink" Target="https://community.secop.gov.co/Public/Tendering/OpportunityDetail/Index?noticeUID=CO1.NTC.1849319&amp;isFromPublicArea=True&amp;isModal=False" TargetMode="External" /><Relationship Id="rId89" Type="http://schemas.openxmlformats.org/officeDocument/2006/relationships/hyperlink" Target="https://community.secop.gov.co/Public/Tendering/OpportunityDetail/Index?noticeUID=CO1.NTC.1875926&amp;isFromPublicArea=True&amp;isModal=False" TargetMode="External" /><Relationship Id="rId90" Type="http://schemas.openxmlformats.org/officeDocument/2006/relationships/hyperlink" Target="https://community.secop.gov.co/Public/Tendering/OpportunityDetail/Index?noticeUID=CO1.NTC.1827492&amp;isFromPublicArea=True&amp;isModal=False" TargetMode="External" /><Relationship Id="rId91" Type="http://schemas.openxmlformats.org/officeDocument/2006/relationships/hyperlink" Target="https://community.secop.gov.co/Public/Tendering/OpportunityDetail/Index?noticeUID=CO1.NTC.1827278&amp;isFromPublicArea=True&amp;isModal=False" TargetMode="External" /><Relationship Id="rId92" Type="http://schemas.openxmlformats.org/officeDocument/2006/relationships/hyperlink" Target="https://www.colombiacompra.gov.co/tienda-virtual-del-estado-colombiano/ordenes-compra/64964" TargetMode="External" /><Relationship Id="rId93" Type="http://schemas.openxmlformats.org/officeDocument/2006/relationships/hyperlink" Target="https://www.colombiacompra.gov.co/tienda-virtual-del-estado-colombiano/ordenes-compra/65003" TargetMode="External" /><Relationship Id="rId94" Type="http://schemas.openxmlformats.org/officeDocument/2006/relationships/hyperlink" Target="https://www.colombiacompra.gov.co/tienda-virtual-del-estado-colombiano/ordenes-compra/65990" TargetMode="External" /><Relationship Id="rId95" Type="http://schemas.openxmlformats.org/officeDocument/2006/relationships/hyperlink" Target="mailto:franmazdasur@gmail.com" TargetMode="External" /><Relationship Id="rId96" Type="http://schemas.openxmlformats.org/officeDocument/2006/relationships/hyperlink" Target="mailto:TVEC@PROVEER.COM" TargetMode="External" /><Relationship Id="rId97" Type="http://schemas.openxmlformats.org/officeDocument/2006/relationships/hyperlink" Target="mailto:franmazdasur@gmail.com" TargetMode="External" /><Relationship Id="rId98" Type="http://schemas.openxmlformats.org/officeDocument/2006/relationships/hyperlink" Target="mailto:esteban.perezg@kof.com.mx" TargetMode="External" /><Relationship Id="rId99" Type="http://schemas.openxmlformats.org/officeDocument/2006/relationships/hyperlink" Target="mailto:idcastaneda@larecetta.com" TargetMode="External" /><Relationship Id="rId100" Type="http://schemas.openxmlformats.org/officeDocument/2006/relationships/hyperlink" Target="https://community.secop.gov.co/Public/Tendering/OpportunityDetail/Index?noticeUID=CO1.NTC.1837511&amp;isFromPublicArea=True&amp;isModal=False" TargetMode="External" /><Relationship Id="rId101" Type="http://schemas.openxmlformats.org/officeDocument/2006/relationships/hyperlink" Target="mailto:esteban.perezg@kof.com.mx" TargetMode="External" /><Relationship Id="rId102" Type="http://schemas.openxmlformats.org/officeDocument/2006/relationships/hyperlink" Target="mailto:idcastaneda@larecetta.com" TargetMode="External" /><Relationship Id="rId103" Type="http://schemas.openxmlformats.org/officeDocument/2006/relationships/hyperlink" Target="mailto:sabautista@falabella.com.co" TargetMode="External" /><Relationship Id="rId104" Type="http://schemas.openxmlformats.org/officeDocument/2006/relationships/hyperlink" Target="mailto:tvec@proveer.com.co" TargetMode="External" /><Relationship Id="rId105" Type="http://schemas.openxmlformats.org/officeDocument/2006/relationships/hyperlink" Target="https://www.colombiacompra.gov.co/tienda-virtual-del-estado-colombiano/ordenes-compra/65190" TargetMode="External" /><Relationship Id="rId106" Type="http://schemas.openxmlformats.org/officeDocument/2006/relationships/hyperlink" Target="https://www.colombiacompra.gov.co/tienda-virtual-del-estado-colombiano/ordenes-compra/65530" TargetMode="External" /><Relationship Id="rId107" Type="http://schemas.openxmlformats.org/officeDocument/2006/relationships/hyperlink" Target="https://www.colombiacompra.gov.co/tienda-virtual-del-estado-colombiano/ordenes-compra/65615" TargetMode="External" /><Relationship Id="rId108" Type="http://schemas.openxmlformats.org/officeDocument/2006/relationships/hyperlink" Target="mailto:nyleyor@gmail.com" TargetMode="External" /><Relationship Id="rId109" Type="http://schemas.openxmlformats.org/officeDocument/2006/relationships/hyperlink" Target="mailto:Gilberto.ortiz@suprisa.com.co" TargetMode="External" /><Relationship Id="rId110" Type="http://schemas.openxmlformats.org/officeDocument/2006/relationships/hyperlink" Target="mailto:carlos.ibarra@kof.com.mx" TargetMode="External" /><Relationship Id="rId111" Type="http://schemas.openxmlformats.org/officeDocument/2006/relationships/hyperlink" Target="https://www.colombiacompra.gov.co/tienda-virtual-del-estado-colombiano/ordenes-compra/65010" TargetMode="External" /><Relationship Id="rId112" Type="http://schemas.openxmlformats.org/officeDocument/2006/relationships/hyperlink" Target="https://community.secop.gov.co/Public/Tendering/OpportunityDetail/Index?noticeUID=CO1.NTC.1792786&amp;isFromPublicArea=True&amp;isModal=False" TargetMode="External" /><Relationship Id="rId113" Type="http://schemas.openxmlformats.org/officeDocument/2006/relationships/hyperlink" Target="mailto:gobiernovirtual@panamericana.com.co" TargetMode="External" /><Relationship Id="rId114" Type="http://schemas.openxmlformats.org/officeDocument/2006/relationships/hyperlink" Target="mailto:gobiernovirtual@panamericana.com.co" TargetMode="External" /><Relationship Id="rId115" Type="http://schemas.openxmlformats.org/officeDocument/2006/relationships/hyperlink" Target="mailto:colombiaCEenvigado@grupo-exito.com" TargetMode="External" /><Relationship Id="rId116" Type="http://schemas.openxmlformats.org/officeDocument/2006/relationships/hyperlink" Target="mailto:colombiaCEenvigado@grupo-exito.com" TargetMode="External" /><Relationship Id="rId117" Type="http://schemas.openxmlformats.org/officeDocument/2006/relationships/hyperlink" Target="https://community.secop.gov.co/Public/Tendering/OpportunityDetail/Index?noticeUID=CO1.NTC.1788498&amp;isFromPublicArea=True&amp;isModal=False" TargetMode="External" /><Relationship Id="rId118" Type="http://schemas.openxmlformats.org/officeDocument/2006/relationships/hyperlink" Target="https://community.secop.gov.co/Public/Tendering/OpportunityDetail/Index?noticeUID=CO1.NTC.1799879&amp;isFromPublicArea=True&amp;isModal=False" TargetMode="External" /><Relationship Id="rId119" Type="http://schemas.openxmlformats.org/officeDocument/2006/relationships/hyperlink" Target="https://community.secop.gov.co/Public/Tendering/OpportunityDetail/Index?noticeUID=CO1.NTC.1868974&amp;isFromPublicArea=True&amp;isModal=False" TargetMode="External" /><Relationship Id="rId120" Type="http://schemas.openxmlformats.org/officeDocument/2006/relationships/hyperlink" Target="mailto:nancysorayamurillo@hotmail.com" TargetMode="External" /><Relationship Id="rId121" Type="http://schemas.openxmlformats.org/officeDocument/2006/relationships/hyperlink" Target="https://community.secop.gov.co/Public/Tendering/OpportunityDetail/Index?noticeUID=CO1.NTC.1837974&amp;isFromPublicArea=True&amp;isModal=False" TargetMode="External" /><Relationship Id="rId122" Type="http://schemas.openxmlformats.org/officeDocument/2006/relationships/hyperlink" Target="mailto:marcela.ortiz@suprisa.com.co" TargetMode="External" /><Relationship Id="rId123" Type="http://schemas.openxmlformats.org/officeDocument/2006/relationships/hyperlink" Target="https://community.secop.gov.co/Public/Tendering/OpportunityDetail/Index?noticeUID=CO1.NTC.1841802&amp;isFromPublicArea=True&amp;isModal=False" TargetMode="External" /><Relationship Id="rId124" Type="http://schemas.openxmlformats.org/officeDocument/2006/relationships/hyperlink" Target="mailto:carlos.lozada@panamericana.com.co" TargetMode="External" /><Relationship Id="rId125" Type="http://schemas.openxmlformats.org/officeDocument/2006/relationships/hyperlink" Target="https://www.colombiacompra.gov.co/tienda-virtual-del-estado-colombiano/ordenes-compra/65737" TargetMode="External" /><Relationship Id="rId126" Type="http://schemas.openxmlformats.org/officeDocument/2006/relationships/hyperlink" Target="mailto:carlos.lozada@panamericana.com.co" TargetMode="External" /><Relationship Id="rId127" Type="http://schemas.openxmlformats.org/officeDocument/2006/relationships/hyperlink" Target="https://www.colombiacompra.gov.co/tienda-virtual-del-estado-colombiano/ordenes-compra/66000" TargetMode="External" /><Relationship Id="rId128" Type="http://schemas.openxmlformats.org/officeDocument/2006/relationships/hyperlink" Target="mailto:nancysorayamurillo@hotmail.com" TargetMode="External" /><Relationship Id="rId129" Type="http://schemas.openxmlformats.org/officeDocument/2006/relationships/hyperlink" Target="https://www.colombiacompra.gov.co/tienda-virtual-del-estado-colombiano/ordenes-compra/65296" TargetMode="External" /><Relationship Id="rId130" Type="http://schemas.openxmlformats.org/officeDocument/2006/relationships/hyperlink" Target="https://community.secop.gov.co/Public/Tendering/OpportunityDetail/Index?noticeUID=CO1.NTC.1772436&amp;isFromPublicArea=True&amp;isModal=False" TargetMode="External" /><Relationship Id="rId131" Type="http://schemas.openxmlformats.org/officeDocument/2006/relationships/hyperlink" Target="mailto:comercial.gobierno.svc.co@sodexo.com" TargetMode="External" /><Relationship Id="rId132" Type="http://schemas.openxmlformats.org/officeDocument/2006/relationships/hyperlink" Target="https://community.secop.gov.co/Public/Tendering/OpportunityDetail/Index?noticeUID=CO1.NTC.1795487&amp;isFromPublicArea=True&amp;isModal=False" TargetMode="External" /><Relationship Id="rId133" Type="http://schemas.openxmlformats.org/officeDocument/2006/relationships/hyperlink" Target="https://community.secop.gov.co/Public/Tendering/OpportunityDetail/Index?noticeUID=CO1.NTC.1819284&amp;isFromPublicArea=True&amp;isModal=False" TargetMode="External" /><Relationship Id="rId134" Type="http://schemas.openxmlformats.org/officeDocument/2006/relationships/hyperlink" Target="https://community.secop.gov.co/Public/Tendering/OpportunityDetail/Index?noticeUID=CO1.NTC.1840537&amp;isFromPublicArea=True&amp;isModal=False" TargetMode="External" /><Relationship Id="rId135" Type="http://schemas.openxmlformats.org/officeDocument/2006/relationships/hyperlink" Target="https://community.secop.gov.co/Public/Tendering/OpportunityDetail/Index?noticeUID=CO1.NTC.1851929&amp;isFromPublicArea=True&amp;isModal=False" TargetMode="External" /><Relationship Id="rId136" Type="http://schemas.openxmlformats.org/officeDocument/2006/relationships/comments" Target="../comments1.xml" /><Relationship Id="rId137" Type="http://schemas.openxmlformats.org/officeDocument/2006/relationships/vmlDrawing" Target="../drawings/vmlDrawing1.vml" /><Relationship Id="rId138" Type="http://schemas.openxmlformats.org/officeDocument/2006/relationships/drawing" Target="../drawings/drawing1.xml" /><Relationship Id="rId13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T173"/>
  <sheetViews>
    <sheetView tabSelected="1" zoomScaleSheetLayoutView="10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B5" sqref="B5"/>
    </sheetView>
  </sheetViews>
  <sheetFormatPr defaultColWidth="11.421875" defaultRowHeight="15"/>
  <cols>
    <col min="1" max="1" width="23.7109375" style="3" customWidth="1"/>
    <col min="2" max="2" width="29.140625" style="3" customWidth="1"/>
    <col min="3" max="3" width="25.57421875" style="3" customWidth="1"/>
    <col min="4" max="4" width="19.57421875" style="3" customWidth="1"/>
    <col min="5" max="5" width="31.57421875" style="3" customWidth="1"/>
    <col min="6" max="6" width="68.421875" style="3" customWidth="1"/>
    <col min="7" max="7" width="15.57421875" style="69" customWidth="1"/>
    <col min="8" max="8" width="13.00390625" style="69" bestFit="1" customWidth="1"/>
    <col min="9" max="9" width="15.57421875" style="69" customWidth="1"/>
    <col min="10" max="10" width="15.00390625" style="89" customWidth="1"/>
    <col min="11" max="11" width="14.28125" style="89" customWidth="1"/>
    <col min="12" max="12" width="11.57421875" style="89" bestFit="1" customWidth="1"/>
    <col min="13" max="13" width="15.57421875" style="89" customWidth="1"/>
    <col min="14" max="14" width="52.7109375" style="3" customWidth="1"/>
    <col min="15" max="15" width="24.57421875" style="3" customWidth="1"/>
    <col min="16" max="16" width="11.00390625" style="3" customWidth="1"/>
    <col min="17" max="17" width="16.8515625" style="3" customWidth="1"/>
    <col min="18" max="18" width="21.57421875" style="3" customWidth="1"/>
    <col min="19" max="19" width="35.7109375" style="3" customWidth="1"/>
    <col min="20" max="20" width="37.00390625" style="3" customWidth="1"/>
    <col min="21" max="16384" width="11.421875" style="3" customWidth="1"/>
  </cols>
  <sheetData>
    <row r="1" ht="12" customHeight="1"/>
    <row r="2" spans="1:20" ht="53.25" customHeight="1" hidden="1">
      <c r="A2" s="91"/>
      <c r="B2" s="91"/>
      <c r="C2" s="91"/>
      <c r="D2" s="91"/>
      <c r="E2" s="91"/>
      <c r="F2" s="91"/>
      <c r="G2" s="91"/>
      <c r="H2" s="91"/>
      <c r="I2" s="91"/>
      <c r="J2" s="91"/>
      <c r="K2" s="91"/>
      <c r="L2" s="91"/>
      <c r="M2" s="91"/>
      <c r="N2" s="91"/>
      <c r="O2" s="91"/>
      <c r="P2" s="91"/>
      <c r="Q2" s="91"/>
      <c r="R2" s="91"/>
      <c r="S2" s="91"/>
      <c r="T2" s="91"/>
    </row>
    <row r="3" spans="1:20" ht="25.5" customHeight="1" hidden="1">
      <c r="A3" s="90" t="s">
        <v>47</v>
      </c>
      <c r="B3" s="90"/>
      <c r="C3" s="90"/>
      <c r="D3" s="90"/>
      <c r="E3" s="90"/>
      <c r="F3" s="90"/>
      <c r="G3" s="90"/>
      <c r="H3" s="90"/>
      <c r="I3" s="90"/>
      <c r="J3" s="90"/>
      <c r="K3" s="90"/>
      <c r="L3" s="90"/>
      <c r="M3" s="90"/>
      <c r="N3" s="90"/>
      <c r="O3" s="90"/>
      <c r="P3" s="90"/>
      <c r="Q3" s="90"/>
      <c r="R3" s="90"/>
      <c r="S3" s="90"/>
      <c r="T3" s="90"/>
    </row>
    <row r="4" spans="1:20" s="5" customFormat="1" ht="67.5">
      <c r="A4" s="18" t="s">
        <v>29</v>
      </c>
      <c r="B4" s="18" t="s">
        <v>30</v>
      </c>
      <c r="C4" s="18" t="s">
        <v>0</v>
      </c>
      <c r="D4" s="18" t="s">
        <v>1</v>
      </c>
      <c r="E4" s="18" t="s">
        <v>2</v>
      </c>
      <c r="F4" s="18" t="s">
        <v>3</v>
      </c>
      <c r="G4" s="70" t="s">
        <v>4</v>
      </c>
      <c r="H4" s="70" t="s">
        <v>5</v>
      </c>
      <c r="I4" s="70" t="s">
        <v>6</v>
      </c>
      <c r="J4" s="82" t="s">
        <v>7</v>
      </c>
      <c r="K4" s="82" t="s">
        <v>8</v>
      </c>
      <c r="L4" s="82" t="s">
        <v>9</v>
      </c>
      <c r="M4" s="82" t="s">
        <v>10</v>
      </c>
      <c r="N4" s="18" t="s">
        <v>11</v>
      </c>
      <c r="O4" s="18" t="s">
        <v>35</v>
      </c>
      <c r="P4" s="18" t="s">
        <v>36</v>
      </c>
      <c r="Q4" s="18" t="s">
        <v>37</v>
      </c>
      <c r="R4" s="18" t="s">
        <v>38</v>
      </c>
      <c r="S4" s="18" t="s">
        <v>46</v>
      </c>
      <c r="T4" s="18" t="s">
        <v>43</v>
      </c>
    </row>
    <row r="5" spans="1:20" ht="102" customHeight="1">
      <c r="A5" s="20" t="s">
        <v>61</v>
      </c>
      <c r="B5" s="20" t="s">
        <v>1045</v>
      </c>
      <c r="C5" s="20" t="s">
        <v>62</v>
      </c>
      <c r="D5" s="20" t="s">
        <v>63</v>
      </c>
      <c r="E5" s="21" t="s">
        <v>64</v>
      </c>
      <c r="F5" s="21" t="s">
        <v>65</v>
      </c>
      <c r="G5" s="71">
        <v>146497832</v>
      </c>
      <c r="H5" s="25"/>
      <c r="I5" s="71">
        <v>146497832</v>
      </c>
      <c r="J5" s="83">
        <v>44263</v>
      </c>
      <c r="K5" s="84">
        <v>44266</v>
      </c>
      <c r="L5" s="84"/>
      <c r="M5" s="84">
        <v>44530</v>
      </c>
      <c r="N5" s="20" t="s">
        <v>69</v>
      </c>
      <c r="O5" s="22" t="s">
        <v>66</v>
      </c>
      <c r="P5" s="20">
        <v>10</v>
      </c>
      <c r="Q5" s="20" t="s">
        <v>57</v>
      </c>
      <c r="R5" s="19" t="s">
        <v>70</v>
      </c>
      <c r="S5" s="23" t="s">
        <v>67</v>
      </c>
      <c r="T5" s="20"/>
    </row>
    <row r="6" spans="1:20" ht="95.25" customHeight="1">
      <c r="A6" s="20" t="s">
        <v>48</v>
      </c>
      <c r="B6" s="24" t="s">
        <v>49</v>
      </c>
      <c r="C6" s="20" t="s">
        <v>68</v>
      </c>
      <c r="D6" s="20" t="s">
        <v>51</v>
      </c>
      <c r="E6" s="21" t="s">
        <v>52</v>
      </c>
      <c r="F6" s="21" t="s">
        <v>53</v>
      </c>
      <c r="G6" s="72">
        <v>7408576</v>
      </c>
      <c r="H6" s="25" t="s">
        <v>54</v>
      </c>
      <c r="I6" s="72">
        <v>7408576</v>
      </c>
      <c r="J6" s="83">
        <v>44258</v>
      </c>
      <c r="K6" s="83">
        <v>44258</v>
      </c>
      <c r="L6" s="83" t="s">
        <v>54</v>
      </c>
      <c r="M6" s="83">
        <v>44545</v>
      </c>
      <c r="N6" s="20" t="s">
        <v>55</v>
      </c>
      <c r="O6" s="23" t="s">
        <v>56</v>
      </c>
      <c r="P6" s="20">
        <v>10</v>
      </c>
      <c r="Q6" s="20" t="s">
        <v>57</v>
      </c>
      <c r="R6" s="19" t="s">
        <v>58</v>
      </c>
      <c r="S6" s="23" t="s">
        <v>59</v>
      </c>
      <c r="T6" s="20" t="s">
        <v>60</v>
      </c>
    </row>
    <row r="7" spans="1:20" ht="115.5" customHeight="1">
      <c r="A7" s="20" t="s">
        <v>71</v>
      </c>
      <c r="B7" s="20" t="s">
        <v>72</v>
      </c>
      <c r="C7" s="20" t="s">
        <v>89</v>
      </c>
      <c r="D7" s="20" t="s">
        <v>63</v>
      </c>
      <c r="E7" s="20" t="s">
        <v>73</v>
      </c>
      <c r="F7" s="20" t="s">
        <v>74</v>
      </c>
      <c r="G7" s="25" t="s">
        <v>75</v>
      </c>
      <c r="H7" s="25" t="s">
        <v>54</v>
      </c>
      <c r="I7" s="25" t="s">
        <v>75</v>
      </c>
      <c r="J7" s="83">
        <v>44272</v>
      </c>
      <c r="K7" s="83">
        <v>44272</v>
      </c>
      <c r="L7" s="83" t="s">
        <v>54</v>
      </c>
      <c r="M7" s="83">
        <v>44332</v>
      </c>
      <c r="N7" s="20" t="s">
        <v>76</v>
      </c>
      <c r="O7" s="20" t="s">
        <v>77</v>
      </c>
      <c r="P7" s="20">
        <v>10</v>
      </c>
      <c r="Q7" s="20" t="s">
        <v>57</v>
      </c>
      <c r="R7" s="20"/>
      <c r="S7" s="23" t="s">
        <v>78</v>
      </c>
      <c r="T7" s="20" t="s">
        <v>79</v>
      </c>
    </row>
    <row r="8" spans="1:20" ht="90.75" customHeight="1">
      <c r="A8" s="20" t="s">
        <v>71</v>
      </c>
      <c r="B8" s="20" t="s">
        <v>80</v>
      </c>
      <c r="C8" s="20" t="s">
        <v>68</v>
      </c>
      <c r="D8" s="20" t="s">
        <v>81</v>
      </c>
      <c r="E8" s="20" t="s">
        <v>82</v>
      </c>
      <c r="F8" s="20" t="s">
        <v>83</v>
      </c>
      <c r="G8" s="25" t="s">
        <v>84</v>
      </c>
      <c r="H8" s="25" t="s">
        <v>54</v>
      </c>
      <c r="I8" s="25" t="s">
        <v>84</v>
      </c>
      <c r="J8" s="83">
        <v>44272</v>
      </c>
      <c r="K8" s="83">
        <v>44274</v>
      </c>
      <c r="L8" s="83" t="s">
        <v>54</v>
      </c>
      <c r="M8" s="83">
        <v>44561</v>
      </c>
      <c r="N8" s="20" t="s">
        <v>85</v>
      </c>
      <c r="O8" s="20" t="s">
        <v>86</v>
      </c>
      <c r="P8" s="20">
        <v>10</v>
      </c>
      <c r="Q8" s="20" t="s">
        <v>57</v>
      </c>
      <c r="R8" s="20" t="s">
        <v>87</v>
      </c>
      <c r="S8" s="42" t="s">
        <v>90</v>
      </c>
      <c r="T8" s="20" t="s">
        <v>88</v>
      </c>
    </row>
    <row r="9" spans="1:20" ht="38.25">
      <c r="A9" s="20" t="s">
        <v>91</v>
      </c>
      <c r="B9" s="20">
        <v>65272</v>
      </c>
      <c r="C9" s="20" t="s">
        <v>89</v>
      </c>
      <c r="D9" s="20" t="s">
        <v>81</v>
      </c>
      <c r="E9" s="20" t="s">
        <v>92</v>
      </c>
      <c r="F9" s="20" t="s">
        <v>93</v>
      </c>
      <c r="G9" s="25">
        <v>49999950</v>
      </c>
      <c r="H9" s="25"/>
      <c r="I9" s="25">
        <v>49999950</v>
      </c>
      <c r="J9" s="83">
        <v>44264</v>
      </c>
      <c r="K9" s="83">
        <v>44264</v>
      </c>
      <c r="L9" s="83"/>
      <c r="M9" s="83">
        <v>44295</v>
      </c>
      <c r="N9" s="20" t="s">
        <v>94</v>
      </c>
      <c r="O9" s="23" t="s">
        <v>95</v>
      </c>
      <c r="P9" s="20">
        <v>26</v>
      </c>
      <c r="Q9" s="20" t="s">
        <v>96</v>
      </c>
      <c r="R9" s="19"/>
      <c r="S9" s="26" t="s">
        <v>97</v>
      </c>
      <c r="T9" s="20"/>
    </row>
    <row r="10" spans="1:20" ht="38.25">
      <c r="A10" s="20" t="s">
        <v>91</v>
      </c>
      <c r="B10" s="20">
        <v>65828</v>
      </c>
      <c r="C10" s="20" t="s">
        <v>89</v>
      </c>
      <c r="D10" s="20" t="s">
        <v>81</v>
      </c>
      <c r="E10" s="20" t="s">
        <v>98</v>
      </c>
      <c r="F10" s="20" t="s">
        <v>99</v>
      </c>
      <c r="G10" s="25">
        <v>49989144</v>
      </c>
      <c r="H10" s="25"/>
      <c r="I10" s="25">
        <v>49989144</v>
      </c>
      <c r="J10" s="83">
        <v>44273</v>
      </c>
      <c r="K10" s="83">
        <v>44273</v>
      </c>
      <c r="L10" s="83"/>
      <c r="M10" s="83">
        <v>44305</v>
      </c>
      <c r="N10" s="20" t="s">
        <v>100</v>
      </c>
      <c r="O10" s="23" t="s">
        <v>101</v>
      </c>
      <c r="P10" s="20">
        <v>26</v>
      </c>
      <c r="Q10" s="20" t="s">
        <v>96</v>
      </c>
      <c r="R10" s="19"/>
      <c r="S10" s="23" t="s">
        <v>102</v>
      </c>
      <c r="T10" s="20"/>
    </row>
    <row r="11" spans="1:20" ht="51">
      <c r="A11" s="20" t="s">
        <v>91</v>
      </c>
      <c r="B11" s="20">
        <v>65729</v>
      </c>
      <c r="C11" s="20" t="s">
        <v>89</v>
      </c>
      <c r="D11" s="20" t="s">
        <v>81</v>
      </c>
      <c r="E11" s="20" t="s">
        <v>103</v>
      </c>
      <c r="F11" s="20" t="s">
        <v>104</v>
      </c>
      <c r="G11" s="25">
        <v>29858427.18</v>
      </c>
      <c r="H11" s="25"/>
      <c r="I11" s="25">
        <v>29858427.18</v>
      </c>
      <c r="J11" s="83">
        <v>44272</v>
      </c>
      <c r="K11" s="83">
        <v>44272</v>
      </c>
      <c r="L11" s="83"/>
      <c r="M11" s="83">
        <v>44298</v>
      </c>
      <c r="N11" s="20" t="s">
        <v>105</v>
      </c>
      <c r="O11" s="23" t="s">
        <v>106</v>
      </c>
      <c r="P11" s="27" t="s">
        <v>107</v>
      </c>
      <c r="Q11" s="20" t="s">
        <v>108</v>
      </c>
      <c r="R11" s="19"/>
      <c r="S11" s="23" t="s">
        <v>109</v>
      </c>
      <c r="T11" s="20"/>
    </row>
    <row r="12" spans="1:20" ht="51">
      <c r="A12" s="20" t="s">
        <v>110</v>
      </c>
      <c r="B12" s="20" t="s">
        <v>111</v>
      </c>
      <c r="C12" s="20" t="s">
        <v>112</v>
      </c>
      <c r="D12" s="20" t="s">
        <v>113</v>
      </c>
      <c r="E12" s="20" t="s">
        <v>114</v>
      </c>
      <c r="F12" s="20" t="s">
        <v>115</v>
      </c>
      <c r="G12" s="25">
        <v>7644000</v>
      </c>
      <c r="H12" s="25">
        <v>0</v>
      </c>
      <c r="I12" s="25">
        <v>7644000</v>
      </c>
      <c r="J12" s="83">
        <v>44256</v>
      </c>
      <c r="K12" s="83">
        <v>44256</v>
      </c>
      <c r="L12" s="83">
        <v>0</v>
      </c>
      <c r="M12" s="83">
        <v>44496</v>
      </c>
      <c r="N12" s="20" t="s">
        <v>116</v>
      </c>
      <c r="O12" s="20" t="s">
        <v>117</v>
      </c>
      <c r="P12" s="20">
        <v>10</v>
      </c>
      <c r="Q12" s="20" t="s">
        <v>118</v>
      </c>
      <c r="R12" s="19" t="s">
        <v>119</v>
      </c>
      <c r="S12" s="42" t="s">
        <v>120</v>
      </c>
      <c r="T12" s="20"/>
    </row>
    <row r="13" spans="1:20" ht="51">
      <c r="A13" s="20" t="s">
        <v>110</v>
      </c>
      <c r="B13" s="20" t="s">
        <v>121</v>
      </c>
      <c r="C13" s="20" t="s">
        <v>112</v>
      </c>
      <c r="D13" s="20" t="s">
        <v>113</v>
      </c>
      <c r="E13" s="20" t="s">
        <v>122</v>
      </c>
      <c r="F13" s="20" t="s">
        <v>123</v>
      </c>
      <c r="G13" s="25">
        <v>43767600</v>
      </c>
      <c r="H13" s="25">
        <v>0</v>
      </c>
      <c r="I13" s="25">
        <v>43767600</v>
      </c>
      <c r="J13" s="83">
        <v>44258</v>
      </c>
      <c r="K13" s="83">
        <v>44258</v>
      </c>
      <c r="L13" s="83">
        <v>0</v>
      </c>
      <c r="M13" s="83">
        <v>44498</v>
      </c>
      <c r="N13" s="20" t="s">
        <v>124</v>
      </c>
      <c r="O13" s="20" t="s">
        <v>125</v>
      </c>
      <c r="P13" s="20">
        <v>26</v>
      </c>
      <c r="Q13" s="20" t="s">
        <v>126</v>
      </c>
      <c r="R13" s="19" t="s">
        <v>127</v>
      </c>
      <c r="S13" s="20" t="s">
        <v>128</v>
      </c>
      <c r="T13" s="20"/>
    </row>
    <row r="14" spans="1:20" ht="51">
      <c r="A14" s="20" t="s">
        <v>110</v>
      </c>
      <c r="B14" s="20" t="s">
        <v>129</v>
      </c>
      <c r="C14" s="20" t="s">
        <v>112</v>
      </c>
      <c r="D14" s="20" t="s">
        <v>113</v>
      </c>
      <c r="E14" s="20" t="s">
        <v>130</v>
      </c>
      <c r="F14" s="20" t="s">
        <v>131</v>
      </c>
      <c r="G14" s="25">
        <v>7872392</v>
      </c>
      <c r="H14" s="25">
        <v>0</v>
      </c>
      <c r="I14" s="25">
        <v>7872392</v>
      </c>
      <c r="J14" s="83">
        <v>44259</v>
      </c>
      <c r="K14" s="83">
        <v>44259</v>
      </c>
      <c r="L14" s="83">
        <v>0</v>
      </c>
      <c r="M14" s="83">
        <v>44499</v>
      </c>
      <c r="N14" s="20" t="s">
        <v>132</v>
      </c>
      <c r="O14" s="20" t="s">
        <v>133</v>
      </c>
      <c r="P14" s="20">
        <v>26</v>
      </c>
      <c r="Q14" s="20" t="s">
        <v>126</v>
      </c>
      <c r="R14" s="19" t="s">
        <v>134</v>
      </c>
      <c r="S14" s="20" t="s">
        <v>135</v>
      </c>
      <c r="T14" s="20"/>
    </row>
    <row r="15" spans="1:20" ht="51">
      <c r="A15" s="20" t="s">
        <v>110</v>
      </c>
      <c r="B15" s="20" t="s">
        <v>136</v>
      </c>
      <c r="C15" s="20" t="s">
        <v>112</v>
      </c>
      <c r="D15" s="20" t="s">
        <v>137</v>
      </c>
      <c r="E15" s="20" t="s">
        <v>138</v>
      </c>
      <c r="F15" s="20" t="s">
        <v>139</v>
      </c>
      <c r="G15" s="25">
        <v>2053000</v>
      </c>
      <c r="H15" s="25">
        <v>699000</v>
      </c>
      <c r="I15" s="25">
        <v>2752000</v>
      </c>
      <c r="J15" s="83">
        <v>44259</v>
      </c>
      <c r="K15" s="83">
        <v>44259</v>
      </c>
      <c r="L15" s="83">
        <v>0</v>
      </c>
      <c r="M15" s="83">
        <v>44289</v>
      </c>
      <c r="N15" s="20" t="s">
        <v>140</v>
      </c>
      <c r="O15" s="20" t="s">
        <v>141</v>
      </c>
      <c r="P15" s="20">
        <v>10</v>
      </c>
      <c r="Q15" s="20" t="s">
        <v>118</v>
      </c>
      <c r="R15" s="19" t="s">
        <v>142</v>
      </c>
      <c r="S15" s="20" t="s">
        <v>143</v>
      </c>
      <c r="T15" s="20"/>
    </row>
    <row r="16" spans="1:20" ht="102">
      <c r="A16" s="20" t="s">
        <v>110</v>
      </c>
      <c r="B16" s="20" t="s">
        <v>144</v>
      </c>
      <c r="C16" s="20" t="s">
        <v>112</v>
      </c>
      <c r="D16" s="20" t="s">
        <v>113</v>
      </c>
      <c r="E16" s="20" t="s">
        <v>145</v>
      </c>
      <c r="F16" s="20" t="s">
        <v>146</v>
      </c>
      <c r="G16" s="25">
        <v>45164581</v>
      </c>
      <c r="H16" s="25">
        <v>0</v>
      </c>
      <c r="I16" s="25">
        <v>45164581</v>
      </c>
      <c r="J16" s="83">
        <v>44270</v>
      </c>
      <c r="K16" s="83">
        <v>44270</v>
      </c>
      <c r="L16" s="83">
        <v>0</v>
      </c>
      <c r="M16" s="83">
        <v>44510</v>
      </c>
      <c r="N16" s="20" t="s">
        <v>147</v>
      </c>
      <c r="O16" s="20" t="s">
        <v>148</v>
      </c>
      <c r="P16" s="20">
        <v>10</v>
      </c>
      <c r="Q16" s="20" t="s">
        <v>118</v>
      </c>
      <c r="R16" s="19" t="s">
        <v>149</v>
      </c>
      <c r="S16" s="20" t="s">
        <v>150</v>
      </c>
      <c r="T16" s="20"/>
    </row>
    <row r="17" spans="1:20" ht="76.5">
      <c r="A17" s="20" t="s">
        <v>110</v>
      </c>
      <c r="B17" s="20" t="s">
        <v>151</v>
      </c>
      <c r="C17" s="20" t="s">
        <v>112</v>
      </c>
      <c r="D17" s="20" t="s">
        <v>113</v>
      </c>
      <c r="E17" s="20" t="s">
        <v>152</v>
      </c>
      <c r="F17" s="20" t="s">
        <v>153</v>
      </c>
      <c r="G17" s="25">
        <v>16435200</v>
      </c>
      <c r="H17" s="25">
        <v>0</v>
      </c>
      <c r="I17" s="25">
        <v>16435200</v>
      </c>
      <c r="J17" s="83">
        <v>44272</v>
      </c>
      <c r="K17" s="83">
        <v>44272</v>
      </c>
      <c r="L17" s="83">
        <v>0</v>
      </c>
      <c r="M17" s="83">
        <v>44512</v>
      </c>
      <c r="N17" s="20" t="s">
        <v>154</v>
      </c>
      <c r="O17" s="20" t="s">
        <v>155</v>
      </c>
      <c r="P17" s="20">
        <v>26</v>
      </c>
      <c r="Q17" s="20" t="s">
        <v>126</v>
      </c>
      <c r="R17" s="19" t="s">
        <v>156</v>
      </c>
      <c r="S17" s="20" t="s">
        <v>157</v>
      </c>
      <c r="T17" s="20"/>
    </row>
    <row r="18" spans="1:20" ht="51">
      <c r="A18" s="20" t="s">
        <v>110</v>
      </c>
      <c r="B18" s="20" t="s">
        <v>158</v>
      </c>
      <c r="C18" s="20" t="s">
        <v>159</v>
      </c>
      <c r="D18" s="20" t="s">
        <v>113</v>
      </c>
      <c r="E18" s="20" t="s">
        <v>160</v>
      </c>
      <c r="F18" s="20" t="s">
        <v>161</v>
      </c>
      <c r="G18" s="25">
        <v>324978210</v>
      </c>
      <c r="H18" s="25">
        <v>0</v>
      </c>
      <c r="I18" s="25">
        <v>324978210</v>
      </c>
      <c r="J18" s="83">
        <v>44279</v>
      </c>
      <c r="K18" s="83">
        <v>44279</v>
      </c>
      <c r="L18" s="83">
        <v>0</v>
      </c>
      <c r="M18" s="83">
        <v>44519</v>
      </c>
      <c r="N18" s="20" t="s">
        <v>162</v>
      </c>
      <c r="O18" s="20" t="s">
        <v>163</v>
      </c>
      <c r="P18" s="20">
        <v>26</v>
      </c>
      <c r="Q18" s="20" t="s">
        <v>126</v>
      </c>
      <c r="R18" s="19" t="s">
        <v>164</v>
      </c>
      <c r="S18" s="20" t="s">
        <v>165</v>
      </c>
      <c r="T18" s="20"/>
    </row>
    <row r="19" spans="1:20" ht="76.5">
      <c r="A19" s="20" t="s">
        <v>110</v>
      </c>
      <c r="B19" s="20" t="s">
        <v>166</v>
      </c>
      <c r="C19" s="20" t="s">
        <v>112</v>
      </c>
      <c r="D19" s="20" t="s">
        <v>113</v>
      </c>
      <c r="E19" s="20" t="s">
        <v>145</v>
      </c>
      <c r="F19" s="20" t="s">
        <v>167</v>
      </c>
      <c r="G19" s="25">
        <v>27921930</v>
      </c>
      <c r="H19" s="25">
        <v>0</v>
      </c>
      <c r="I19" s="25">
        <v>27921930</v>
      </c>
      <c r="J19" s="83">
        <v>44280</v>
      </c>
      <c r="K19" s="83">
        <v>44280</v>
      </c>
      <c r="L19" s="83">
        <v>0</v>
      </c>
      <c r="M19" s="83">
        <v>44520</v>
      </c>
      <c r="N19" s="20" t="s">
        <v>168</v>
      </c>
      <c r="O19" s="20" t="s">
        <v>169</v>
      </c>
      <c r="P19" s="20">
        <v>26</v>
      </c>
      <c r="Q19" s="20" t="s">
        <v>126</v>
      </c>
      <c r="R19" s="19" t="s">
        <v>170</v>
      </c>
      <c r="S19" s="20" t="s">
        <v>171</v>
      </c>
      <c r="T19" s="20"/>
    </row>
    <row r="20" spans="1:20" ht="51">
      <c r="A20" s="20" t="s">
        <v>110</v>
      </c>
      <c r="B20" s="20" t="s">
        <v>172</v>
      </c>
      <c r="C20" s="20" t="s">
        <v>112</v>
      </c>
      <c r="D20" s="20" t="s">
        <v>173</v>
      </c>
      <c r="E20" s="20" t="s">
        <v>174</v>
      </c>
      <c r="F20" s="20" t="s">
        <v>175</v>
      </c>
      <c r="G20" s="25">
        <v>14130000</v>
      </c>
      <c r="H20" s="25">
        <v>0</v>
      </c>
      <c r="I20" s="25">
        <v>14130000</v>
      </c>
      <c r="J20" s="83">
        <v>44284</v>
      </c>
      <c r="K20" s="83">
        <v>44284</v>
      </c>
      <c r="L20" s="83">
        <v>0</v>
      </c>
      <c r="M20" s="83">
        <v>44524</v>
      </c>
      <c r="N20" s="20" t="s">
        <v>176</v>
      </c>
      <c r="O20" s="20" t="s">
        <v>177</v>
      </c>
      <c r="P20" s="20">
        <v>10</v>
      </c>
      <c r="Q20" s="20" t="s">
        <v>118</v>
      </c>
      <c r="R20" s="19" t="s">
        <v>178</v>
      </c>
      <c r="S20" s="20" t="s">
        <v>179</v>
      </c>
      <c r="T20" s="20"/>
    </row>
    <row r="21" spans="1:20" ht="51">
      <c r="A21" s="20" t="s">
        <v>110</v>
      </c>
      <c r="B21" s="20" t="s">
        <v>180</v>
      </c>
      <c r="C21" s="20" t="s">
        <v>159</v>
      </c>
      <c r="D21" s="20" t="s">
        <v>113</v>
      </c>
      <c r="E21" s="20" t="s">
        <v>181</v>
      </c>
      <c r="F21" s="20" t="s">
        <v>182</v>
      </c>
      <c r="G21" s="25">
        <v>414321671</v>
      </c>
      <c r="H21" s="25">
        <v>0</v>
      </c>
      <c r="I21" s="25">
        <v>414321671</v>
      </c>
      <c r="J21" s="83">
        <v>44279</v>
      </c>
      <c r="K21" s="83">
        <v>44279</v>
      </c>
      <c r="L21" s="83">
        <v>0</v>
      </c>
      <c r="M21" s="83">
        <v>44519</v>
      </c>
      <c r="N21" s="20" t="s">
        <v>124</v>
      </c>
      <c r="O21" s="20" t="s">
        <v>183</v>
      </c>
      <c r="P21" s="20">
        <v>26</v>
      </c>
      <c r="Q21" s="20" t="s">
        <v>126</v>
      </c>
      <c r="R21" s="19" t="s">
        <v>184</v>
      </c>
      <c r="S21" s="20" t="s">
        <v>185</v>
      </c>
      <c r="T21" s="20"/>
    </row>
    <row r="22" spans="1:20" ht="38.25">
      <c r="A22" s="21" t="s">
        <v>186</v>
      </c>
      <c r="B22" s="21">
        <v>65294</v>
      </c>
      <c r="C22" s="28" t="s">
        <v>89</v>
      </c>
      <c r="D22" s="28" t="s">
        <v>81</v>
      </c>
      <c r="E22" s="21" t="s">
        <v>73</v>
      </c>
      <c r="F22" s="28" t="s">
        <v>187</v>
      </c>
      <c r="G22" s="72">
        <v>17286291</v>
      </c>
      <c r="H22" s="71">
        <v>0</v>
      </c>
      <c r="I22" s="73">
        <f>G22+H22</f>
        <v>17286291</v>
      </c>
      <c r="J22" s="85">
        <v>44264</v>
      </c>
      <c r="K22" s="85">
        <v>44264</v>
      </c>
      <c r="L22" s="84" t="s">
        <v>54</v>
      </c>
      <c r="M22" s="85">
        <v>44324</v>
      </c>
      <c r="N22" s="21" t="s">
        <v>188</v>
      </c>
      <c r="O22" s="26" t="s">
        <v>77</v>
      </c>
      <c r="P22" s="28">
        <v>10</v>
      </c>
      <c r="Q22" s="28" t="s">
        <v>57</v>
      </c>
      <c r="R22" s="21">
        <v>65294</v>
      </c>
      <c r="S22" s="29" t="s">
        <v>189</v>
      </c>
      <c r="T22" s="28" t="s">
        <v>190</v>
      </c>
    </row>
    <row r="23" spans="1:20" ht="38.25">
      <c r="A23" s="21" t="s">
        <v>186</v>
      </c>
      <c r="B23" s="21">
        <v>65298</v>
      </c>
      <c r="C23" s="28" t="s">
        <v>89</v>
      </c>
      <c r="D23" s="28" t="s">
        <v>81</v>
      </c>
      <c r="E23" s="21" t="s">
        <v>191</v>
      </c>
      <c r="F23" s="28" t="s">
        <v>192</v>
      </c>
      <c r="G23" s="72">
        <v>5797162</v>
      </c>
      <c r="H23" s="71">
        <v>0</v>
      </c>
      <c r="I23" s="73">
        <f>G23+H23</f>
        <v>5797162</v>
      </c>
      <c r="J23" s="85">
        <v>44236</v>
      </c>
      <c r="K23" s="85">
        <v>44236</v>
      </c>
      <c r="L23" s="84" t="s">
        <v>54</v>
      </c>
      <c r="M23" s="85">
        <v>44295</v>
      </c>
      <c r="N23" s="21" t="s">
        <v>193</v>
      </c>
      <c r="O23" s="26" t="s">
        <v>194</v>
      </c>
      <c r="P23" s="28">
        <v>10</v>
      </c>
      <c r="Q23" s="28" t="s">
        <v>57</v>
      </c>
      <c r="R23" s="21">
        <v>65298</v>
      </c>
      <c r="S23" s="29" t="s">
        <v>195</v>
      </c>
      <c r="T23" s="28" t="s">
        <v>190</v>
      </c>
    </row>
    <row r="24" spans="1:20" ht="51">
      <c r="A24" s="20" t="s">
        <v>196</v>
      </c>
      <c r="B24" s="20">
        <v>1</v>
      </c>
      <c r="C24" s="20" t="s">
        <v>68</v>
      </c>
      <c r="D24" s="20" t="s">
        <v>63</v>
      </c>
      <c r="E24" s="20" t="s">
        <v>197</v>
      </c>
      <c r="F24" s="20" t="s">
        <v>198</v>
      </c>
      <c r="G24" s="25">
        <v>2619000</v>
      </c>
      <c r="H24" s="25">
        <v>1308000</v>
      </c>
      <c r="I24" s="25">
        <v>3927000</v>
      </c>
      <c r="J24" s="83">
        <v>44231</v>
      </c>
      <c r="K24" s="83">
        <v>44235</v>
      </c>
      <c r="L24" s="83"/>
      <c r="M24" s="83">
        <v>44324</v>
      </c>
      <c r="N24" s="24" t="s">
        <v>199</v>
      </c>
      <c r="O24" s="30" t="s">
        <v>200</v>
      </c>
      <c r="P24" s="20">
        <v>26</v>
      </c>
      <c r="Q24" s="20" t="s">
        <v>201</v>
      </c>
      <c r="R24" s="20" t="s">
        <v>202</v>
      </c>
      <c r="S24" s="20" t="s">
        <v>203</v>
      </c>
      <c r="T24" s="20"/>
    </row>
    <row r="25" spans="1:20" ht="63.75">
      <c r="A25" s="20" t="s">
        <v>196</v>
      </c>
      <c r="B25" s="20">
        <v>2</v>
      </c>
      <c r="C25" s="20" t="s">
        <v>68</v>
      </c>
      <c r="D25" s="20" t="s">
        <v>63</v>
      </c>
      <c r="E25" s="20" t="s">
        <v>204</v>
      </c>
      <c r="F25" s="20" t="s">
        <v>205</v>
      </c>
      <c r="G25" s="25">
        <v>3089552</v>
      </c>
      <c r="H25" s="25"/>
      <c r="I25" s="25">
        <v>3089552</v>
      </c>
      <c r="J25" s="83">
        <v>44245</v>
      </c>
      <c r="K25" s="83">
        <v>44246</v>
      </c>
      <c r="L25" s="83"/>
      <c r="M25" s="83">
        <v>44426</v>
      </c>
      <c r="N25" s="24" t="s">
        <v>199</v>
      </c>
      <c r="O25" s="31" t="s">
        <v>206</v>
      </c>
      <c r="P25" s="20">
        <v>26</v>
      </c>
      <c r="Q25" s="20" t="s">
        <v>201</v>
      </c>
      <c r="R25" s="20" t="s">
        <v>207</v>
      </c>
      <c r="S25" s="20" t="s">
        <v>208</v>
      </c>
      <c r="T25" s="20"/>
    </row>
    <row r="26" spans="1:20" ht="51">
      <c r="A26" s="20" t="s">
        <v>196</v>
      </c>
      <c r="B26" s="20">
        <v>3</v>
      </c>
      <c r="C26" s="20" t="s">
        <v>68</v>
      </c>
      <c r="D26" s="20" t="s">
        <v>63</v>
      </c>
      <c r="E26" s="20" t="s">
        <v>197</v>
      </c>
      <c r="F26" s="20" t="s">
        <v>209</v>
      </c>
      <c r="G26" s="25">
        <v>39662400</v>
      </c>
      <c r="H26" s="25"/>
      <c r="I26" s="25">
        <v>39662400</v>
      </c>
      <c r="J26" s="83">
        <v>44245</v>
      </c>
      <c r="K26" s="83">
        <v>44249</v>
      </c>
      <c r="L26" s="83"/>
      <c r="M26" s="83">
        <v>44426</v>
      </c>
      <c r="N26" s="24" t="s">
        <v>210</v>
      </c>
      <c r="O26" s="30" t="s">
        <v>200</v>
      </c>
      <c r="P26" s="20">
        <v>26</v>
      </c>
      <c r="Q26" s="20" t="s">
        <v>201</v>
      </c>
      <c r="R26" s="20" t="s">
        <v>211</v>
      </c>
      <c r="S26" s="20" t="s">
        <v>212</v>
      </c>
      <c r="T26" s="20"/>
    </row>
    <row r="27" spans="1:20" ht="51">
      <c r="A27" s="20" t="s">
        <v>196</v>
      </c>
      <c r="B27" s="20">
        <v>4</v>
      </c>
      <c r="C27" s="20" t="s">
        <v>68</v>
      </c>
      <c r="D27" s="20" t="s">
        <v>63</v>
      </c>
      <c r="E27" s="20" t="s">
        <v>213</v>
      </c>
      <c r="F27" s="20" t="s">
        <v>214</v>
      </c>
      <c r="G27" s="25">
        <v>1447000</v>
      </c>
      <c r="H27" s="25"/>
      <c r="I27" s="25">
        <v>1447000</v>
      </c>
      <c r="J27" s="83">
        <v>44259</v>
      </c>
      <c r="K27" s="83">
        <v>44277</v>
      </c>
      <c r="L27" s="83"/>
      <c r="M27" s="83">
        <v>44461</v>
      </c>
      <c r="N27" s="24" t="s">
        <v>215</v>
      </c>
      <c r="O27" s="32" t="s">
        <v>216</v>
      </c>
      <c r="P27" s="20">
        <v>26</v>
      </c>
      <c r="Q27" s="20" t="s">
        <v>201</v>
      </c>
      <c r="R27" s="33" t="s">
        <v>217</v>
      </c>
      <c r="S27" s="20" t="s">
        <v>218</v>
      </c>
      <c r="T27" s="20"/>
    </row>
    <row r="28" spans="1:20" ht="89.25">
      <c r="A28" s="20" t="s">
        <v>196</v>
      </c>
      <c r="B28" s="20">
        <v>5</v>
      </c>
      <c r="C28" s="20" t="s">
        <v>68</v>
      </c>
      <c r="D28" s="20" t="s">
        <v>63</v>
      </c>
      <c r="E28" s="20" t="s">
        <v>197</v>
      </c>
      <c r="F28" s="20" t="s">
        <v>219</v>
      </c>
      <c r="G28" s="25">
        <v>196800</v>
      </c>
      <c r="H28" s="25"/>
      <c r="I28" s="25">
        <v>196800</v>
      </c>
      <c r="J28" s="83">
        <v>44260</v>
      </c>
      <c r="K28" s="83">
        <v>44270</v>
      </c>
      <c r="L28" s="83"/>
      <c r="M28" s="83">
        <v>44445</v>
      </c>
      <c r="N28" s="24" t="s">
        <v>100</v>
      </c>
      <c r="O28" s="30" t="s">
        <v>200</v>
      </c>
      <c r="P28" s="20">
        <v>26</v>
      </c>
      <c r="Q28" s="20" t="s">
        <v>201</v>
      </c>
      <c r="R28" s="20" t="s">
        <v>220</v>
      </c>
      <c r="S28" s="20" t="s">
        <v>221</v>
      </c>
      <c r="T28" s="20"/>
    </row>
    <row r="29" spans="1:20" ht="51">
      <c r="A29" s="20" t="s">
        <v>196</v>
      </c>
      <c r="B29" s="20">
        <v>6</v>
      </c>
      <c r="C29" s="20" t="s">
        <v>68</v>
      </c>
      <c r="D29" s="20" t="s">
        <v>63</v>
      </c>
      <c r="E29" s="20" t="s">
        <v>222</v>
      </c>
      <c r="F29" s="20" t="s">
        <v>223</v>
      </c>
      <c r="G29" s="25">
        <v>2770250</v>
      </c>
      <c r="H29" s="25">
        <v>1385000</v>
      </c>
      <c r="I29" s="25">
        <v>4155250</v>
      </c>
      <c r="J29" s="83">
        <v>44265</v>
      </c>
      <c r="K29" s="83">
        <v>44270</v>
      </c>
      <c r="L29" s="83"/>
      <c r="M29" s="83">
        <v>44285</v>
      </c>
      <c r="N29" s="24" t="s">
        <v>224</v>
      </c>
      <c r="O29" s="32" t="s">
        <v>225</v>
      </c>
      <c r="P29" s="20">
        <v>10</v>
      </c>
      <c r="Q29" s="20" t="s">
        <v>226</v>
      </c>
      <c r="R29" s="20" t="s">
        <v>227</v>
      </c>
      <c r="S29" s="20" t="s">
        <v>228</v>
      </c>
      <c r="T29" s="20"/>
    </row>
    <row r="30" spans="1:20" ht="51">
      <c r="A30" s="20" t="s">
        <v>196</v>
      </c>
      <c r="B30" s="20">
        <v>7</v>
      </c>
      <c r="C30" s="20" t="s">
        <v>68</v>
      </c>
      <c r="D30" s="20" t="s">
        <v>63</v>
      </c>
      <c r="E30" s="20" t="s">
        <v>229</v>
      </c>
      <c r="F30" s="20" t="s">
        <v>230</v>
      </c>
      <c r="G30" s="25">
        <v>1679090</v>
      </c>
      <c r="H30" s="25"/>
      <c r="I30" s="25">
        <v>1679090</v>
      </c>
      <c r="J30" s="83">
        <v>44279</v>
      </c>
      <c r="K30" s="83">
        <v>44280</v>
      </c>
      <c r="L30" s="83"/>
      <c r="M30" s="83">
        <v>44337</v>
      </c>
      <c r="N30" s="24" t="s">
        <v>231</v>
      </c>
      <c r="O30" s="32" t="s">
        <v>232</v>
      </c>
      <c r="P30" s="20">
        <v>10</v>
      </c>
      <c r="Q30" s="20" t="s">
        <v>226</v>
      </c>
      <c r="R30" s="20" t="s">
        <v>233</v>
      </c>
      <c r="S30" s="20" t="s">
        <v>234</v>
      </c>
      <c r="T30" s="20"/>
    </row>
    <row r="31" spans="1:20" ht="51">
      <c r="A31" s="20" t="s">
        <v>196</v>
      </c>
      <c r="B31" s="20">
        <v>8</v>
      </c>
      <c r="C31" s="20" t="s">
        <v>68</v>
      </c>
      <c r="D31" s="20" t="s">
        <v>63</v>
      </c>
      <c r="E31" s="20" t="s">
        <v>235</v>
      </c>
      <c r="F31" s="20" t="s">
        <v>236</v>
      </c>
      <c r="G31" s="25">
        <v>2161381</v>
      </c>
      <c r="H31" s="25"/>
      <c r="I31" s="25">
        <v>2161381</v>
      </c>
      <c r="J31" s="83">
        <v>44277</v>
      </c>
      <c r="K31" s="83">
        <v>44279</v>
      </c>
      <c r="L31" s="83"/>
      <c r="M31" s="83">
        <v>44301</v>
      </c>
      <c r="N31" s="24" t="s">
        <v>237</v>
      </c>
      <c r="O31" s="32" t="s">
        <v>238</v>
      </c>
      <c r="P31" s="20">
        <v>10</v>
      </c>
      <c r="Q31" s="20" t="s">
        <v>226</v>
      </c>
      <c r="R31" s="20" t="s">
        <v>239</v>
      </c>
      <c r="S31" s="20" t="s">
        <v>240</v>
      </c>
      <c r="T31" s="20"/>
    </row>
    <row r="32" spans="1:20" ht="51">
      <c r="A32" s="20" t="s">
        <v>196</v>
      </c>
      <c r="B32" s="20">
        <v>9</v>
      </c>
      <c r="C32" s="20" t="s">
        <v>68</v>
      </c>
      <c r="D32" s="20" t="s">
        <v>63</v>
      </c>
      <c r="E32" s="20" t="s">
        <v>235</v>
      </c>
      <c r="F32" s="20" t="s">
        <v>241</v>
      </c>
      <c r="G32" s="25">
        <v>6985697</v>
      </c>
      <c r="H32" s="25"/>
      <c r="I32" s="25">
        <v>6985697</v>
      </c>
      <c r="J32" s="83">
        <v>44279</v>
      </c>
      <c r="K32" s="83">
        <v>44279</v>
      </c>
      <c r="L32" s="83"/>
      <c r="M32" s="83">
        <v>44561</v>
      </c>
      <c r="N32" s="34" t="s">
        <v>242</v>
      </c>
      <c r="O32" s="32" t="s">
        <v>238</v>
      </c>
      <c r="P32" s="20">
        <v>10</v>
      </c>
      <c r="Q32" s="20" t="s">
        <v>226</v>
      </c>
      <c r="R32" s="20" t="s">
        <v>243</v>
      </c>
      <c r="S32" s="23" t="s">
        <v>244</v>
      </c>
      <c r="T32" s="20"/>
    </row>
    <row r="33" spans="1:20" ht="51">
      <c r="A33" s="20" t="s">
        <v>245</v>
      </c>
      <c r="B33" s="20" t="s">
        <v>246</v>
      </c>
      <c r="C33" s="20" t="s">
        <v>50</v>
      </c>
      <c r="D33" s="20" t="s">
        <v>63</v>
      </c>
      <c r="E33" s="20" t="s">
        <v>247</v>
      </c>
      <c r="F33" s="20" t="s">
        <v>248</v>
      </c>
      <c r="G33" s="25">
        <v>32800000</v>
      </c>
      <c r="H33" s="25">
        <v>0</v>
      </c>
      <c r="I33" s="25">
        <v>32800000</v>
      </c>
      <c r="J33" s="83">
        <v>44280</v>
      </c>
      <c r="K33" s="83">
        <v>44280</v>
      </c>
      <c r="L33" s="83"/>
      <c r="M33" s="83">
        <v>44561</v>
      </c>
      <c r="N33" s="20" t="s">
        <v>94</v>
      </c>
      <c r="O33" s="23" t="s">
        <v>249</v>
      </c>
      <c r="P33" s="20">
        <v>26</v>
      </c>
      <c r="Q33" s="20" t="s">
        <v>96</v>
      </c>
      <c r="R33" s="20" t="s">
        <v>250</v>
      </c>
      <c r="S33" s="20" t="s">
        <v>251</v>
      </c>
      <c r="T33" s="20" t="s">
        <v>252</v>
      </c>
    </row>
    <row r="34" spans="1:20" ht="51">
      <c r="A34" s="20" t="s">
        <v>253</v>
      </c>
      <c r="B34" s="20" t="s">
        <v>254</v>
      </c>
      <c r="C34" s="20" t="s">
        <v>62</v>
      </c>
      <c r="D34" s="20" t="s">
        <v>63</v>
      </c>
      <c r="E34" s="20" t="s">
        <v>255</v>
      </c>
      <c r="F34" s="20" t="s">
        <v>256</v>
      </c>
      <c r="G34" s="25">
        <v>50000000</v>
      </c>
      <c r="H34" s="25">
        <v>0</v>
      </c>
      <c r="I34" s="25">
        <f>+G34+H34</f>
        <v>50000000</v>
      </c>
      <c r="J34" s="83">
        <v>44263</v>
      </c>
      <c r="K34" s="83">
        <v>44263</v>
      </c>
      <c r="L34" s="83">
        <v>0</v>
      </c>
      <c r="M34" s="83">
        <v>44560</v>
      </c>
      <c r="N34" s="20" t="s">
        <v>257</v>
      </c>
      <c r="O34" s="20" t="s">
        <v>258</v>
      </c>
      <c r="P34" s="20">
        <v>26</v>
      </c>
      <c r="Q34" s="20" t="s">
        <v>96</v>
      </c>
      <c r="R34" s="19"/>
      <c r="S34" s="23" t="s">
        <v>259</v>
      </c>
      <c r="T34" s="20"/>
    </row>
    <row r="35" spans="1:20" ht="51">
      <c r="A35" s="20" t="s">
        <v>253</v>
      </c>
      <c r="B35" s="20" t="s">
        <v>260</v>
      </c>
      <c r="C35" s="20" t="s">
        <v>68</v>
      </c>
      <c r="D35" s="20" t="s">
        <v>63</v>
      </c>
      <c r="E35" s="20" t="s">
        <v>261</v>
      </c>
      <c r="F35" s="20" t="s">
        <v>262</v>
      </c>
      <c r="G35" s="25">
        <v>24371000</v>
      </c>
      <c r="H35" s="25">
        <v>0</v>
      </c>
      <c r="I35" s="25">
        <f>+G35+H35</f>
        <v>24371000</v>
      </c>
      <c r="J35" s="83">
        <v>44264</v>
      </c>
      <c r="K35" s="83">
        <v>44264</v>
      </c>
      <c r="L35" s="83">
        <v>0</v>
      </c>
      <c r="M35" s="83">
        <v>44545</v>
      </c>
      <c r="N35" s="20" t="s">
        <v>263</v>
      </c>
      <c r="O35" s="20" t="s">
        <v>264</v>
      </c>
      <c r="P35" s="20">
        <v>26</v>
      </c>
      <c r="Q35" s="20" t="s">
        <v>96</v>
      </c>
      <c r="R35" s="20" t="s">
        <v>265</v>
      </c>
      <c r="S35" s="29" t="s">
        <v>281</v>
      </c>
      <c r="T35" s="20"/>
    </row>
    <row r="36" spans="1:20" ht="63.75">
      <c r="A36" s="20" t="s">
        <v>253</v>
      </c>
      <c r="B36" s="20" t="s">
        <v>266</v>
      </c>
      <c r="C36" s="20" t="s">
        <v>89</v>
      </c>
      <c r="D36" s="20" t="s">
        <v>267</v>
      </c>
      <c r="E36" s="20" t="s">
        <v>268</v>
      </c>
      <c r="F36" s="20" t="s">
        <v>269</v>
      </c>
      <c r="G36" s="25">
        <v>90824200</v>
      </c>
      <c r="H36" s="25">
        <v>0</v>
      </c>
      <c r="I36" s="25">
        <f>+G36+H36</f>
        <v>90824200</v>
      </c>
      <c r="J36" s="83">
        <v>44264</v>
      </c>
      <c r="K36" s="83">
        <v>44264</v>
      </c>
      <c r="L36" s="83">
        <v>0</v>
      </c>
      <c r="M36" s="83">
        <v>44438</v>
      </c>
      <c r="N36" s="20" t="s">
        <v>94</v>
      </c>
      <c r="O36" s="33" t="s">
        <v>95</v>
      </c>
      <c r="P36" s="20">
        <v>26</v>
      </c>
      <c r="Q36" s="20" t="s">
        <v>96</v>
      </c>
      <c r="R36" s="19"/>
      <c r="S36" s="23" t="s">
        <v>270</v>
      </c>
      <c r="T36" s="20"/>
    </row>
    <row r="37" spans="1:20" ht="51">
      <c r="A37" s="20" t="s">
        <v>253</v>
      </c>
      <c r="B37" s="20" t="s">
        <v>271</v>
      </c>
      <c r="C37" s="20" t="s">
        <v>89</v>
      </c>
      <c r="D37" s="20" t="s">
        <v>267</v>
      </c>
      <c r="E37" s="20" t="s">
        <v>268</v>
      </c>
      <c r="F37" s="20" t="s">
        <v>272</v>
      </c>
      <c r="G37" s="25">
        <v>90092701</v>
      </c>
      <c r="H37" s="25">
        <v>0</v>
      </c>
      <c r="I37" s="25">
        <f>+G37+H37</f>
        <v>90092701</v>
      </c>
      <c r="J37" s="83">
        <v>44270</v>
      </c>
      <c r="K37" s="83">
        <v>44270</v>
      </c>
      <c r="L37" s="83"/>
      <c r="M37" s="83">
        <v>44438</v>
      </c>
      <c r="N37" s="20" t="s">
        <v>263</v>
      </c>
      <c r="O37" s="33" t="s">
        <v>95</v>
      </c>
      <c r="P37" s="20">
        <v>27</v>
      </c>
      <c r="Q37" s="20" t="s">
        <v>96</v>
      </c>
      <c r="R37" s="19"/>
      <c r="S37" s="23" t="s">
        <v>273</v>
      </c>
      <c r="T37" s="20"/>
    </row>
    <row r="38" spans="1:20" ht="51">
      <c r="A38" s="20" t="s">
        <v>253</v>
      </c>
      <c r="B38" s="20" t="s">
        <v>274</v>
      </c>
      <c r="C38" s="20" t="str">
        <f>+C35</f>
        <v>MÍNIMA CUANTÍA</v>
      </c>
      <c r="D38" s="20" t="s">
        <v>63</v>
      </c>
      <c r="E38" s="20" t="s">
        <v>275</v>
      </c>
      <c r="F38" s="20" t="s">
        <v>276</v>
      </c>
      <c r="G38" s="25">
        <v>17242000</v>
      </c>
      <c r="H38" s="25">
        <v>0</v>
      </c>
      <c r="I38" s="25">
        <f>+G38+H38</f>
        <v>17242000</v>
      </c>
      <c r="J38" s="83">
        <v>44271</v>
      </c>
      <c r="K38" s="83">
        <v>44271</v>
      </c>
      <c r="L38" s="83"/>
      <c r="M38" s="83">
        <v>44438</v>
      </c>
      <c r="N38" s="20" t="s">
        <v>277</v>
      </c>
      <c r="O38" s="20" t="s">
        <v>278</v>
      </c>
      <c r="P38" s="20">
        <v>28</v>
      </c>
      <c r="Q38" s="20" t="s">
        <v>96</v>
      </c>
      <c r="R38" s="20" t="s">
        <v>279</v>
      </c>
      <c r="S38" s="23" t="s">
        <v>280</v>
      </c>
      <c r="T38" s="20"/>
    </row>
    <row r="39" spans="1:20" ht="38.25">
      <c r="A39" s="35" t="s">
        <v>282</v>
      </c>
      <c r="B39" s="67" t="s">
        <v>283</v>
      </c>
      <c r="C39" s="35" t="s">
        <v>284</v>
      </c>
      <c r="D39" s="35" t="s">
        <v>285</v>
      </c>
      <c r="E39" s="37" t="s">
        <v>286</v>
      </c>
      <c r="F39" s="37" t="s">
        <v>287</v>
      </c>
      <c r="G39" s="74">
        <v>8011765</v>
      </c>
      <c r="H39" s="75"/>
      <c r="I39" s="74">
        <v>8011765</v>
      </c>
      <c r="J39" s="68">
        <v>44267</v>
      </c>
      <c r="K39" s="68">
        <v>44267</v>
      </c>
      <c r="L39" s="86"/>
      <c r="M39" s="68">
        <v>44298</v>
      </c>
      <c r="N39" s="35" t="s">
        <v>288</v>
      </c>
      <c r="O39" s="42" t="s">
        <v>101</v>
      </c>
      <c r="P39" s="37">
        <v>26</v>
      </c>
      <c r="Q39" s="35" t="s">
        <v>96</v>
      </c>
      <c r="R39" s="51">
        <v>65492</v>
      </c>
      <c r="S39" s="42" t="s">
        <v>289</v>
      </c>
      <c r="T39" s="37" t="s">
        <v>290</v>
      </c>
    </row>
    <row r="40" spans="1:20" ht="38.25">
      <c r="A40" s="35" t="s">
        <v>282</v>
      </c>
      <c r="B40" s="67" t="s">
        <v>291</v>
      </c>
      <c r="C40" s="35" t="s">
        <v>284</v>
      </c>
      <c r="D40" s="35" t="s">
        <v>63</v>
      </c>
      <c r="E40" s="37" t="s">
        <v>292</v>
      </c>
      <c r="F40" s="37" t="s">
        <v>293</v>
      </c>
      <c r="G40" s="74">
        <v>90846162</v>
      </c>
      <c r="H40" s="75"/>
      <c r="I40" s="74">
        <v>90846162</v>
      </c>
      <c r="J40" s="68">
        <v>44267</v>
      </c>
      <c r="K40" s="68">
        <v>44267</v>
      </c>
      <c r="L40" s="86"/>
      <c r="M40" s="68">
        <v>44545</v>
      </c>
      <c r="N40" s="35" t="s">
        <v>294</v>
      </c>
      <c r="O40" s="42" t="s">
        <v>295</v>
      </c>
      <c r="P40" s="37">
        <v>26</v>
      </c>
      <c r="Q40" s="35" t="s">
        <v>96</v>
      </c>
      <c r="R40" s="19">
        <v>65501</v>
      </c>
      <c r="S40" s="42" t="s">
        <v>296</v>
      </c>
      <c r="T40" s="37" t="s">
        <v>290</v>
      </c>
    </row>
    <row r="41" spans="1:20" ht="38.25">
      <c r="A41" s="35" t="s">
        <v>282</v>
      </c>
      <c r="B41" s="67" t="s">
        <v>297</v>
      </c>
      <c r="C41" s="35" t="s">
        <v>284</v>
      </c>
      <c r="D41" s="35" t="s">
        <v>63</v>
      </c>
      <c r="E41" s="37" t="s">
        <v>286</v>
      </c>
      <c r="F41" s="37" t="s">
        <v>298</v>
      </c>
      <c r="G41" s="74">
        <v>19164000</v>
      </c>
      <c r="H41" s="75"/>
      <c r="I41" s="74">
        <v>19164000</v>
      </c>
      <c r="J41" s="68">
        <v>44273</v>
      </c>
      <c r="K41" s="68">
        <v>44273</v>
      </c>
      <c r="L41" s="86"/>
      <c r="M41" s="68">
        <v>44545</v>
      </c>
      <c r="N41" s="35" t="s">
        <v>299</v>
      </c>
      <c r="O41" s="42" t="s">
        <v>101</v>
      </c>
      <c r="P41" s="37">
        <v>26</v>
      </c>
      <c r="Q41" s="35" t="s">
        <v>96</v>
      </c>
      <c r="R41" s="19">
        <v>65827</v>
      </c>
      <c r="S41" s="42" t="s">
        <v>300</v>
      </c>
      <c r="T41" s="37" t="s">
        <v>301</v>
      </c>
    </row>
    <row r="42" spans="1:20" ht="38.25">
      <c r="A42" s="35" t="s">
        <v>282</v>
      </c>
      <c r="B42" s="67" t="s">
        <v>302</v>
      </c>
      <c r="C42" s="35" t="s">
        <v>284</v>
      </c>
      <c r="D42" s="35" t="s">
        <v>63</v>
      </c>
      <c r="E42" s="37" t="s">
        <v>286</v>
      </c>
      <c r="F42" s="37" t="s">
        <v>303</v>
      </c>
      <c r="G42" s="74">
        <v>33349932</v>
      </c>
      <c r="H42" s="75"/>
      <c r="I42" s="74">
        <v>33349932</v>
      </c>
      <c r="J42" s="68">
        <v>44273</v>
      </c>
      <c r="K42" s="68">
        <v>44273</v>
      </c>
      <c r="L42" s="86"/>
      <c r="M42" s="68">
        <v>44545</v>
      </c>
      <c r="N42" s="35" t="s">
        <v>100</v>
      </c>
      <c r="O42" s="42" t="s">
        <v>101</v>
      </c>
      <c r="P42" s="37">
        <v>26</v>
      </c>
      <c r="Q42" s="35" t="s">
        <v>96</v>
      </c>
      <c r="R42" s="19">
        <v>65833</v>
      </c>
      <c r="S42" s="42" t="s">
        <v>304</v>
      </c>
      <c r="T42" s="37" t="s">
        <v>305</v>
      </c>
    </row>
    <row r="43" spans="1:20" ht="38.25">
      <c r="A43" s="35" t="s">
        <v>282</v>
      </c>
      <c r="B43" s="67" t="s">
        <v>306</v>
      </c>
      <c r="C43" s="35" t="s">
        <v>284</v>
      </c>
      <c r="D43" s="35" t="s">
        <v>63</v>
      </c>
      <c r="E43" s="37" t="s">
        <v>286</v>
      </c>
      <c r="F43" s="37" t="s">
        <v>307</v>
      </c>
      <c r="G43" s="74">
        <v>68269400</v>
      </c>
      <c r="H43" s="75"/>
      <c r="I43" s="74">
        <v>68269400</v>
      </c>
      <c r="J43" s="68">
        <v>44273</v>
      </c>
      <c r="K43" s="68">
        <v>44273</v>
      </c>
      <c r="L43" s="86"/>
      <c r="M43" s="68">
        <v>44545</v>
      </c>
      <c r="N43" s="35" t="s">
        <v>199</v>
      </c>
      <c r="O43" s="42" t="s">
        <v>101</v>
      </c>
      <c r="P43" s="37">
        <v>26</v>
      </c>
      <c r="Q43" s="35" t="s">
        <v>96</v>
      </c>
      <c r="R43" s="19">
        <v>65837</v>
      </c>
      <c r="S43" s="42" t="s">
        <v>308</v>
      </c>
      <c r="T43" s="37" t="s">
        <v>290</v>
      </c>
    </row>
    <row r="44" spans="1:20" ht="38.25">
      <c r="A44" s="35" t="s">
        <v>282</v>
      </c>
      <c r="B44" s="67" t="s">
        <v>309</v>
      </c>
      <c r="C44" s="35" t="s">
        <v>284</v>
      </c>
      <c r="D44" s="35" t="s">
        <v>63</v>
      </c>
      <c r="E44" s="37" t="s">
        <v>286</v>
      </c>
      <c r="F44" s="37" t="s">
        <v>310</v>
      </c>
      <c r="G44" s="74">
        <v>35954800</v>
      </c>
      <c r="H44" s="75"/>
      <c r="I44" s="74">
        <v>35954800</v>
      </c>
      <c r="J44" s="68">
        <v>44274</v>
      </c>
      <c r="K44" s="68">
        <v>44274</v>
      </c>
      <c r="L44" s="86"/>
      <c r="M44" s="68">
        <v>44545</v>
      </c>
      <c r="N44" s="35" t="s">
        <v>199</v>
      </c>
      <c r="O44" s="42" t="s">
        <v>101</v>
      </c>
      <c r="P44" s="37">
        <v>26</v>
      </c>
      <c r="Q44" s="35" t="s">
        <v>96</v>
      </c>
      <c r="R44" s="19">
        <v>65932</v>
      </c>
      <c r="S44" s="42" t="s">
        <v>311</v>
      </c>
      <c r="T44" s="37" t="s">
        <v>290</v>
      </c>
    </row>
    <row r="45" spans="1:20" ht="38.25">
      <c r="A45" s="35" t="s">
        <v>282</v>
      </c>
      <c r="B45" s="67" t="s">
        <v>312</v>
      </c>
      <c r="C45" s="35" t="s">
        <v>284</v>
      </c>
      <c r="D45" s="35" t="s">
        <v>285</v>
      </c>
      <c r="E45" s="37" t="s">
        <v>191</v>
      </c>
      <c r="F45" s="37" t="s">
        <v>313</v>
      </c>
      <c r="G45" s="74">
        <v>16999748</v>
      </c>
      <c r="H45" s="75"/>
      <c r="I45" s="74">
        <v>16999748</v>
      </c>
      <c r="J45" s="68">
        <v>44279</v>
      </c>
      <c r="K45" s="68">
        <v>44279</v>
      </c>
      <c r="L45" s="86"/>
      <c r="M45" s="68">
        <v>44331</v>
      </c>
      <c r="N45" s="35" t="s">
        <v>314</v>
      </c>
      <c r="O45" s="42" t="s">
        <v>194</v>
      </c>
      <c r="P45" s="37">
        <v>10</v>
      </c>
      <c r="Q45" s="35" t="s">
        <v>57</v>
      </c>
      <c r="R45" s="19">
        <v>66087</v>
      </c>
      <c r="S45" s="42" t="s">
        <v>315</v>
      </c>
      <c r="T45" s="37" t="s">
        <v>316</v>
      </c>
    </row>
    <row r="46" spans="1:20" ht="38.25">
      <c r="A46" s="35" t="s">
        <v>282</v>
      </c>
      <c r="B46" s="67" t="s">
        <v>317</v>
      </c>
      <c r="C46" s="35" t="s">
        <v>284</v>
      </c>
      <c r="D46" s="35" t="s">
        <v>63</v>
      </c>
      <c r="E46" s="37" t="s">
        <v>191</v>
      </c>
      <c r="F46" s="37" t="s">
        <v>318</v>
      </c>
      <c r="G46" s="74">
        <v>8102300</v>
      </c>
      <c r="H46" s="75"/>
      <c r="I46" s="74">
        <v>8102300</v>
      </c>
      <c r="J46" s="68">
        <v>44284</v>
      </c>
      <c r="K46" s="68">
        <v>44284</v>
      </c>
      <c r="L46" s="87"/>
      <c r="M46" s="68">
        <v>44530</v>
      </c>
      <c r="N46" s="35" t="s">
        <v>231</v>
      </c>
      <c r="O46" s="42" t="s">
        <v>194</v>
      </c>
      <c r="P46" s="37">
        <v>10</v>
      </c>
      <c r="Q46" s="35" t="s">
        <v>57</v>
      </c>
      <c r="R46" s="19">
        <v>66358</v>
      </c>
      <c r="S46" s="42" t="s">
        <v>319</v>
      </c>
      <c r="T46" s="37" t="s">
        <v>320</v>
      </c>
    </row>
    <row r="47" spans="1:20" ht="51">
      <c r="A47" s="35" t="s">
        <v>321</v>
      </c>
      <c r="B47" s="35" t="s">
        <v>322</v>
      </c>
      <c r="C47" s="35" t="s">
        <v>323</v>
      </c>
      <c r="D47" s="35" t="s">
        <v>324</v>
      </c>
      <c r="E47" s="35" t="s">
        <v>325</v>
      </c>
      <c r="F47" s="35" t="s">
        <v>326</v>
      </c>
      <c r="G47" s="44" t="s">
        <v>327</v>
      </c>
      <c r="H47" s="44"/>
      <c r="I47" s="44" t="s">
        <v>327</v>
      </c>
      <c r="J47" s="36">
        <v>44270</v>
      </c>
      <c r="K47" s="36">
        <v>44271</v>
      </c>
      <c r="L47" s="36"/>
      <c r="M47" s="36">
        <v>44286</v>
      </c>
      <c r="N47" s="35" t="s">
        <v>328</v>
      </c>
      <c r="O47" s="35" t="s">
        <v>329</v>
      </c>
      <c r="P47" s="35">
        <v>10</v>
      </c>
      <c r="Q47" s="35" t="s">
        <v>330</v>
      </c>
      <c r="R47" s="35" t="s">
        <v>331</v>
      </c>
      <c r="S47" s="42" t="s">
        <v>332</v>
      </c>
      <c r="T47" s="35" t="s">
        <v>333</v>
      </c>
    </row>
    <row r="48" spans="1:20" ht="63.75">
      <c r="A48" s="35" t="s">
        <v>377</v>
      </c>
      <c r="B48" s="35" t="s">
        <v>334</v>
      </c>
      <c r="C48" s="35" t="s">
        <v>89</v>
      </c>
      <c r="D48" s="35" t="s">
        <v>63</v>
      </c>
      <c r="E48" s="35" t="s">
        <v>335</v>
      </c>
      <c r="F48" s="35" t="s">
        <v>336</v>
      </c>
      <c r="G48" s="44">
        <v>49356000</v>
      </c>
      <c r="H48" s="44">
        <v>0</v>
      </c>
      <c r="I48" s="44">
        <v>49356000</v>
      </c>
      <c r="J48" s="36">
        <v>44281</v>
      </c>
      <c r="K48" s="36">
        <v>44286</v>
      </c>
      <c r="L48" s="36">
        <v>0</v>
      </c>
      <c r="M48" s="36">
        <v>44560</v>
      </c>
      <c r="N48" s="35" t="s">
        <v>314</v>
      </c>
      <c r="O48" s="35" t="s">
        <v>77</v>
      </c>
      <c r="P48" s="35">
        <v>10</v>
      </c>
      <c r="Q48" s="35" t="s">
        <v>337</v>
      </c>
      <c r="R48" s="35" t="s">
        <v>89</v>
      </c>
      <c r="S48" s="42" t="s">
        <v>338</v>
      </c>
      <c r="T48" s="35"/>
    </row>
    <row r="49" spans="1:20" ht="76.5">
      <c r="A49" s="35" t="s">
        <v>377</v>
      </c>
      <c r="B49" s="35" t="s">
        <v>339</v>
      </c>
      <c r="C49" s="35" t="s">
        <v>68</v>
      </c>
      <c r="D49" s="35" t="s">
        <v>63</v>
      </c>
      <c r="E49" s="35" t="s">
        <v>340</v>
      </c>
      <c r="F49" s="35" t="s">
        <v>341</v>
      </c>
      <c r="G49" s="44">
        <v>9000000</v>
      </c>
      <c r="H49" s="44">
        <v>0</v>
      </c>
      <c r="I49" s="44">
        <v>9000000</v>
      </c>
      <c r="J49" s="36">
        <v>44272</v>
      </c>
      <c r="K49" s="36">
        <v>44272</v>
      </c>
      <c r="L49" s="36">
        <v>0</v>
      </c>
      <c r="M49" s="36">
        <v>44530</v>
      </c>
      <c r="N49" s="35" t="s">
        <v>263</v>
      </c>
      <c r="O49" s="35" t="s">
        <v>342</v>
      </c>
      <c r="P49" s="35">
        <v>26</v>
      </c>
      <c r="Q49" s="35" t="s">
        <v>343</v>
      </c>
      <c r="R49" s="35" t="s">
        <v>344</v>
      </c>
      <c r="S49" s="42" t="s">
        <v>345</v>
      </c>
      <c r="T49" s="35"/>
    </row>
    <row r="50" spans="1:20" ht="51">
      <c r="A50" s="35" t="s">
        <v>377</v>
      </c>
      <c r="B50" s="35" t="s">
        <v>346</v>
      </c>
      <c r="C50" s="35" t="s">
        <v>68</v>
      </c>
      <c r="D50" s="35" t="s">
        <v>63</v>
      </c>
      <c r="E50" s="35" t="s">
        <v>347</v>
      </c>
      <c r="F50" s="35" t="s">
        <v>348</v>
      </c>
      <c r="G50" s="44">
        <v>18456800</v>
      </c>
      <c r="H50" s="44">
        <v>0</v>
      </c>
      <c r="I50" s="44">
        <v>18456800</v>
      </c>
      <c r="J50" s="36">
        <v>44271</v>
      </c>
      <c r="K50" s="36">
        <v>44274</v>
      </c>
      <c r="L50" s="36">
        <v>0</v>
      </c>
      <c r="M50" s="36">
        <v>44530</v>
      </c>
      <c r="N50" s="35" t="s">
        <v>349</v>
      </c>
      <c r="O50" s="35" t="s">
        <v>350</v>
      </c>
      <c r="P50" s="35">
        <v>26</v>
      </c>
      <c r="Q50" s="35" t="s">
        <v>343</v>
      </c>
      <c r="R50" s="35" t="s">
        <v>351</v>
      </c>
      <c r="S50" s="42" t="s">
        <v>352</v>
      </c>
      <c r="T50" s="35"/>
    </row>
    <row r="51" spans="1:20" ht="63.75">
      <c r="A51" s="35" t="s">
        <v>377</v>
      </c>
      <c r="B51" s="35" t="s">
        <v>353</v>
      </c>
      <c r="C51" s="35" t="s">
        <v>68</v>
      </c>
      <c r="D51" s="35" t="s">
        <v>63</v>
      </c>
      <c r="E51" s="35" t="s">
        <v>354</v>
      </c>
      <c r="F51" s="35" t="s">
        <v>355</v>
      </c>
      <c r="G51" s="44">
        <v>4000000</v>
      </c>
      <c r="H51" s="44">
        <v>0</v>
      </c>
      <c r="I51" s="44">
        <v>4000000</v>
      </c>
      <c r="J51" s="36">
        <v>44273</v>
      </c>
      <c r="K51" s="36">
        <v>44248</v>
      </c>
      <c r="L51" s="36">
        <v>0</v>
      </c>
      <c r="M51" s="36">
        <v>44530</v>
      </c>
      <c r="N51" s="35" t="s">
        <v>356</v>
      </c>
      <c r="O51" s="35" t="s">
        <v>357</v>
      </c>
      <c r="P51" s="35">
        <v>26</v>
      </c>
      <c r="Q51" s="35" t="s">
        <v>343</v>
      </c>
      <c r="R51" s="35" t="s">
        <v>358</v>
      </c>
      <c r="S51" s="42" t="s">
        <v>359</v>
      </c>
      <c r="T51" s="35"/>
    </row>
    <row r="52" spans="1:20" ht="63.75">
      <c r="A52" s="35" t="s">
        <v>377</v>
      </c>
      <c r="B52" s="35" t="s">
        <v>360</v>
      </c>
      <c r="C52" s="35" t="s">
        <v>68</v>
      </c>
      <c r="D52" s="35" t="s">
        <v>63</v>
      </c>
      <c r="E52" s="35" t="s">
        <v>354</v>
      </c>
      <c r="F52" s="35" t="s">
        <v>361</v>
      </c>
      <c r="G52" s="44">
        <v>1840000</v>
      </c>
      <c r="H52" s="44">
        <v>0</v>
      </c>
      <c r="I52" s="44">
        <v>1840000</v>
      </c>
      <c r="J52" s="36">
        <v>44273</v>
      </c>
      <c r="K52" s="36">
        <v>44276</v>
      </c>
      <c r="L52" s="36">
        <v>0</v>
      </c>
      <c r="M52" s="36">
        <v>44530</v>
      </c>
      <c r="N52" s="35" t="s">
        <v>356</v>
      </c>
      <c r="O52" s="35" t="s">
        <v>357</v>
      </c>
      <c r="P52" s="35">
        <v>26</v>
      </c>
      <c r="Q52" s="35" t="s">
        <v>343</v>
      </c>
      <c r="R52" s="35" t="s">
        <v>362</v>
      </c>
      <c r="S52" s="42" t="s">
        <v>363</v>
      </c>
      <c r="T52" s="35"/>
    </row>
    <row r="53" spans="1:20" ht="76.5">
      <c r="A53" s="35" t="s">
        <v>377</v>
      </c>
      <c r="B53" s="35" t="s">
        <v>364</v>
      </c>
      <c r="C53" s="35" t="s">
        <v>68</v>
      </c>
      <c r="D53" s="35" t="s">
        <v>63</v>
      </c>
      <c r="E53" s="35" t="s">
        <v>365</v>
      </c>
      <c r="F53" s="35" t="s">
        <v>366</v>
      </c>
      <c r="G53" s="44">
        <v>40000000</v>
      </c>
      <c r="H53" s="44">
        <v>0</v>
      </c>
      <c r="I53" s="44">
        <v>40000000</v>
      </c>
      <c r="J53" s="36">
        <v>44274</v>
      </c>
      <c r="K53" s="36">
        <v>44277</v>
      </c>
      <c r="L53" s="36">
        <v>0</v>
      </c>
      <c r="M53" s="36">
        <v>44530</v>
      </c>
      <c r="N53" s="35" t="s">
        <v>367</v>
      </c>
      <c r="O53" s="35" t="s">
        <v>368</v>
      </c>
      <c r="P53" s="35">
        <v>26</v>
      </c>
      <c r="Q53" s="35" t="s">
        <v>343</v>
      </c>
      <c r="R53" s="35" t="s">
        <v>369</v>
      </c>
      <c r="S53" s="42" t="s">
        <v>370</v>
      </c>
      <c r="T53" s="35"/>
    </row>
    <row r="54" spans="1:20" ht="76.5">
      <c r="A54" s="35" t="s">
        <v>377</v>
      </c>
      <c r="B54" s="35" t="s">
        <v>371</v>
      </c>
      <c r="C54" s="35" t="s">
        <v>68</v>
      </c>
      <c r="D54" s="35" t="s">
        <v>63</v>
      </c>
      <c r="E54" s="35" t="s">
        <v>372</v>
      </c>
      <c r="F54" s="35" t="s">
        <v>373</v>
      </c>
      <c r="G54" s="44">
        <v>30000223</v>
      </c>
      <c r="H54" s="44">
        <v>0</v>
      </c>
      <c r="I54" s="44">
        <v>30000223</v>
      </c>
      <c r="J54" s="36">
        <v>44284</v>
      </c>
      <c r="K54" s="36">
        <v>44285</v>
      </c>
      <c r="L54" s="36">
        <v>0</v>
      </c>
      <c r="M54" s="36">
        <v>44530</v>
      </c>
      <c r="N54" s="35" t="s">
        <v>94</v>
      </c>
      <c r="O54" s="35" t="s">
        <v>374</v>
      </c>
      <c r="P54" s="35">
        <v>26</v>
      </c>
      <c r="Q54" s="35" t="s">
        <v>343</v>
      </c>
      <c r="R54" s="35" t="s">
        <v>375</v>
      </c>
      <c r="S54" s="42" t="s">
        <v>376</v>
      </c>
      <c r="T54" s="35"/>
    </row>
    <row r="55" spans="1:20" ht="51">
      <c r="A55" s="43" t="s">
        <v>378</v>
      </c>
      <c r="B55" s="43" t="s">
        <v>379</v>
      </c>
      <c r="C55" s="40" t="s">
        <v>50</v>
      </c>
      <c r="D55" s="40" t="s">
        <v>63</v>
      </c>
      <c r="E55" s="41" t="s">
        <v>380</v>
      </c>
      <c r="F55" s="41" t="s">
        <v>381</v>
      </c>
      <c r="G55" s="76">
        <v>9090909</v>
      </c>
      <c r="H55" s="77"/>
      <c r="I55" s="76">
        <v>9090909</v>
      </c>
      <c r="J55" s="87">
        <v>44257</v>
      </c>
      <c r="K55" s="87">
        <v>44257</v>
      </c>
      <c r="L55" s="86"/>
      <c r="M55" s="87">
        <v>44561</v>
      </c>
      <c r="N55" s="37" t="s">
        <v>367</v>
      </c>
      <c r="O55" s="37" t="s">
        <v>382</v>
      </c>
      <c r="P55" s="37">
        <v>26</v>
      </c>
      <c r="Q55" s="43" t="s">
        <v>96</v>
      </c>
      <c r="R55" s="37" t="s">
        <v>383</v>
      </c>
      <c r="S55" s="42" t="s">
        <v>384</v>
      </c>
      <c r="T55" s="35" t="s">
        <v>385</v>
      </c>
    </row>
    <row r="56" spans="1:20" ht="38.25">
      <c r="A56" s="43" t="s">
        <v>378</v>
      </c>
      <c r="B56" s="41" t="s">
        <v>386</v>
      </c>
      <c r="C56" s="40" t="s">
        <v>89</v>
      </c>
      <c r="D56" s="40" t="s">
        <v>63</v>
      </c>
      <c r="E56" s="41" t="s">
        <v>387</v>
      </c>
      <c r="F56" s="41" t="s">
        <v>388</v>
      </c>
      <c r="G56" s="76">
        <v>6999789</v>
      </c>
      <c r="H56" s="75"/>
      <c r="I56" s="76">
        <v>6999789</v>
      </c>
      <c r="J56" s="87">
        <v>44270</v>
      </c>
      <c r="K56" s="87">
        <v>44270</v>
      </c>
      <c r="L56" s="86"/>
      <c r="M56" s="87">
        <v>44561</v>
      </c>
      <c r="N56" s="37" t="s">
        <v>94</v>
      </c>
      <c r="O56" s="37" t="s">
        <v>389</v>
      </c>
      <c r="P56" s="37">
        <v>26</v>
      </c>
      <c r="Q56" s="43" t="s">
        <v>96</v>
      </c>
      <c r="R56" s="37" t="s">
        <v>54</v>
      </c>
      <c r="S56" s="42" t="s">
        <v>390</v>
      </c>
      <c r="T56" s="35" t="s">
        <v>385</v>
      </c>
    </row>
    <row r="57" spans="1:20" ht="127.5">
      <c r="A57" s="43" t="s">
        <v>378</v>
      </c>
      <c r="B57" s="41" t="s">
        <v>391</v>
      </c>
      <c r="C57" s="40" t="s">
        <v>50</v>
      </c>
      <c r="D57" s="40" t="s">
        <v>81</v>
      </c>
      <c r="E57" s="41" t="s">
        <v>380</v>
      </c>
      <c r="F57" s="41" t="s">
        <v>392</v>
      </c>
      <c r="G57" s="76">
        <v>1175640</v>
      </c>
      <c r="H57" s="78">
        <v>611160</v>
      </c>
      <c r="I57" s="76">
        <v>1786800</v>
      </c>
      <c r="J57" s="87">
        <v>44271</v>
      </c>
      <c r="K57" s="87">
        <v>44273</v>
      </c>
      <c r="L57" s="86"/>
      <c r="M57" s="87">
        <v>44304</v>
      </c>
      <c r="N57" s="37" t="s">
        <v>231</v>
      </c>
      <c r="O57" s="37" t="s">
        <v>382</v>
      </c>
      <c r="P57" s="37">
        <v>10</v>
      </c>
      <c r="Q57" s="43" t="s">
        <v>57</v>
      </c>
      <c r="R57" s="37" t="s">
        <v>393</v>
      </c>
      <c r="S57" s="42" t="s">
        <v>394</v>
      </c>
      <c r="T57" s="35" t="s">
        <v>395</v>
      </c>
    </row>
    <row r="58" spans="1:20" ht="51">
      <c r="A58" s="43" t="s">
        <v>378</v>
      </c>
      <c r="B58" s="41" t="s">
        <v>396</v>
      </c>
      <c r="C58" s="40" t="s">
        <v>50</v>
      </c>
      <c r="D58" s="40" t="s">
        <v>63</v>
      </c>
      <c r="E58" s="41" t="s">
        <v>397</v>
      </c>
      <c r="F58" s="41" t="s">
        <v>398</v>
      </c>
      <c r="G58" s="76">
        <v>6468500</v>
      </c>
      <c r="H58" s="75"/>
      <c r="I58" s="76">
        <v>6468500</v>
      </c>
      <c r="J58" s="87">
        <v>44272</v>
      </c>
      <c r="K58" s="87">
        <v>44281</v>
      </c>
      <c r="L58" s="86"/>
      <c r="M58" s="87">
        <v>44561</v>
      </c>
      <c r="N58" s="37" t="s">
        <v>257</v>
      </c>
      <c r="O58" s="38" t="s">
        <v>399</v>
      </c>
      <c r="P58" s="37">
        <v>10</v>
      </c>
      <c r="Q58" s="43" t="s">
        <v>57</v>
      </c>
      <c r="R58" s="37" t="s">
        <v>400</v>
      </c>
      <c r="S58" s="42" t="s">
        <v>401</v>
      </c>
      <c r="T58" s="35" t="s">
        <v>402</v>
      </c>
    </row>
    <row r="59" spans="1:20" ht="51">
      <c r="A59" s="43" t="s">
        <v>378</v>
      </c>
      <c r="B59" s="41" t="s">
        <v>403</v>
      </c>
      <c r="C59" s="40" t="s">
        <v>89</v>
      </c>
      <c r="D59" s="40" t="s">
        <v>81</v>
      </c>
      <c r="E59" s="41" t="s">
        <v>404</v>
      </c>
      <c r="F59" s="41" t="s">
        <v>405</v>
      </c>
      <c r="G59" s="76">
        <v>5525000</v>
      </c>
      <c r="H59" s="75"/>
      <c r="I59" s="76">
        <v>5525000</v>
      </c>
      <c r="J59" s="87">
        <v>44272</v>
      </c>
      <c r="K59" s="87">
        <v>44281</v>
      </c>
      <c r="L59" s="86"/>
      <c r="M59" s="87">
        <v>44333</v>
      </c>
      <c r="N59" s="37" t="s">
        <v>314</v>
      </c>
      <c r="O59" s="38" t="s">
        <v>77</v>
      </c>
      <c r="P59" s="37">
        <v>10</v>
      </c>
      <c r="Q59" s="43" t="s">
        <v>57</v>
      </c>
      <c r="R59" s="39" t="s">
        <v>54</v>
      </c>
      <c r="S59" s="42" t="s">
        <v>406</v>
      </c>
      <c r="T59" s="35" t="s">
        <v>407</v>
      </c>
    </row>
    <row r="60" spans="1:20" ht="51">
      <c r="A60" s="35" t="s">
        <v>408</v>
      </c>
      <c r="B60" s="35" t="s">
        <v>409</v>
      </c>
      <c r="C60" s="35" t="s">
        <v>50</v>
      </c>
      <c r="D60" s="35" t="s">
        <v>63</v>
      </c>
      <c r="E60" s="35" t="s">
        <v>410</v>
      </c>
      <c r="F60" s="35" t="s">
        <v>411</v>
      </c>
      <c r="G60" s="44">
        <v>9373275</v>
      </c>
      <c r="H60" s="44">
        <v>0</v>
      </c>
      <c r="I60" s="44">
        <v>9373275</v>
      </c>
      <c r="J60" s="36">
        <v>44270</v>
      </c>
      <c r="K60" s="36">
        <v>44271</v>
      </c>
      <c r="L60" s="36">
        <v>0</v>
      </c>
      <c r="M60" s="36">
        <v>44561</v>
      </c>
      <c r="N60" s="35" t="s">
        <v>412</v>
      </c>
      <c r="O60" s="35" t="s">
        <v>413</v>
      </c>
      <c r="P60" s="35">
        <v>26</v>
      </c>
      <c r="Q60" s="35" t="s">
        <v>414</v>
      </c>
      <c r="R60" s="35" t="s">
        <v>415</v>
      </c>
      <c r="S60" s="42" t="s">
        <v>421</v>
      </c>
      <c r="T60" s="35"/>
    </row>
    <row r="61" spans="1:20" ht="63.75">
      <c r="A61" s="35" t="s">
        <v>408</v>
      </c>
      <c r="B61" s="35" t="s">
        <v>416</v>
      </c>
      <c r="C61" s="35" t="s">
        <v>50</v>
      </c>
      <c r="D61" s="35" t="s">
        <v>63</v>
      </c>
      <c r="E61" s="35" t="s">
        <v>417</v>
      </c>
      <c r="F61" s="35" t="s">
        <v>418</v>
      </c>
      <c r="G61" s="44">
        <v>4400000</v>
      </c>
      <c r="H61" s="44">
        <v>0</v>
      </c>
      <c r="I61" s="44">
        <v>4400000</v>
      </c>
      <c r="J61" s="36">
        <v>44275</v>
      </c>
      <c r="K61" s="36">
        <v>44276</v>
      </c>
      <c r="L61" s="36">
        <v>0</v>
      </c>
      <c r="M61" s="36">
        <v>44561</v>
      </c>
      <c r="N61" s="35" t="s">
        <v>257</v>
      </c>
      <c r="O61" s="35" t="s">
        <v>419</v>
      </c>
      <c r="P61" s="35">
        <v>10</v>
      </c>
      <c r="Q61" s="35" t="s">
        <v>57</v>
      </c>
      <c r="R61" s="35" t="s">
        <v>420</v>
      </c>
      <c r="S61" s="42" t="s">
        <v>422</v>
      </c>
      <c r="T61" s="35"/>
    </row>
    <row r="62" spans="1:20" ht="63.75">
      <c r="A62" s="35" t="s">
        <v>423</v>
      </c>
      <c r="B62" s="35" t="s">
        <v>424</v>
      </c>
      <c r="C62" s="35" t="s">
        <v>323</v>
      </c>
      <c r="D62" s="35" t="s">
        <v>425</v>
      </c>
      <c r="E62" s="35" t="s">
        <v>365</v>
      </c>
      <c r="F62" s="35" t="s">
        <v>426</v>
      </c>
      <c r="G62" s="44">
        <v>6161634</v>
      </c>
      <c r="H62" s="44" t="s">
        <v>427</v>
      </c>
      <c r="I62" s="44">
        <v>6161634</v>
      </c>
      <c r="J62" s="36">
        <v>44279</v>
      </c>
      <c r="K62" s="36">
        <v>44279</v>
      </c>
      <c r="L62" s="36"/>
      <c r="M62" s="36">
        <v>44561</v>
      </c>
      <c r="N62" s="35" t="s">
        <v>428</v>
      </c>
      <c r="O62" s="35" t="s">
        <v>368</v>
      </c>
      <c r="P62" s="35">
        <v>10</v>
      </c>
      <c r="Q62" s="35" t="s">
        <v>330</v>
      </c>
      <c r="R62" s="35" t="s">
        <v>430</v>
      </c>
      <c r="S62" s="42" t="s">
        <v>429</v>
      </c>
      <c r="T62" s="35"/>
    </row>
    <row r="63" spans="1:20" ht="51">
      <c r="A63" s="35" t="s">
        <v>431</v>
      </c>
      <c r="B63" s="35" t="s">
        <v>432</v>
      </c>
      <c r="C63" s="35" t="s">
        <v>68</v>
      </c>
      <c r="D63" s="35" t="s">
        <v>63</v>
      </c>
      <c r="E63" s="35" t="s">
        <v>433</v>
      </c>
      <c r="F63" s="35" t="s">
        <v>434</v>
      </c>
      <c r="G63" s="44">
        <v>31526560</v>
      </c>
      <c r="H63" s="44"/>
      <c r="I63" s="44">
        <v>31526560</v>
      </c>
      <c r="J63" s="36">
        <v>44280</v>
      </c>
      <c r="K63" s="36">
        <v>44284</v>
      </c>
      <c r="L63" s="36"/>
      <c r="M63" s="36">
        <v>44561</v>
      </c>
      <c r="N63" s="35" t="s">
        <v>435</v>
      </c>
      <c r="O63" s="35" t="s">
        <v>436</v>
      </c>
      <c r="P63" s="35">
        <v>26</v>
      </c>
      <c r="Q63" s="35" t="s">
        <v>96</v>
      </c>
      <c r="R63" s="35" t="s">
        <v>437</v>
      </c>
      <c r="S63" s="42" t="s">
        <v>438</v>
      </c>
      <c r="T63" s="35"/>
    </row>
    <row r="64" spans="1:20" ht="51">
      <c r="A64" s="35" t="s">
        <v>431</v>
      </c>
      <c r="B64" s="35" t="s">
        <v>439</v>
      </c>
      <c r="C64" s="35" t="s">
        <v>89</v>
      </c>
      <c r="D64" s="35" t="s">
        <v>63</v>
      </c>
      <c r="E64" s="35" t="s">
        <v>440</v>
      </c>
      <c r="F64" s="35" t="s">
        <v>441</v>
      </c>
      <c r="G64" s="44">
        <v>12104010</v>
      </c>
      <c r="H64" s="44"/>
      <c r="I64" s="44">
        <v>12104010</v>
      </c>
      <c r="J64" s="36">
        <v>44257</v>
      </c>
      <c r="K64" s="36">
        <v>44258</v>
      </c>
      <c r="L64" s="36"/>
      <c r="M64" s="36">
        <v>44561</v>
      </c>
      <c r="N64" s="35" t="s">
        <v>442</v>
      </c>
      <c r="O64" s="35" t="s">
        <v>295</v>
      </c>
      <c r="P64" s="35">
        <v>26</v>
      </c>
      <c r="Q64" s="35" t="s">
        <v>96</v>
      </c>
      <c r="R64" s="35">
        <v>64942</v>
      </c>
      <c r="S64" s="35" t="s">
        <v>443</v>
      </c>
      <c r="T64" s="35"/>
    </row>
    <row r="65" spans="1:20" ht="51">
      <c r="A65" s="35" t="s">
        <v>431</v>
      </c>
      <c r="B65" s="35" t="s">
        <v>444</v>
      </c>
      <c r="C65" s="35" t="s">
        <v>89</v>
      </c>
      <c r="D65" s="35" t="s">
        <v>63</v>
      </c>
      <c r="E65" s="35" t="s">
        <v>445</v>
      </c>
      <c r="F65" s="35" t="s">
        <v>446</v>
      </c>
      <c r="G65" s="44">
        <v>39288865</v>
      </c>
      <c r="H65" s="44"/>
      <c r="I65" s="44">
        <v>39288865</v>
      </c>
      <c r="J65" s="36">
        <v>44257</v>
      </c>
      <c r="K65" s="36">
        <v>44258</v>
      </c>
      <c r="L65" s="36"/>
      <c r="M65" s="36">
        <v>44561</v>
      </c>
      <c r="N65" s="35" t="s">
        <v>447</v>
      </c>
      <c r="O65" s="35" t="s">
        <v>95</v>
      </c>
      <c r="P65" s="35">
        <v>26</v>
      </c>
      <c r="Q65" s="35" t="s">
        <v>96</v>
      </c>
      <c r="R65" s="35">
        <v>64971</v>
      </c>
      <c r="S65" s="35" t="s">
        <v>448</v>
      </c>
      <c r="T65" s="35"/>
    </row>
    <row r="66" spans="1:20" ht="38.25">
      <c r="A66" s="35" t="s">
        <v>431</v>
      </c>
      <c r="B66" s="35" t="s">
        <v>449</v>
      </c>
      <c r="C66" s="35" t="s">
        <v>89</v>
      </c>
      <c r="D66" s="35" t="s">
        <v>63</v>
      </c>
      <c r="E66" s="35" t="s">
        <v>445</v>
      </c>
      <c r="F66" s="35" t="s">
        <v>450</v>
      </c>
      <c r="G66" s="44">
        <v>25867451</v>
      </c>
      <c r="H66" s="44"/>
      <c r="I66" s="44">
        <v>25867451</v>
      </c>
      <c r="J66" s="36">
        <v>44270</v>
      </c>
      <c r="K66" s="36">
        <v>44271</v>
      </c>
      <c r="L66" s="36"/>
      <c r="M66" s="36">
        <v>44561</v>
      </c>
      <c r="N66" s="35" t="s">
        <v>451</v>
      </c>
      <c r="O66" s="35" t="s">
        <v>95</v>
      </c>
      <c r="P66" s="35">
        <v>26</v>
      </c>
      <c r="Q66" s="35" t="s">
        <v>96</v>
      </c>
      <c r="R66" s="35">
        <v>65614</v>
      </c>
      <c r="S66" s="35" t="s">
        <v>452</v>
      </c>
      <c r="T66" s="35"/>
    </row>
    <row r="67" spans="1:20" ht="101.25" customHeight="1">
      <c r="A67" s="35" t="s">
        <v>431</v>
      </c>
      <c r="B67" s="35" t="s">
        <v>453</v>
      </c>
      <c r="C67" s="35" t="s">
        <v>89</v>
      </c>
      <c r="D67" s="35" t="s">
        <v>63</v>
      </c>
      <c r="E67" s="35" t="s">
        <v>454</v>
      </c>
      <c r="F67" s="35" t="s">
        <v>455</v>
      </c>
      <c r="G67" s="44">
        <v>3645407</v>
      </c>
      <c r="H67" s="44"/>
      <c r="I67" s="44">
        <v>3645407</v>
      </c>
      <c r="J67" s="36">
        <v>44278</v>
      </c>
      <c r="K67" s="36">
        <v>44279</v>
      </c>
      <c r="L67" s="36"/>
      <c r="M67" s="36">
        <v>44561</v>
      </c>
      <c r="N67" s="35" t="s">
        <v>456</v>
      </c>
      <c r="O67" s="35" t="s">
        <v>457</v>
      </c>
      <c r="P67" s="35">
        <v>26</v>
      </c>
      <c r="Q67" s="35" t="s">
        <v>96</v>
      </c>
      <c r="R67" s="35">
        <v>65994</v>
      </c>
      <c r="S67" s="35" t="s">
        <v>458</v>
      </c>
      <c r="T67" s="35"/>
    </row>
    <row r="68" spans="1:20" ht="66.75" customHeight="1">
      <c r="A68" s="35" t="s">
        <v>431</v>
      </c>
      <c r="B68" s="35" t="s">
        <v>459</v>
      </c>
      <c r="C68" s="35" t="s">
        <v>89</v>
      </c>
      <c r="D68" s="35" t="s">
        <v>63</v>
      </c>
      <c r="E68" s="35" t="s">
        <v>387</v>
      </c>
      <c r="F68" s="35" t="s">
        <v>450</v>
      </c>
      <c r="G68" s="44">
        <v>17580521</v>
      </c>
      <c r="H68" s="44"/>
      <c r="I68" s="44">
        <v>17580521</v>
      </c>
      <c r="J68" s="36">
        <v>44278</v>
      </c>
      <c r="K68" s="36">
        <v>44279</v>
      </c>
      <c r="L68" s="36"/>
      <c r="M68" s="36">
        <v>44561</v>
      </c>
      <c r="N68" s="35" t="s">
        <v>460</v>
      </c>
      <c r="O68" s="35" t="s">
        <v>461</v>
      </c>
      <c r="P68" s="35">
        <v>26</v>
      </c>
      <c r="Q68" s="35" t="s">
        <v>96</v>
      </c>
      <c r="R68" s="35">
        <v>65991</v>
      </c>
      <c r="S68" s="35" t="s">
        <v>462</v>
      </c>
      <c r="T68" s="35"/>
    </row>
    <row r="69" spans="1:20" ht="38.25">
      <c r="A69" s="35" t="s">
        <v>431</v>
      </c>
      <c r="B69" s="35" t="s">
        <v>463</v>
      </c>
      <c r="C69" s="35" t="s">
        <v>89</v>
      </c>
      <c r="D69" s="35" t="s">
        <v>81</v>
      </c>
      <c r="E69" s="35" t="s">
        <v>73</v>
      </c>
      <c r="F69" s="35" t="s">
        <v>464</v>
      </c>
      <c r="G69" s="44">
        <v>12109434</v>
      </c>
      <c r="H69" s="44"/>
      <c r="I69" s="44">
        <v>12109434</v>
      </c>
      <c r="J69" s="36">
        <v>44279</v>
      </c>
      <c r="K69" s="36">
        <v>44281</v>
      </c>
      <c r="L69" s="36"/>
      <c r="M69" s="36">
        <v>44316</v>
      </c>
      <c r="N69" s="35" t="s">
        <v>465</v>
      </c>
      <c r="O69" s="35" t="s">
        <v>466</v>
      </c>
      <c r="P69" s="35">
        <v>10</v>
      </c>
      <c r="Q69" s="35" t="s">
        <v>57</v>
      </c>
      <c r="R69" s="35">
        <v>66070</v>
      </c>
      <c r="S69" s="35" t="s">
        <v>467</v>
      </c>
      <c r="T69" s="35"/>
    </row>
    <row r="70" spans="1:20" ht="51">
      <c r="A70" s="35" t="s">
        <v>480</v>
      </c>
      <c r="B70" s="35">
        <v>4</v>
      </c>
      <c r="C70" s="35" t="s">
        <v>50</v>
      </c>
      <c r="D70" s="35" t="s">
        <v>63</v>
      </c>
      <c r="E70" s="35" t="s">
        <v>380</v>
      </c>
      <c r="F70" s="35" t="s">
        <v>470</v>
      </c>
      <c r="G70" s="44">
        <v>10965000</v>
      </c>
      <c r="H70" s="44"/>
      <c r="I70" s="44">
        <v>10965000</v>
      </c>
      <c r="J70" s="36">
        <v>44278</v>
      </c>
      <c r="K70" s="36">
        <v>44278</v>
      </c>
      <c r="L70" s="36"/>
      <c r="M70" s="36">
        <v>44561</v>
      </c>
      <c r="N70" s="35" t="s">
        <v>367</v>
      </c>
      <c r="O70" s="35" t="s">
        <v>471</v>
      </c>
      <c r="P70" s="35">
        <v>26</v>
      </c>
      <c r="Q70" s="35" t="s">
        <v>468</v>
      </c>
      <c r="R70" s="35" t="s">
        <v>472</v>
      </c>
      <c r="S70" s="42" t="s">
        <v>473</v>
      </c>
      <c r="T70" s="35" t="s">
        <v>469</v>
      </c>
    </row>
    <row r="71" spans="1:20" ht="51">
      <c r="A71" s="35" t="s">
        <v>480</v>
      </c>
      <c r="B71" s="35">
        <v>5</v>
      </c>
      <c r="C71" s="35" t="s">
        <v>50</v>
      </c>
      <c r="D71" s="35" t="s">
        <v>63</v>
      </c>
      <c r="E71" s="35" t="s">
        <v>474</v>
      </c>
      <c r="F71" s="35" t="s">
        <v>475</v>
      </c>
      <c r="G71" s="44">
        <v>14015699</v>
      </c>
      <c r="H71" s="44"/>
      <c r="I71" s="44">
        <v>14015699</v>
      </c>
      <c r="J71" s="36">
        <v>44278</v>
      </c>
      <c r="K71" s="36">
        <v>44278</v>
      </c>
      <c r="L71" s="36"/>
      <c r="M71" s="36">
        <v>44561</v>
      </c>
      <c r="N71" s="35" t="s">
        <v>476</v>
      </c>
      <c r="O71" s="35" t="s">
        <v>477</v>
      </c>
      <c r="P71" s="35">
        <v>26</v>
      </c>
      <c r="Q71" s="35" t="s">
        <v>468</v>
      </c>
      <c r="R71" s="35" t="s">
        <v>478</v>
      </c>
      <c r="S71" s="42" t="s">
        <v>479</v>
      </c>
      <c r="T71" s="35" t="s">
        <v>469</v>
      </c>
    </row>
    <row r="72" spans="1:20" ht="51.75">
      <c r="A72" s="35" t="s">
        <v>481</v>
      </c>
      <c r="B72" s="35" t="s">
        <v>482</v>
      </c>
      <c r="C72" s="37" t="s">
        <v>68</v>
      </c>
      <c r="D72" s="37" t="s">
        <v>63</v>
      </c>
      <c r="E72" s="45" t="s">
        <v>483</v>
      </c>
      <c r="F72" s="62" t="s">
        <v>484</v>
      </c>
      <c r="G72" s="79">
        <v>72000000</v>
      </c>
      <c r="H72" s="44"/>
      <c r="I72" s="74">
        <f>SUM(G72:H72)</f>
        <v>72000000</v>
      </c>
      <c r="J72" s="87">
        <v>44266</v>
      </c>
      <c r="K72" s="87">
        <v>44267</v>
      </c>
      <c r="L72" s="36"/>
      <c r="M72" s="87">
        <v>44561</v>
      </c>
      <c r="N72" s="37" t="s">
        <v>367</v>
      </c>
      <c r="O72" s="42" t="s">
        <v>368</v>
      </c>
      <c r="P72" s="37">
        <v>26</v>
      </c>
      <c r="Q72" s="35" t="s">
        <v>96</v>
      </c>
      <c r="R72" s="49" t="s">
        <v>485</v>
      </c>
      <c r="S72" s="60" t="s">
        <v>486</v>
      </c>
      <c r="T72" s="35" t="s">
        <v>487</v>
      </c>
    </row>
    <row r="73" spans="1:20" ht="51.75">
      <c r="A73" s="35" t="s">
        <v>481</v>
      </c>
      <c r="B73" s="35" t="s">
        <v>488</v>
      </c>
      <c r="C73" s="37" t="s">
        <v>68</v>
      </c>
      <c r="D73" s="37" t="s">
        <v>63</v>
      </c>
      <c r="E73" s="45" t="s">
        <v>489</v>
      </c>
      <c r="F73" s="62" t="s">
        <v>490</v>
      </c>
      <c r="G73" s="80">
        <v>4000000</v>
      </c>
      <c r="H73" s="44"/>
      <c r="I73" s="74">
        <f>SUM(G73:H73)</f>
        <v>4000000</v>
      </c>
      <c r="J73" s="46">
        <v>44259</v>
      </c>
      <c r="K73" s="46">
        <v>44260</v>
      </c>
      <c r="L73" s="36"/>
      <c r="M73" s="87">
        <v>44561</v>
      </c>
      <c r="N73" s="37" t="s">
        <v>356</v>
      </c>
      <c r="O73" s="42" t="s">
        <v>491</v>
      </c>
      <c r="P73" s="37">
        <v>26</v>
      </c>
      <c r="Q73" s="35" t="s">
        <v>96</v>
      </c>
      <c r="R73" s="49" t="s">
        <v>492</v>
      </c>
      <c r="S73" s="60" t="s">
        <v>493</v>
      </c>
      <c r="T73" s="35" t="s">
        <v>487</v>
      </c>
    </row>
    <row r="74" spans="1:20" ht="63.75">
      <c r="A74" s="35" t="s">
        <v>481</v>
      </c>
      <c r="B74" s="35" t="s">
        <v>494</v>
      </c>
      <c r="C74" s="37" t="s">
        <v>89</v>
      </c>
      <c r="D74" s="37" t="s">
        <v>63</v>
      </c>
      <c r="E74" s="45" t="s">
        <v>387</v>
      </c>
      <c r="F74" s="47" t="s">
        <v>495</v>
      </c>
      <c r="G74" s="80">
        <v>24473862</v>
      </c>
      <c r="H74" s="44"/>
      <c r="I74" s="74">
        <f>SUM(G74:H74)</f>
        <v>24473862</v>
      </c>
      <c r="J74" s="46">
        <v>44265</v>
      </c>
      <c r="K74" s="46">
        <v>44266</v>
      </c>
      <c r="L74" s="36"/>
      <c r="M74" s="87">
        <v>44561</v>
      </c>
      <c r="N74" s="37" t="s">
        <v>496</v>
      </c>
      <c r="O74" s="42" t="s">
        <v>461</v>
      </c>
      <c r="P74" s="37">
        <v>26</v>
      </c>
      <c r="Q74" s="35" t="s">
        <v>96</v>
      </c>
      <c r="R74" s="35" t="s">
        <v>497</v>
      </c>
      <c r="S74" s="42" t="s">
        <v>498</v>
      </c>
      <c r="T74" s="35" t="s">
        <v>487</v>
      </c>
    </row>
    <row r="75" spans="1:20" ht="38.25">
      <c r="A75" s="35" t="s">
        <v>481</v>
      </c>
      <c r="B75" s="35" t="s">
        <v>499</v>
      </c>
      <c r="C75" s="37" t="s">
        <v>89</v>
      </c>
      <c r="D75" s="37" t="s">
        <v>63</v>
      </c>
      <c r="E75" s="45" t="s">
        <v>500</v>
      </c>
      <c r="F75" s="47" t="s">
        <v>501</v>
      </c>
      <c r="G75" s="80">
        <v>77824909</v>
      </c>
      <c r="H75" s="44"/>
      <c r="I75" s="74">
        <f>SUM(G75:H75)</f>
        <v>77824909</v>
      </c>
      <c r="J75" s="46">
        <v>44273</v>
      </c>
      <c r="K75" s="46">
        <v>44274</v>
      </c>
      <c r="L75" s="36"/>
      <c r="M75" s="87">
        <v>44561</v>
      </c>
      <c r="N75" s="37" t="s">
        <v>502</v>
      </c>
      <c r="O75" s="42" t="s">
        <v>503</v>
      </c>
      <c r="P75" s="37">
        <v>26</v>
      </c>
      <c r="Q75" s="35" t="s">
        <v>96</v>
      </c>
      <c r="R75" s="37" t="s">
        <v>504</v>
      </c>
      <c r="S75" s="42" t="s">
        <v>505</v>
      </c>
      <c r="T75" s="35" t="s">
        <v>487</v>
      </c>
    </row>
    <row r="76" spans="1:20" ht="38.25">
      <c r="A76" s="35" t="s">
        <v>481</v>
      </c>
      <c r="B76" s="35" t="s">
        <v>506</v>
      </c>
      <c r="C76" s="37" t="s">
        <v>89</v>
      </c>
      <c r="D76" s="37" t="s">
        <v>81</v>
      </c>
      <c r="E76" s="45" t="s">
        <v>73</v>
      </c>
      <c r="F76" s="47" t="s">
        <v>507</v>
      </c>
      <c r="G76" s="80">
        <v>55298626</v>
      </c>
      <c r="H76" s="44"/>
      <c r="I76" s="74">
        <f>SUM(G76:H76)</f>
        <v>55298626</v>
      </c>
      <c r="J76" s="46">
        <v>44276</v>
      </c>
      <c r="K76" s="46">
        <v>44277</v>
      </c>
      <c r="L76" s="36"/>
      <c r="M76" s="87">
        <v>44326</v>
      </c>
      <c r="N76" s="37" t="s">
        <v>314</v>
      </c>
      <c r="O76" s="42" t="s">
        <v>77</v>
      </c>
      <c r="P76" s="37">
        <v>10</v>
      </c>
      <c r="Q76" s="35" t="s">
        <v>57</v>
      </c>
      <c r="R76" s="37" t="s">
        <v>508</v>
      </c>
      <c r="S76" s="42" t="s">
        <v>509</v>
      </c>
      <c r="T76" s="35" t="s">
        <v>487</v>
      </c>
    </row>
    <row r="77" spans="1:20" ht="38.25">
      <c r="A77" s="35" t="s">
        <v>510</v>
      </c>
      <c r="B77" s="35" t="s">
        <v>511</v>
      </c>
      <c r="C77" s="35" t="s">
        <v>89</v>
      </c>
      <c r="D77" s="35" t="s">
        <v>63</v>
      </c>
      <c r="E77" s="35" t="s">
        <v>512</v>
      </c>
      <c r="F77" s="35" t="s">
        <v>513</v>
      </c>
      <c r="G77" s="44">
        <v>61881155</v>
      </c>
      <c r="H77" s="44">
        <v>0</v>
      </c>
      <c r="I77" s="44">
        <v>61881155</v>
      </c>
      <c r="J77" s="36">
        <v>44260</v>
      </c>
      <c r="K77" s="36">
        <v>44265</v>
      </c>
      <c r="L77" s="36" t="s">
        <v>54</v>
      </c>
      <c r="M77" s="36">
        <v>44561</v>
      </c>
      <c r="N77" s="35" t="s">
        <v>94</v>
      </c>
      <c r="O77" s="35" t="s">
        <v>95</v>
      </c>
      <c r="P77" s="35">
        <v>26</v>
      </c>
      <c r="Q77" s="35" t="s">
        <v>96</v>
      </c>
      <c r="R77" s="35" t="s">
        <v>54</v>
      </c>
      <c r="S77" s="35" t="s">
        <v>514</v>
      </c>
      <c r="T77" s="35"/>
    </row>
    <row r="78" spans="1:20" ht="51">
      <c r="A78" s="35" t="s">
        <v>510</v>
      </c>
      <c r="B78" s="35" t="s">
        <v>515</v>
      </c>
      <c r="C78" s="35" t="s">
        <v>50</v>
      </c>
      <c r="D78" s="35" t="s">
        <v>63</v>
      </c>
      <c r="E78" s="35" t="s">
        <v>516</v>
      </c>
      <c r="F78" s="35" t="s">
        <v>517</v>
      </c>
      <c r="G78" s="44">
        <v>34863900</v>
      </c>
      <c r="H78" s="44">
        <v>0</v>
      </c>
      <c r="I78" s="44">
        <v>34863900</v>
      </c>
      <c r="J78" s="36">
        <v>44270</v>
      </c>
      <c r="K78" s="36">
        <v>44271</v>
      </c>
      <c r="L78" s="36" t="s">
        <v>54</v>
      </c>
      <c r="M78" s="36">
        <v>44551</v>
      </c>
      <c r="N78" s="35" t="s">
        <v>518</v>
      </c>
      <c r="O78" s="35" t="s">
        <v>133</v>
      </c>
      <c r="P78" s="35">
        <v>26</v>
      </c>
      <c r="Q78" s="35" t="s">
        <v>96</v>
      </c>
      <c r="R78" s="35" t="s">
        <v>519</v>
      </c>
      <c r="S78" s="42" t="s">
        <v>520</v>
      </c>
      <c r="T78" s="35"/>
    </row>
    <row r="79" spans="1:20" ht="51">
      <c r="A79" s="35" t="s">
        <v>510</v>
      </c>
      <c r="B79" s="35" t="s">
        <v>521</v>
      </c>
      <c r="C79" s="35" t="s">
        <v>89</v>
      </c>
      <c r="D79" s="35" t="s">
        <v>81</v>
      </c>
      <c r="E79" s="35" t="s">
        <v>522</v>
      </c>
      <c r="F79" s="35" t="s">
        <v>523</v>
      </c>
      <c r="G79" s="44">
        <v>44606527</v>
      </c>
      <c r="H79" s="44">
        <v>0</v>
      </c>
      <c r="I79" s="44">
        <v>44606527</v>
      </c>
      <c r="J79" s="36">
        <v>44272</v>
      </c>
      <c r="K79" s="36">
        <v>44272</v>
      </c>
      <c r="L79" s="36" t="s">
        <v>54</v>
      </c>
      <c r="M79" s="36">
        <v>44302</v>
      </c>
      <c r="N79" s="35" t="s">
        <v>314</v>
      </c>
      <c r="O79" s="35" t="s">
        <v>77</v>
      </c>
      <c r="P79" s="35">
        <v>10</v>
      </c>
      <c r="Q79" s="35" t="s">
        <v>57</v>
      </c>
      <c r="R79" s="35" t="s">
        <v>524</v>
      </c>
      <c r="S79" s="35" t="s">
        <v>525</v>
      </c>
      <c r="T79" s="35"/>
    </row>
    <row r="80" spans="1:20" ht="51">
      <c r="A80" s="35" t="s">
        <v>510</v>
      </c>
      <c r="B80" s="35" t="s">
        <v>526</v>
      </c>
      <c r="C80" s="35" t="s">
        <v>50</v>
      </c>
      <c r="D80" s="35" t="s">
        <v>63</v>
      </c>
      <c r="E80" s="35" t="s">
        <v>527</v>
      </c>
      <c r="F80" s="35" t="s">
        <v>528</v>
      </c>
      <c r="G80" s="44">
        <v>4430400</v>
      </c>
      <c r="H80" s="44">
        <v>0</v>
      </c>
      <c r="I80" s="44">
        <v>4430400</v>
      </c>
      <c r="J80" s="36">
        <v>44274</v>
      </c>
      <c r="K80" s="36">
        <v>44275</v>
      </c>
      <c r="L80" s="36" t="s">
        <v>54</v>
      </c>
      <c r="M80" s="36">
        <v>44555</v>
      </c>
      <c r="N80" s="35" t="s">
        <v>529</v>
      </c>
      <c r="O80" s="35" t="s">
        <v>530</v>
      </c>
      <c r="P80" s="35">
        <v>26</v>
      </c>
      <c r="Q80" s="35" t="s">
        <v>96</v>
      </c>
      <c r="R80" s="35" t="s">
        <v>531</v>
      </c>
      <c r="S80" s="35" t="s">
        <v>532</v>
      </c>
      <c r="T80" s="35"/>
    </row>
    <row r="81" spans="1:20" ht="51">
      <c r="A81" s="48" t="s">
        <v>533</v>
      </c>
      <c r="B81" s="35" t="s">
        <v>534</v>
      </c>
      <c r="C81" s="35" t="s">
        <v>535</v>
      </c>
      <c r="D81" s="35" t="s">
        <v>536</v>
      </c>
      <c r="E81" s="35" t="s">
        <v>537</v>
      </c>
      <c r="F81" s="35" t="s">
        <v>538</v>
      </c>
      <c r="G81" s="25">
        <v>22005500</v>
      </c>
      <c r="H81" s="25"/>
      <c r="I81" s="25">
        <v>22005500</v>
      </c>
      <c r="J81" s="46">
        <v>44246</v>
      </c>
      <c r="K81" s="50">
        <v>44270</v>
      </c>
      <c r="L81" s="46"/>
      <c r="M81" s="46">
        <v>44561</v>
      </c>
      <c r="N81" s="35" t="s">
        <v>257</v>
      </c>
      <c r="O81" s="42" t="s">
        <v>539</v>
      </c>
      <c r="P81" s="35">
        <v>10</v>
      </c>
      <c r="Q81" s="35" t="s">
        <v>57</v>
      </c>
      <c r="R81" s="35" t="s">
        <v>540</v>
      </c>
      <c r="S81" s="42" t="s">
        <v>551</v>
      </c>
      <c r="T81" s="35" t="s">
        <v>540</v>
      </c>
    </row>
    <row r="82" spans="1:20" ht="51">
      <c r="A82" s="48" t="s">
        <v>533</v>
      </c>
      <c r="B82" s="35" t="s">
        <v>541</v>
      </c>
      <c r="C82" s="37" t="s">
        <v>50</v>
      </c>
      <c r="D82" s="37" t="s">
        <v>63</v>
      </c>
      <c r="E82" s="37" t="s">
        <v>542</v>
      </c>
      <c r="F82" s="37" t="s">
        <v>543</v>
      </c>
      <c r="G82" s="74">
        <v>27364000</v>
      </c>
      <c r="H82" s="44"/>
      <c r="I82" s="74">
        <v>27364000</v>
      </c>
      <c r="J82" s="46">
        <v>44259</v>
      </c>
      <c r="K82" s="50">
        <v>44259</v>
      </c>
      <c r="L82" s="46"/>
      <c r="M82" s="46">
        <v>44561</v>
      </c>
      <c r="N82" s="37" t="s">
        <v>263</v>
      </c>
      <c r="O82" s="42" t="s">
        <v>544</v>
      </c>
      <c r="P82" s="37">
        <v>26</v>
      </c>
      <c r="Q82" s="35" t="s">
        <v>96</v>
      </c>
      <c r="R82" s="19" t="s">
        <v>545</v>
      </c>
      <c r="S82" s="42" t="s">
        <v>554</v>
      </c>
      <c r="T82" s="35"/>
    </row>
    <row r="83" spans="1:20" ht="51">
      <c r="A83" s="48" t="s">
        <v>533</v>
      </c>
      <c r="B83" s="35" t="s">
        <v>546</v>
      </c>
      <c r="C83" s="37" t="s">
        <v>89</v>
      </c>
      <c r="D83" s="37" t="s">
        <v>63</v>
      </c>
      <c r="E83" s="37" t="s">
        <v>92</v>
      </c>
      <c r="F83" s="37" t="s">
        <v>547</v>
      </c>
      <c r="G83" s="74">
        <v>27984593</v>
      </c>
      <c r="H83" s="44"/>
      <c r="I83" s="74">
        <v>27984593</v>
      </c>
      <c r="J83" s="46">
        <v>44260</v>
      </c>
      <c r="K83" s="50">
        <v>44267</v>
      </c>
      <c r="L83" s="46"/>
      <c r="M83" s="46">
        <v>44561</v>
      </c>
      <c r="N83" s="37" t="s">
        <v>94</v>
      </c>
      <c r="O83" s="42" t="s">
        <v>548</v>
      </c>
      <c r="P83" s="37">
        <v>26</v>
      </c>
      <c r="Q83" s="35" t="s">
        <v>96</v>
      </c>
      <c r="R83" s="19"/>
      <c r="S83" s="42" t="s">
        <v>552</v>
      </c>
      <c r="T83" s="35"/>
    </row>
    <row r="84" spans="1:20" ht="63.75">
      <c r="A84" s="48" t="s">
        <v>533</v>
      </c>
      <c r="B84" s="35" t="s">
        <v>549</v>
      </c>
      <c r="C84" s="37" t="s">
        <v>89</v>
      </c>
      <c r="D84" s="37" t="s">
        <v>63</v>
      </c>
      <c r="E84" s="37" t="s">
        <v>92</v>
      </c>
      <c r="F84" s="37" t="s">
        <v>550</v>
      </c>
      <c r="G84" s="74">
        <v>90010160</v>
      </c>
      <c r="H84" s="44"/>
      <c r="I84" s="74">
        <v>90010160</v>
      </c>
      <c r="J84" s="46">
        <v>44264</v>
      </c>
      <c r="K84" s="50">
        <v>44267</v>
      </c>
      <c r="L84" s="46"/>
      <c r="M84" s="46">
        <v>44561</v>
      </c>
      <c r="N84" s="37" t="s">
        <v>94</v>
      </c>
      <c r="O84" s="42" t="s">
        <v>548</v>
      </c>
      <c r="P84" s="37">
        <v>26</v>
      </c>
      <c r="Q84" s="35" t="s">
        <v>96</v>
      </c>
      <c r="R84" s="19"/>
      <c r="S84" s="42" t="s">
        <v>553</v>
      </c>
      <c r="T84" s="35"/>
    </row>
    <row r="85" spans="1:20" ht="63.75">
      <c r="A85" s="43" t="s">
        <v>555</v>
      </c>
      <c r="B85" s="43">
        <v>65718</v>
      </c>
      <c r="C85" s="37" t="s">
        <v>89</v>
      </c>
      <c r="D85" s="37" t="s">
        <v>63</v>
      </c>
      <c r="E85" s="37" t="s">
        <v>387</v>
      </c>
      <c r="F85" s="37" t="s">
        <v>556</v>
      </c>
      <c r="G85" s="74">
        <v>39942500</v>
      </c>
      <c r="H85" s="75">
        <v>0</v>
      </c>
      <c r="I85" s="74">
        <v>39942500</v>
      </c>
      <c r="J85" s="87">
        <v>44272</v>
      </c>
      <c r="K85" s="87">
        <v>44279</v>
      </c>
      <c r="L85" s="86">
        <v>0</v>
      </c>
      <c r="M85" s="87">
        <v>44540</v>
      </c>
      <c r="N85" s="37" t="s">
        <v>557</v>
      </c>
      <c r="O85" s="42" t="s">
        <v>461</v>
      </c>
      <c r="P85" s="37">
        <v>26</v>
      </c>
      <c r="Q85" s="43" t="s">
        <v>96</v>
      </c>
      <c r="R85" s="51">
        <v>65718</v>
      </c>
      <c r="S85" s="42" t="s">
        <v>558</v>
      </c>
      <c r="T85" s="43"/>
    </row>
    <row r="86" spans="1:20" ht="51">
      <c r="A86" s="43" t="s">
        <v>555</v>
      </c>
      <c r="B86" s="43" t="s">
        <v>559</v>
      </c>
      <c r="C86" s="37" t="s">
        <v>50</v>
      </c>
      <c r="D86" s="37" t="s">
        <v>63</v>
      </c>
      <c r="E86" s="37" t="s">
        <v>560</v>
      </c>
      <c r="F86" s="37" t="s">
        <v>561</v>
      </c>
      <c r="G86" s="74">
        <v>45908915</v>
      </c>
      <c r="H86" s="75">
        <v>0</v>
      </c>
      <c r="I86" s="74">
        <v>45908915</v>
      </c>
      <c r="J86" s="87">
        <v>44279</v>
      </c>
      <c r="K86" s="87">
        <v>44280</v>
      </c>
      <c r="L86" s="86">
        <v>0</v>
      </c>
      <c r="M86" s="87">
        <v>44540</v>
      </c>
      <c r="N86" s="37" t="s">
        <v>562</v>
      </c>
      <c r="O86" s="42" t="s">
        <v>563</v>
      </c>
      <c r="P86" s="37">
        <v>26</v>
      </c>
      <c r="Q86" s="43" t="s">
        <v>96</v>
      </c>
      <c r="R86" s="51" t="s">
        <v>564</v>
      </c>
      <c r="S86" s="42" t="s">
        <v>565</v>
      </c>
      <c r="T86" s="43"/>
    </row>
    <row r="87" spans="1:20" s="52" customFormat="1" ht="51">
      <c r="A87" s="35" t="s">
        <v>566</v>
      </c>
      <c r="B87" s="37" t="s">
        <v>567</v>
      </c>
      <c r="C87" s="37" t="s">
        <v>594</v>
      </c>
      <c r="D87" s="37" t="s">
        <v>63</v>
      </c>
      <c r="E87" s="39" t="s">
        <v>568</v>
      </c>
      <c r="F87" s="37" t="s">
        <v>591</v>
      </c>
      <c r="G87" s="74">
        <v>297102160</v>
      </c>
      <c r="H87" s="44">
        <v>0</v>
      </c>
      <c r="I87" s="74">
        <v>297102160</v>
      </c>
      <c r="J87" s="87">
        <v>44258</v>
      </c>
      <c r="K87" s="87">
        <v>44265</v>
      </c>
      <c r="L87" s="36">
        <v>0</v>
      </c>
      <c r="M87" s="87">
        <v>44540</v>
      </c>
      <c r="N87" s="37" t="s">
        <v>569</v>
      </c>
      <c r="O87" s="37" t="s">
        <v>570</v>
      </c>
      <c r="P87" s="37">
        <v>26</v>
      </c>
      <c r="Q87" s="35" t="s">
        <v>96</v>
      </c>
      <c r="R87" s="37" t="s">
        <v>571</v>
      </c>
      <c r="S87" s="42" t="s">
        <v>572</v>
      </c>
      <c r="T87" s="35"/>
    </row>
    <row r="88" spans="1:20" s="52" customFormat="1" ht="51">
      <c r="A88" s="35" t="s">
        <v>566</v>
      </c>
      <c r="B88" s="37" t="s">
        <v>573</v>
      </c>
      <c r="C88" s="37" t="s">
        <v>594</v>
      </c>
      <c r="D88" s="37" t="s">
        <v>63</v>
      </c>
      <c r="E88" s="39" t="s">
        <v>574</v>
      </c>
      <c r="F88" s="37" t="s">
        <v>592</v>
      </c>
      <c r="G88" s="74">
        <v>178110660.71</v>
      </c>
      <c r="H88" s="44">
        <v>0</v>
      </c>
      <c r="I88" s="74">
        <v>178110660.71</v>
      </c>
      <c r="J88" s="87">
        <v>44270</v>
      </c>
      <c r="K88" s="87">
        <v>44272</v>
      </c>
      <c r="L88" s="36">
        <v>0</v>
      </c>
      <c r="M88" s="87">
        <v>44540</v>
      </c>
      <c r="N88" s="37" t="s">
        <v>94</v>
      </c>
      <c r="O88" s="42" t="s">
        <v>593</v>
      </c>
      <c r="P88" s="37">
        <v>26</v>
      </c>
      <c r="Q88" s="35" t="s">
        <v>96</v>
      </c>
      <c r="R88" s="37" t="s">
        <v>575</v>
      </c>
      <c r="S88" s="42" t="s">
        <v>576</v>
      </c>
      <c r="T88" s="35"/>
    </row>
    <row r="89" spans="1:20" s="52" customFormat="1" ht="51">
      <c r="A89" s="35" t="s">
        <v>566</v>
      </c>
      <c r="B89" s="37" t="s">
        <v>577</v>
      </c>
      <c r="C89" s="37" t="s">
        <v>68</v>
      </c>
      <c r="D89" s="37" t="s">
        <v>578</v>
      </c>
      <c r="E89" s="39" t="s">
        <v>579</v>
      </c>
      <c r="F89" s="37" t="s">
        <v>580</v>
      </c>
      <c r="G89" s="74">
        <v>26245500</v>
      </c>
      <c r="H89" s="44">
        <v>0</v>
      </c>
      <c r="I89" s="74">
        <v>26245500</v>
      </c>
      <c r="J89" s="87">
        <v>44281</v>
      </c>
      <c r="K89" s="87">
        <v>44284</v>
      </c>
      <c r="L89" s="36">
        <v>0</v>
      </c>
      <c r="M89" s="87">
        <v>44561</v>
      </c>
      <c r="N89" s="37" t="s">
        <v>581</v>
      </c>
      <c r="O89" s="37" t="s">
        <v>582</v>
      </c>
      <c r="P89" s="37">
        <v>10</v>
      </c>
      <c r="Q89" s="35" t="s">
        <v>57</v>
      </c>
      <c r="R89" s="37" t="s">
        <v>583</v>
      </c>
      <c r="S89" s="42" t="s">
        <v>584</v>
      </c>
      <c r="T89" s="35"/>
    </row>
    <row r="90" spans="1:20" s="52" customFormat="1" ht="51">
      <c r="A90" s="35" t="s">
        <v>566</v>
      </c>
      <c r="B90" s="35" t="s">
        <v>585</v>
      </c>
      <c r="C90" s="37" t="s">
        <v>594</v>
      </c>
      <c r="D90" s="37" t="s">
        <v>63</v>
      </c>
      <c r="E90" s="37" t="s">
        <v>586</v>
      </c>
      <c r="F90" s="37" t="s">
        <v>587</v>
      </c>
      <c r="G90" s="74">
        <v>334463174.42</v>
      </c>
      <c r="H90" s="44">
        <v>0</v>
      </c>
      <c r="I90" s="74">
        <v>334463174.42</v>
      </c>
      <c r="J90" s="87">
        <v>44281</v>
      </c>
      <c r="K90" s="87">
        <v>44284</v>
      </c>
      <c r="L90" s="36">
        <v>0</v>
      </c>
      <c r="M90" s="87">
        <v>44540</v>
      </c>
      <c r="N90" s="37" t="s">
        <v>294</v>
      </c>
      <c r="O90" s="37" t="s">
        <v>588</v>
      </c>
      <c r="P90" s="37">
        <v>26</v>
      </c>
      <c r="Q90" s="35" t="s">
        <v>96</v>
      </c>
      <c r="R90" s="37" t="s">
        <v>589</v>
      </c>
      <c r="S90" s="42" t="s">
        <v>590</v>
      </c>
      <c r="T90" s="35"/>
    </row>
    <row r="91" spans="1:20" ht="51">
      <c r="A91" s="35" t="s">
        <v>595</v>
      </c>
      <c r="B91" s="35" t="s">
        <v>596</v>
      </c>
      <c r="C91" s="37" t="s">
        <v>89</v>
      </c>
      <c r="D91" s="37" t="s">
        <v>63</v>
      </c>
      <c r="E91" s="37" t="s">
        <v>597</v>
      </c>
      <c r="F91" s="37" t="s">
        <v>598</v>
      </c>
      <c r="G91" s="74">
        <v>21775214</v>
      </c>
      <c r="H91" s="44">
        <v>0</v>
      </c>
      <c r="I91" s="74">
        <f>+G91</f>
        <v>21775214</v>
      </c>
      <c r="J91" s="87">
        <v>44258</v>
      </c>
      <c r="K91" s="87">
        <f>+J91</f>
        <v>44258</v>
      </c>
      <c r="L91" s="36"/>
      <c r="M91" s="87">
        <v>44557</v>
      </c>
      <c r="N91" s="37" t="s">
        <v>599</v>
      </c>
      <c r="O91" s="42" t="s">
        <v>600</v>
      </c>
      <c r="P91" s="37">
        <v>26</v>
      </c>
      <c r="Q91" s="35" t="s">
        <v>96</v>
      </c>
      <c r="R91" s="19">
        <v>65018</v>
      </c>
      <c r="S91" s="42" t="s">
        <v>601</v>
      </c>
      <c r="T91" s="35"/>
    </row>
    <row r="92" spans="1:20" ht="38.25">
      <c r="A92" s="35" t="s">
        <v>595</v>
      </c>
      <c r="B92" s="35" t="s">
        <v>602</v>
      </c>
      <c r="C92" s="37" t="s">
        <v>89</v>
      </c>
      <c r="D92" s="37" t="s">
        <v>63</v>
      </c>
      <c r="E92" s="37" t="s">
        <v>597</v>
      </c>
      <c r="F92" s="37" t="s">
        <v>603</v>
      </c>
      <c r="G92" s="74">
        <v>21775214</v>
      </c>
      <c r="H92" s="44"/>
      <c r="I92" s="74">
        <f>+G92</f>
        <v>21775214</v>
      </c>
      <c r="J92" s="87">
        <v>44280</v>
      </c>
      <c r="K92" s="87">
        <f>+J92</f>
        <v>44280</v>
      </c>
      <c r="L92" s="36"/>
      <c r="M92" s="87">
        <v>44545</v>
      </c>
      <c r="N92" s="37" t="s">
        <v>94</v>
      </c>
      <c r="O92" s="42" t="s">
        <v>600</v>
      </c>
      <c r="P92" s="37">
        <v>26</v>
      </c>
      <c r="Q92" s="35" t="s">
        <v>96</v>
      </c>
      <c r="R92" s="19">
        <v>66128</v>
      </c>
      <c r="S92" s="42" t="s">
        <v>601</v>
      </c>
      <c r="T92" s="35"/>
    </row>
    <row r="93" spans="1:20" ht="51">
      <c r="A93" s="35" t="s">
        <v>623</v>
      </c>
      <c r="B93" s="35" t="s">
        <v>386</v>
      </c>
      <c r="C93" s="35" t="s">
        <v>68</v>
      </c>
      <c r="D93" s="35" t="s">
        <v>63</v>
      </c>
      <c r="E93" s="35" t="s">
        <v>604</v>
      </c>
      <c r="F93" s="35" t="s">
        <v>605</v>
      </c>
      <c r="G93" s="44">
        <v>6000000</v>
      </c>
      <c r="H93" s="44">
        <v>0</v>
      </c>
      <c r="I93" s="44">
        <v>6000000</v>
      </c>
      <c r="J93" s="36">
        <v>44278</v>
      </c>
      <c r="K93" s="36">
        <v>44279</v>
      </c>
      <c r="L93" s="36"/>
      <c r="M93" s="36">
        <v>44548</v>
      </c>
      <c r="N93" s="35" t="s">
        <v>257</v>
      </c>
      <c r="O93" s="35" t="s">
        <v>606</v>
      </c>
      <c r="P93" s="35">
        <v>10</v>
      </c>
      <c r="Q93" s="35" t="s">
        <v>57</v>
      </c>
      <c r="R93" s="35" t="s">
        <v>624</v>
      </c>
      <c r="S93" s="35" t="s">
        <v>607</v>
      </c>
      <c r="T93" s="35"/>
    </row>
    <row r="94" spans="1:20" ht="51">
      <c r="A94" s="35" t="s">
        <v>623</v>
      </c>
      <c r="B94" s="35" t="s">
        <v>391</v>
      </c>
      <c r="C94" s="35" t="s">
        <v>68</v>
      </c>
      <c r="D94" s="35" t="s">
        <v>63</v>
      </c>
      <c r="E94" s="35" t="s">
        <v>608</v>
      </c>
      <c r="F94" s="35" t="s">
        <v>609</v>
      </c>
      <c r="G94" s="44">
        <v>6880890</v>
      </c>
      <c r="H94" s="44">
        <v>0</v>
      </c>
      <c r="I94" s="44">
        <v>6880890</v>
      </c>
      <c r="J94" s="36">
        <v>44285</v>
      </c>
      <c r="K94" s="36">
        <v>44286</v>
      </c>
      <c r="L94" s="36"/>
      <c r="M94" s="36">
        <v>44547</v>
      </c>
      <c r="N94" s="35" t="s">
        <v>610</v>
      </c>
      <c r="O94" s="35" t="s">
        <v>611</v>
      </c>
      <c r="P94" s="35">
        <v>10</v>
      </c>
      <c r="Q94" s="35" t="s">
        <v>57</v>
      </c>
      <c r="R94" s="35" t="s">
        <v>625</v>
      </c>
      <c r="S94" s="35" t="s">
        <v>612</v>
      </c>
      <c r="T94" s="35"/>
    </row>
    <row r="95" spans="1:20" ht="38.25">
      <c r="A95" s="35" t="s">
        <v>623</v>
      </c>
      <c r="B95" s="35" t="s">
        <v>613</v>
      </c>
      <c r="C95" s="35" t="s">
        <v>89</v>
      </c>
      <c r="D95" s="35" t="s">
        <v>81</v>
      </c>
      <c r="E95" s="35" t="s">
        <v>614</v>
      </c>
      <c r="F95" s="35" t="s">
        <v>615</v>
      </c>
      <c r="G95" s="44">
        <v>25096284</v>
      </c>
      <c r="H95" s="44">
        <v>0</v>
      </c>
      <c r="I95" s="44">
        <v>25096284</v>
      </c>
      <c r="J95" s="36">
        <v>44274</v>
      </c>
      <c r="K95" s="36">
        <v>44286</v>
      </c>
      <c r="L95" s="36"/>
      <c r="M95" s="36">
        <v>44316</v>
      </c>
      <c r="N95" s="35" t="s">
        <v>314</v>
      </c>
      <c r="O95" s="35" t="s">
        <v>616</v>
      </c>
      <c r="P95" s="35">
        <v>10</v>
      </c>
      <c r="Q95" s="35" t="s">
        <v>57</v>
      </c>
      <c r="R95" s="35"/>
      <c r="S95" s="35" t="s">
        <v>617</v>
      </c>
      <c r="T95" s="35"/>
    </row>
    <row r="96" spans="1:20" ht="38.25">
      <c r="A96" s="35" t="s">
        <v>623</v>
      </c>
      <c r="B96" s="35" t="s">
        <v>618</v>
      </c>
      <c r="C96" s="35" t="s">
        <v>62</v>
      </c>
      <c r="D96" s="35" t="s">
        <v>63</v>
      </c>
      <c r="E96" s="35" t="s">
        <v>619</v>
      </c>
      <c r="F96" s="35" t="s">
        <v>620</v>
      </c>
      <c r="G96" s="44">
        <v>16000000</v>
      </c>
      <c r="H96" s="44">
        <v>0</v>
      </c>
      <c r="I96" s="44">
        <v>16000000</v>
      </c>
      <c r="J96" s="36">
        <v>44281</v>
      </c>
      <c r="K96" s="36">
        <v>44286</v>
      </c>
      <c r="L96" s="36"/>
      <c r="M96" s="36">
        <v>44560</v>
      </c>
      <c r="N96" s="35" t="s">
        <v>257</v>
      </c>
      <c r="O96" s="35" t="s">
        <v>621</v>
      </c>
      <c r="P96" s="35">
        <v>10</v>
      </c>
      <c r="Q96" s="35" t="s">
        <v>57</v>
      </c>
      <c r="R96" s="35"/>
      <c r="S96" s="35" t="s">
        <v>622</v>
      </c>
      <c r="T96" s="35"/>
    </row>
    <row r="97" spans="1:20" ht="51">
      <c r="A97" s="35" t="s">
        <v>626</v>
      </c>
      <c r="B97" s="35" t="s">
        <v>627</v>
      </c>
      <c r="C97" s="35" t="s">
        <v>62</v>
      </c>
      <c r="D97" s="35" t="s">
        <v>63</v>
      </c>
      <c r="E97" s="35" t="s">
        <v>628</v>
      </c>
      <c r="F97" s="35" t="s">
        <v>629</v>
      </c>
      <c r="G97" s="44" t="s">
        <v>630</v>
      </c>
      <c r="H97" s="44"/>
      <c r="I97" s="44" t="s">
        <v>630</v>
      </c>
      <c r="J97" s="36">
        <v>44260</v>
      </c>
      <c r="K97" s="36">
        <v>44264</v>
      </c>
      <c r="L97" s="36"/>
      <c r="M97" s="36">
        <v>44559</v>
      </c>
      <c r="N97" s="35" t="s">
        <v>631</v>
      </c>
      <c r="O97" s="35" t="s">
        <v>632</v>
      </c>
      <c r="P97" s="35">
        <v>10</v>
      </c>
      <c r="Q97" s="35" t="s">
        <v>57</v>
      </c>
      <c r="R97" s="35" t="s">
        <v>633</v>
      </c>
      <c r="S97" s="35" t="s">
        <v>634</v>
      </c>
      <c r="T97" s="35"/>
    </row>
    <row r="98" spans="1:20" ht="51">
      <c r="A98" s="35" t="s">
        <v>626</v>
      </c>
      <c r="B98" s="35" t="s">
        <v>635</v>
      </c>
      <c r="C98" s="35" t="s">
        <v>89</v>
      </c>
      <c r="D98" s="35" t="s">
        <v>81</v>
      </c>
      <c r="E98" s="35" t="s">
        <v>614</v>
      </c>
      <c r="F98" s="35" t="s">
        <v>636</v>
      </c>
      <c r="G98" s="44" t="s">
        <v>637</v>
      </c>
      <c r="H98" s="44"/>
      <c r="I98" s="44" t="s">
        <v>638</v>
      </c>
      <c r="J98" s="36">
        <v>44265</v>
      </c>
      <c r="K98" s="36">
        <v>44271</v>
      </c>
      <c r="L98" s="36"/>
      <c r="M98" s="36">
        <v>44377</v>
      </c>
      <c r="N98" s="35" t="s">
        <v>314</v>
      </c>
      <c r="O98" s="35" t="s">
        <v>639</v>
      </c>
      <c r="P98" s="35">
        <v>10</v>
      </c>
      <c r="Q98" s="35" t="s">
        <v>57</v>
      </c>
      <c r="R98" s="35" t="s">
        <v>640</v>
      </c>
      <c r="S98" s="35" t="s">
        <v>641</v>
      </c>
      <c r="T98" s="35"/>
    </row>
    <row r="99" spans="1:20" ht="89.25">
      <c r="A99" s="35" t="s">
        <v>626</v>
      </c>
      <c r="B99" s="35" t="s">
        <v>642</v>
      </c>
      <c r="C99" s="35" t="s">
        <v>89</v>
      </c>
      <c r="D99" s="35" t="s">
        <v>63</v>
      </c>
      <c r="E99" s="35" t="s">
        <v>643</v>
      </c>
      <c r="F99" s="35" t="s">
        <v>644</v>
      </c>
      <c r="G99" s="44" t="s">
        <v>645</v>
      </c>
      <c r="H99" s="44"/>
      <c r="I99" s="44" t="s">
        <v>645</v>
      </c>
      <c r="J99" s="36">
        <v>44270</v>
      </c>
      <c r="K99" s="36">
        <v>44271</v>
      </c>
      <c r="L99" s="36"/>
      <c r="M99" s="36">
        <v>44530</v>
      </c>
      <c r="N99" s="35" t="s">
        <v>646</v>
      </c>
      <c r="O99" s="35" t="s">
        <v>95</v>
      </c>
      <c r="P99" s="35">
        <v>26</v>
      </c>
      <c r="Q99" s="35" t="s">
        <v>96</v>
      </c>
      <c r="R99" s="35" t="s">
        <v>647</v>
      </c>
      <c r="S99" s="35" t="s">
        <v>648</v>
      </c>
      <c r="T99" s="35"/>
    </row>
    <row r="100" spans="1:20" ht="51">
      <c r="A100" s="35" t="s">
        <v>626</v>
      </c>
      <c r="B100" s="35" t="s">
        <v>649</v>
      </c>
      <c r="C100" s="35" t="s">
        <v>68</v>
      </c>
      <c r="D100" s="35" t="s">
        <v>63</v>
      </c>
      <c r="E100" s="35" t="s">
        <v>650</v>
      </c>
      <c r="F100" s="35" t="s">
        <v>651</v>
      </c>
      <c r="G100" s="44" t="s">
        <v>652</v>
      </c>
      <c r="H100" s="44"/>
      <c r="I100" s="44" t="s">
        <v>652</v>
      </c>
      <c r="J100" s="36">
        <v>44280</v>
      </c>
      <c r="K100" s="36">
        <v>44281</v>
      </c>
      <c r="L100" s="36"/>
      <c r="M100" s="36">
        <v>44559</v>
      </c>
      <c r="N100" s="35" t="s">
        <v>653</v>
      </c>
      <c r="O100" s="35" t="s">
        <v>654</v>
      </c>
      <c r="P100" s="35">
        <v>10</v>
      </c>
      <c r="Q100" s="35" t="s">
        <v>57</v>
      </c>
      <c r="R100" s="35" t="s">
        <v>655</v>
      </c>
      <c r="S100" s="42" t="s">
        <v>656</v>
      </c>
      <c r="T100" s="35"/>
    </row>
    <row r="101" spans="1:20" ht="63.75">
      <c r="A101" s="35" t="s">
        <v>626</v>
      </c>
      <c r="B101" s="35" t="s">
        <v>657</v>
      </c>
      <c r="C101" s="35" t="s">
        <v>68</v>
      </c>
      <c r="D101" s="35" t="s">
        <v>63</v>
      </c>
      <c r="E101" s="35" t="s">
        <v>658</v>
      </c>
      <c r="F101" s="35" t="s">
        <v>659</v>
      </c>
      <c r="G101" s="44" t="s">
        <v>660</v>
      </c>
      <c r="H101" s="44"/>
      <c r="I101" s="44" t="s">
        <v>660</v>
      </c>
      <c r="J101" s="36">
        <v>44284</v>
      </c>
      <c r="K101" s="36">
        <v>44291</v>
      </c>
      <c r="L101" s="36"/>
      <c r="M101" s="36">
        <v>44561</v>
      </c>
      <c r="N101" s="35" t="s">
        <v>162</v>
      </c>
      <c r="O101" s="35" t="s">
        <v>661</v>
      </c>
      <c r="P101" s="35">
        <v>26</v>
      </c>
      <c r="Q101" s="35" t="s">
        <v>96</v>
      </c>
      <c r="R101" s="35" t="s">
        <v>662</v>
      </c>
      <c r="S101" s="42" t="s">
        <v>663</v>
      </c>
      <c r="T101" s="35"/>
    </row>
    <row r="102" spans="1:20" ht="89.25">
      <c r="A102" s="35" t="s">
        <v>626</v>
      </c>
      <c r="B102" s="35" t="s">
        <v>664</v>
      </c>
      <c r="C102" s="35" t="s">
        <v>89</v>
      </c>
      <c r="D102" s="35" t="s">
        <v>63</v>
      </c>
      <c r="E102" s="35" t="s">
        <v>292</v>
      </c>
      <c r="F102" s="35" t="s">
        <v>665</v>
      </c>
      <c r="G102" s="44" t="s">
        <v>666</v>
      </c>
      <c r="H102" s="44"/>
      <c r="I102" s="44" t="s">
        <v>666</v>
      </c>
      <c r="J102" s="36">
        <v>44286</v>
      </c>
      <c r="K102" s="36">
        <v>44291</v>
      </c>
      <c r="L102" s="36"/>
      <c r="M102" s="36">
        <v>44557</v>
      </c>
      <c r="N102" s="35" t="s">
        <v>442</v>
      </c>
      <c r="O102" s="35" t="s">
        <v>667</v>
      </c>
      <c r="P102" s="35">
        <v>26</v>
      </c>
      <c r="Q102" s="35" t="s">
        <v>96</v>
      </c>
      <c r="R102" s="35" t="s">
        <v>668</v>
      </c>
      <c r="S102" s="35" t="s">
        <v>669</v>
      </c>
      <c r="T102" s="35"/>
    </row>
    <row r="103" spans="1:20" ht="76.5">
      <c r="A103" s="35" t="s">
        <v>626</v>
      </c>
      <c r="B103" s="35" t="s">
        <v>670</v>
      </c>
      <c r="C103" s="35" t="s">
        <v>89</v>
      </c>
      <c r="D103" s="35" t="s">
        <v>63</v>
      </c>
      <c r="E103" s="35" t="s">
        <v>643</v>
      </c>
      <c r="F103" s="35" t="s">
        <v>671</v>
      </c>
      <c r="G103" s="44" t="s">
        <v>672</v>
      </c>
      <c r="H103" s="44"/>
      <c r="I103" s="44" t="s">
        <v>672</v>
      </c>
      <c r="J103" s="36">
        <v>44286</v>
      </c>
      <c r="K103" s="36">
        <v>44291</v>
      </c>
      <c r="L103" s="36"/>
      <c r="M103" s="36">
        <v>44557</v>
      </c>
      <c r="N103" s="35" t="s">
        <v>442</v>
      </c>
      <c r="O103" s="35" t="s">
        <v>95</v>
      </c>
      <c r="P103" s="35">
        <v>26</v>
      </c>
      <c r="Q103" s="35" t="s">
        <v>96</v>
      </c>
      <c r="R103" s="35" t="s">
        <v>673</v>
      </c>
      <c r="S103" s="35" t="s">
        <v>674</v>
      </c>
      <c r="T103" s="35"/>
    </row>
    <row r="104" spans="1:20" ht="38.25">
      <c r="A104" s="35" t="s">
        <v>675</v>
      </c>
      <c r="B104" s="37" t="s">
        <v>676</v>
      </c>
      <c r="C104" s="35" t="s">
        <v>89</v>
      </c>
      <c r="D104" s="35" t="s">
        <v>63</v>
      </c>
      <c r="E104" s="37" t="s">
        <v>677</v>
      </c>
      <c r="F104" s="37" t="s">
        <v>678</v>
      </c>
      <c r="G104" s="74">
        <v>54000000</v>
      </c>
      <c r="H104" s="44"/>
      <c r="I104" s="74">
        <v>54000000</v>
      </c>
      <c r="J104" s="87">
        <v>44257</v>
      </c>
      <c r="K104" s="87">
        <v>44258</v>
      </c>
      <c r="L104" s="36"/>
      <c r="M104" s="87">
        <v>44545</v>
      </c>
      <c r="N104" s="37" t="s">
        <v>679</v>
      </c>
      <c r="O104" s="38" t="s">
        <v>680</v>
      </c>
      <c r="P104" s="37">
        <v>26</v>
      </c>
      <c r="Q104" s="35" t="s">
        <v>96</v>
      </c>
      <c r="R104" s="37" t="s">
        <v>676</v>
      </c>
      <c r="S104" s="42" t="s">
        <v>704</v>
      </c>
      <c r="T104" s="37"/>
    </row>
    <row r="105" spans="1:20" ht="38.25">
      <c r="A105" s="35" t="s">
        <v>675</v>
      </c>
      <c r="B105" s="37" t="s">
        <v>681</v>
      </c>
      <c r="C105" s="35" t="s">
        <v>89</v>
      </c>
      <c r="D105" s="35" t="s">
        <v>63</v>
      </c>
      <c r="E105" s="37" t="s">
        <v>682</v>
      </c>
      <c r="F105" s="37" t="s">
        <v>683</v>
      </c>
      <c r="G105" s="74" t="s">
        <v>684</v>
      </c>
      <c r="H105" s="44"/>
      <c r="I105" s="74" t="s">
        <v>684</v>
      </c>
      <c r="J105" s="87">
        <v>44258</v>
      </c>
      <c r="K105" s="87">
        <v>44258</v>
      </c>
      <c r="L105" s="36"/>
      <c r="M105" s="87">
        <v>44544</v>
      </c>
      <c r="N105" s="37" t="s">
        <v>685</v>
      </c>
      <c r="O105" s="38" t="s">
        <v>686</v>
      </c>
      <c r="P105" s="37">
        <v>26</v>
      </c>
      <c r="Q105" s="35" t="s">
        <v>96</v>
      </c>
      <c r="R105" s="37" t="s">
        <v>681</v>
      </c>
      <c r="S105" s="42" t="s">
        <v>705</v>
      </c>
      <c r="T105" s="37"/>
    </row>
    <row r="106" spans="1:20" ht="51">
      <c r="A106" s="35" t="s">
        <v>675</v>
      </c>
      <c r="B106" s="37" t="s">
        <v>687</v>
      </c>
      <c r="C106" s="35" t="s">
        <v>50</v>
      </c>
      <c r="D106" s="35" t="s">
        <v>63</v>
      </c>
      <c r="E106" s="37" t="s">
        <v>688</v>
      </c>
      <c r="F106" s="37" t="s">
        <v>689</v>
      </c>
      <c r="G106" s="74">
        <v>16800000</v>
      </c>
      <c r="H106" s="44"/>
      <c r="I106" s="74">
        <v>16800000</v>
      </c>
      <c r="J106" s="87">
        <v>44266</v>
      </c>
      <c r="K106" s="87">
        <v>44270</v>
      </c>
      <c r="L106" s="36"/>
      <c r="M106" s="87">
        <v>44531</v>
      </c>
      <c r="N106" s="37" t="s">
        <v>690</v>
      </c>
      <c r="O106" s="38" t="s">
        <v>691</v>
      </c>
      <c r="P106" s="37">
        <v>26</v>
      </c>
      <c r="Q106" s="35" t="s">
        <v>96</v>
      </c>
      <c r="R106" s="37" t="s">
        <v>687</v>
      </c>
      <c r="S106" s="53" t="s">
        <v>692</v>
      </c>
      <c r="T106" s="37"/>
    </row>
    <row r="107" spans="1:20" ht="51">
      <c r="A107" s="35" t="s">
        <v>675</v>
      </c>
      <c r="B107" s="37" t="s">
        <v>693</v>
      </c>
      <c r="C107" s="35" t="s">
        <v>50</v>
      </c>
      <c r="D107" s="35" t="s">
        <v>63</v>
      </c>
      <c r="E107" s="37" t="s">
        <v>688</v>
      </c>
      <c r="F107" s="37" t="s">
        <v>694</v>
      </c>
      <c r="G107" s="74">
        <v>65000000</v>
      </c>
      <c r="H107" s="44"/>
      <c r="I107" s="74">
        <v>65000000</v>
      </c>
      <c r="J107" s="87">
        <v>44266</v>
      </c>
      <c r="K107" s="87">
        <v>44270</v>
      </c>
      <c r="L107" s="36"/>
      <c r="M107" s="87">
        <v>44531</v>
      </c>
      <c r="N107" s="37" t="s">
        <v>679</v>
      </c>
      <c r="O107" s="38" t="s">
        <v>691</v>
      </c>
      <c r="P107" s="37">
        <v>26</v>
      </c>
      <c r="Q107" s="35" t="s">
        <v>96</v>
      </c>
      <c r="R107" s="37" t="s">
        <v>693</v>
      </c>
      <c r="S107" s="53" t="s">
        <v>695</v>
      </c>
      <c r="T107" s="37"/>
    </row>
    <row r="108" spans="1:20" ht="51">
      <c r="A108" s="35" t="s">
        <v>675</v>
      </c>
      <c r="B108" s="37" t="s">
        <v>696</v>
      </c>
      <c r="C108" s="37" t="s">
        <v>50</v>
      </c>
      <c r="D108" s="37" t="s">
        <v>63</v>
      </c>
      <c r="E108" s="37" t="s">
        <v>697</v>
      </c>
      <c r="F108" s="37" t="s">
        <v>698</v>
      </c>
      <c r="G108" s="74">
        <v>12323268</v>
      </c>
      <c r="H108" s="44"/>
      <c r="I108" s="74">
        <v>12323268</v>
      </c>
      <c r="J108" s="87">
        <v>44270</v>
      </c>
      <c r="K108" s="87">
        <v>44271</v>
      </c>
      <c r="L108" s="36"/>
      <c r="M108" s="87">
        <v>44531</v>
      </c>
      <c r="N108" s="37" t="s">
        <v>699</v>
      </c>
      <c r="O108" s="38" t="s">
        <v>700</v>
      </c>
      <c r="P108" s="37">
        <v>10</v>
      </c>
      <c r="Q108" s="35" t="s">
        <v>57</v>
      </c>
      <c r="R108" s="37" t="s">
        <v>696</v>
      </c>
      <c r="S108" s="53" t="s">
        <v>695</v>
      </c>
      <c r="T108" s="37"/>
    </row>
    <row r="109" spans="1:20" ht="38.25">
      <c r="A109" s="35" t="s">
        <v>675</v>
      </c>
      <c r="B109" s="37" t="s">
        <v>701</v>
      </c>
      <c r="C109" s="35" t="s">
        <v>89</v>
      </c>
      <c r="D109" s="37" t="s">
        <v>63</v>
      </c>
      <c r="E109" s="37" t="s">
        <v>702</v>
      </c>
      <c r="F109" s="37" t="s">
        <v>703</v>
      </c>
      <c r="G109" s="74">
        <v>10931893</v>
      </c>
      <c r="H109" s="44"/>
      <c r="I109" s="74">
        <v>10931893</v>
      </c>
      <c r="J109" s="87">
        <v>44278</v>
      </c>
      <c r="K109" s="87">
        <v>44279</v>
      </c>
      <c r="L109" s="36"/>
      <c r="M109" s="87">
        <v>44531</v>
      </c>
      <c r="N109" s="37" t="s">
        <v>679</v>
      </c>
      <c r="O109" s="38" t="s">
        <v>680</v>
      </c>
      <c r="P109" s="37">
        <v>26</v>
      </c>
      <c r="Q109" s="35" t="s">
        <v>96</v>
      </c>
      <c r="R109" s="37" t="s">
        <v>701</v>
      </c>
      <c r="S109" s="42" t="s">
        <v>706</v>
      </c>
      <c r="T109" s="37"/>
    </row>
    <row r="110" spans="1:20" ht="38.25">
      <c r="A110" s="43" t="s">
        <v>707</v>
      </c>
      <c r="B110" s="43">
        <v>64978</v>
      </c>
      <c r="C110" s="37" t="s">
        <v>708</v>
      </c>
      <c r="D110" s="37" t="s">
        <v>63</v>
      </c>
      <c r="E110" s="37" t="s">
        <v>709</v>
      </c>
      <c r="F110" s="37" t="s">
        <v>710</v>
      </c>
      <c r="G110" s="74">
        <v>90848901</v>
      </c>
      <c r="H110" s="75"/>
      <c r="I110" s="74">
        <v>90848901</v>
      </c>
      <c r="J110" s="87">
        <v>44257</v>
      </c>
      <c r="K110" s="87">
        <v>44259</v>
      </c>
      <c r="L110" s="86"/>
      <c r="M110" s="87">
        <v>44545</v>
      </c>
      <c r="N110" s="37" t="s">
        <v>294</v>
      </c>
      <c r="O110" s="42" t="s">
        <v>295</v>
      </c>
      <c r="P110" s="37">
        <v>26</v>
      </c>
      <c r="Q110" s="43" t="s">
        <v>96</v>
      </c>
      <c r="R110" s="51"/>
      <c r="S110" s="35" t="s">
        <v>711</v>
      </c>
      <c r="T110" s="43"/>
    </row>
    <row r="111" spans="1:20" ht="38.25">
      <c r="A111" s="43" t="s">
        <v>707</v>
      </c>
      <c r="B111" s="43">
        <v>65035</v>
      </c>
      <c r="C111" s="37" t="s">
        <v>708</v>
      </c>
      <c r="D111" s="37" t="s">
        <v>63</v>
      </c>
      <c r="E111" s="37" t="s">
        <v>712</v>
      </c>
      <c r="F111" s="37" t="s">
        <v>713</v>
      </c>
      <c r="G111" s="74">
        <v>90851805</v>
      </c>
      <c r="H111" s="75"/>
      <c r="I111" s="74">
        <v>90851805</v>
      </c>
      <c r="J111" s="87">
        <v>44258</v>
      </c>
      <c r="K111" s="87">
        <v>44264</v>
      </c>
      <c r="L111" s="86"/>
      <c r="M111" s="87">
        <v>44545</v>
      </c>
      <c r="N111" s="37" t="s">
        <v>94</v>
      </c>
      <c r="O111" s="42" t="s">
        <v>95</v>
      </c>
      <c r="P111" s="37">
        <v>26</v>
      </c>
      <c r="Q111" s="43" t="s">
        <v>96</v>
      </c>
      <c r="R111" s="51"/>
      <c r="S111" s="35" t="s">
        <v>714</v>
      </c>
      <c r="T111" s="43"/>
    </row>
    <row r="112" spans="1:20" ht="51">
      <c r="A112" s="43" t="s">
        <v>707</v>
      </c>
      <c r="B112" s="43">
        <v>7</v>
      </c>
      <c r="C112" s="37" t="s">
        <v>50</v>
      </c>
      <c r="D112" s="37" t="s">
        <v>63</v>
      </c>
      <c r="E112" s="37" t="s">
        <v>715</v>
      </c>
      <c r="F112" s="37" t="s">
        <v>716</v>
      </c>
      <c r="G112" s="74">
        <v>8705500</v>
      </c>
      <c r="H112" s="75"/>
      <c r="I112" s="74">
        <v>8705500</v>
      </c>
      <c r="J112" s="87">
        <v>44278</v>
      </c>
      <c r="K112" s="87">
        <v>44285</v>
      </c>
      <c r="L112" s="86"/>
      <c r="M112" s="87">
        <v>44545</v>
      </c>
      <c r="N112" s="37" t="s">
        <v>257</v>
      </c>
      <c r="O112" s="42" t="s">
        <v>717</v>
      </c>
      <c r="P112" s="37">
        <v>10</v>
      </c>
      <c r="Q112" s="43" t="s">
        <v>57</v>
      </c>
      <c r="R112" s="51" t="s">
        <v>718</v>
      </c>
      <c r="S112" s="35" t="s">
        <v>719</v>
      </c>
      <c r="T112" s="43"/>
    </row>
    <row r="113" spans="1:20" ht="51.75">
      <c r="A113" s="43" t="s">
        <v>707</v>
      </c>
      <c r="B113" s="43">
        <v>8</v>
      </c>
      <c r="C113" s="37" t="s">
        <v>50</v>
      </c>
      <c r="D113" s="37" t="s">
        <v>720</v>
      </c>
      <c r="E113" s="37" t="s">
        <v>715</v>
      </c>
      <c r="F113" s="49" t="s">
        <v>721</v>
      </c>
      <c r="G113" s="74">
        <v>16800000</v>
      </c>
      <c r="H113" s="75"/>
      <c r="I113" s="74">
        <v>16800000</v>
      </c>
      <c r="J113" s="87">
        <v>44281</v>
      </c>
      <c r="K113" s="87">
        <v>44285</v>
      </c>
      <c r="L113" s="86"/>
      <c r="M113" s="87">
        <v>44561</v>
      </c>
      <c r="N113" s="37" t="s">
        <v>722</v>
      </c>
      <c r="O113" s="42" t="s">
        <v>717</v>
      </c>
      <c r="P113" s="37">
        <v>10</v>
      </c>
      <c r="Q113" s="43" t="s">
        <v>57</v>
      </c>
      <c r="R113" s="51" t="s">
        <v>723</v>
      </c>
      <c r="S113" s="35" t="s">
        <v>724</v>
      </c>
      <c r="T113" s="43"/>
    </row>
    <row r="114" spans="1:20" ht="38.25">
      <c r="A114" s="43" t="s">
        <v>707</v>
      </c>
      <c r="B114" s="43">
        <v>65726</v>
      </c>
      <c r="C114" s="37" t="s">
        <v>708</v>
      </c>
      <c r="D114" s="37" t="s">
        <v>63</v>
      </c>
      <c r="E114" s="37" t="s">
        <v>597</v>
      </c>
      <c r="F114" s="49" t="s">
        <v>725</v>
      </c>
      <c r="G114" s="74">
        <v>63999982</v>
      </c>
      <c r="H114" s="75"/>
      <c r="I114" s="74">
        <v>63999982</v>
      </c>
      <c r="J114" s="87">
        <v>44272</v>
      </c>
      <c r="K114" s="87">
        <v>44291</v>
      </c>
      <c r="L114" s="86"/>
      <c r="M114" s="87">
        <v>44545</v>
      </c>
      <c r="N114" s="37" t="s">
        <v>199</v>
      </c>
      <c r="O114" s="42" t="s">
        <v>726</v>
      </c>
      <c r="P114" s="37">
        <v>26</v>
      </c>
      <c r="Q114" s="43" t="s">
        <v>96</v>
      </c>
      <c r="R114" s="51"/>
      <c r="S114" s="35" t="s">
        <v>727</v>
      </c>
      <c r="T114" s="43"/>
    </row>
    <row r="115" spans="1:20" ht="51">
      <c r="A115" s="35" t="s">
        <v>728</v>
      </c>
      <c r="B115" s="54" t="s">
        <v>729</v>
      </c>
      <c r="C115" s="35" t="s">
        <v>730</v>
      </c>
      <c r="D115" s="35" t="s">
        <v>324</v>
      </c>
      <c r="E115" s="35" t="s">
        <v>731</v>
      </c>
      <c r="F115" s="35" t="s">
        <v>732</v>
      </c>
      <c r="G115" s="44">
        <v>66640000</v>
      </c>
      <c r="H115" s="44" t="s">
        <v>54</v>
      </c>
      <c r="I115" s="44">
        <v>66640000</v>
      </c>
      <c r="J115" s="36">
        <v>44278</v>
      </c>
      <c r="K115" s="36">
        <v>44281</v>
      </c>
      <c r="L115" s="36" t="s">
        <v>54</v>
      </c>
      <c r="M115" s="36">
        <v>44561</v>
      </c>
      <c r="N115" s="35" t="s">
        <v>263</v>
      </c>
      <c r="O115" s="35" t="s">
        <v>733</v>
      </c>
      <c r="P115" s="35">
        <v>26</v>
      </c>
      <c r="Q115" s="35" t="s">
        <v>343</v>
      </c>
      <c r="R115" s="35" t="s">
        <v>734</v>
      </c>
      <c r="S115" s="42" t="s">
        <v>735</v>
      </c>
      <c r="T115" s="35" t="s">
        <v>736</v>
      </c>
    </row>
    <row r="116" spans="1:20" ht="76.5">
      <c r="A116" s="43" t="s">
        <v>737</v>
      </c>
      <c r="B116" s="43" t="s">
        <v>738</v>
      </c>
      <c r="C116" s="37" t="s">
        <v>50</v>
      </c>
      <c r="D116" s="37" t="s">
        <v>63</v>
      </c>
      <c r="E116" s="37" t="s">
        <v>739</v>
      </c>
      <c r="F116" s="37" t="s">
        <v>740</v>
      </c>
      <c r="G116" s="74">
        <v>53068177</v>
      </c>
      <c r="H116" s="75">
        <v>0</v>
      </c>
      <c r="I116" s="74">
        <f>+G116+H116</f>
        <v>53068177</v>
      </c>
      <c r="J116" s="87">
        <v>44260</v>
      </c>
      <c r="K116" s="87">
        <v>44267</v>
      </c>
      <c r="L116" s="36" t="s">
        <v>741</v>
      </c>
      <c r="M116" s="87">
        <v>44561</v>
      </c>
      <c r="N116" s="37" t="s">
        <v>742</v>
      </c>
      <c r="O116" s="42" t="s">
        <v>95</v>
      </c>
      <c r="P116" s="37">
        <v>26</v>
      </c>
      <c r="Q116" s="43" t="s">
        <v>414</v>
      </c>
      <c r="R116" s="35" t="s">
        <v>54</v>
      </c>
      <c r="S116" s="42" t="s">
        <v>743</v>
      </c>
      <c r="T116" s="37" t="s">
        <v>744</v>
      </c>
    </row>
    <row r="117" spans="1:20" ht="51">
      <c r="A117" s="43" t="s">
        <v>737</v>
      </c>
      <c r="B117" s="43" t="s">
        <v>49</v>
      </c>
      <c r="C117" s="37" t="s">
        <v>50</v>
      </c>
      <c r="D117" s="37" t="s">
        <v>63</v>
      </c>
      <c r="E117" s="37" t="s">
        <v>745</v>
      </c>
      <c r="F117" s="35" t="s">
        <v>746</v>
      </c>
      <c r="G117" s="74">
        <v>12794400</v>
      </c>
      <c r="H117" s="75">
        <v>0</v>
      </c>
      <c r="I117" s="74">
        <f>+G117+H117</f>
        <v>12794400</v>
      </c>
      <c r="J117" s="36">
        <v>44264</v>
      </c>
      <c r="K117" s="36">
        <v>44267</v>
      </c>
      <c r="L117" s="36" t="s">
        <v>741</v>
      </c>
      <c r="M117" s="36">
        <v>44561</v>
      </c>
      <c r="N117" s="37" t="s">
        <v>294</v>
      </c>
      <c r="O117" s="55" t="s">
        <v>295</v>
      </c>
      <c r="P117" s="37">
        <v>26</v>
      </c>
      <c r="Q117" s="43" t="s">
        <v>414</v>
      </c>
      <c r="R117" s="35" t="s">
        <v>54</v>
      </c>
      <c r="S117" s="42" t="s">
        <v>747</v>
      </c>
      <c r="T117" s="37" t="s">
        <v>748</v>
      </c>
    </row>
    <row r="118" spans="1:20" ht="51">
      <c r="A118" s="43" t="s">
        <v>737</v>
      </c>
      <c r="B118" s="43" t="s">
        <v>749</v>
      </c>
      <c r="C118" s="37" t="s">
        <v>50</v>
      </c>
      <c r="D118" s="37" t="s">
        <v>81</v>
      </c>
      <c r="E118" s="37" t="s">
        <v>335</v>
      </c>
      <c r="F118" s="37" t="s">
        <v>750</v>
      </c>
      <c r="G118" s="74">
        <v>53422857</v>
      </c>
      <c r="H118" s="75">
        <v>0</v>
      </c>
      <c r="I118" s="74">
        <f>+G118+H118</f>
        <v>53422857</v>
      </c>
      <c r="J118" s="87">
        <v>44267</v>
      </c>
      <c r="K118" s="87">
        <v>44271</v>
      </c>
      <c r="L118" s="36" t="s">
        <v>741</v>
      </c>
      <c r="M118" s="87">
        <v>44328</v>
      </c>
      <c r="N118" s="37" t="s">
        <v>314</v>
      </c>
      <c r="O118" s="42" t="s">
        <v>77</v>
      </c>
      <c r="P118" s="37">
        <v>10</v>
      </c>
      <c r="Q118" s="43" t="s">
        <v>751</v>
      </c>
      <c r="R118" s="35" t="s">
        <v>54</v>
      </c>
      <c r="S118" s="42" t="s">
        <v>752</v>
      </c>
      <c r="T118" s="37" t="s">
        <v>753</v>
      </c>
    </row>
    <row r="119" spans="1:20" ht="51">
      <c r="A119" s="43" t="s">
        <v>737</v>
      </c>
      <c r="B119" s="43" t="s">
        <v>754</v>
      </c>
      <c r="C119" s="37" t="s">
        <v>50</v>
      </c>
      <c r="D119" s="37" t="s">
        <v>63</v>
      </c>
      <c r="E119" s="37" t="s">
        <v>755</v>
      </c>
      <c r="F119" s="37" t="s">
        <v>756</v>
      </c>
      <c r="G119" s="74">
        <v>2352756</v>
      </c>
      <c r="H119" s="75">
        <v>0</v>
      </c>
      <c r="I119" s="74">
        <f>+G119+H119</f>
        <v>2352756</v>
      </c>
      <c r="J119" s="87">
        <v>44270</v>
      </c>
      <c r="K119" s="87">
        <v>44279</v>
      </c>
      <c r="L119" s="36" t="s">
        <v>741</v>
      </c>
      <c r="M119" s="87">
        <v>44561</v>
      </c>
      <c r="N119" s="37" t="s">
        <v>757</v>
      </c>
      <c r="O119" s="42" t="s">
        <v>461</v>
      </c>
      <c r="P119" s="37">
        <v>26</v>
      </c>
      <c r="Q119" s="43" t="s">
        <v>414</v>
      </c>
      <c r="R119" s="35" t="s">
        <v>54</v>
      </c>
      <c r="S119" s="42" t="s">
        <v>758</v>
      </c>
      <c r="T119" s="37" t="s">
        <v>759</v>
      </c>
    </row>
    <row r="120" spans="1:20" ht="51">
      <c r="A120" s="35" t="s">
        <v>760</v>
      </c>
      <c r="B120" s="35">
        <v>1</v>
      </c>
      <c r="C120" s="35" t="s">
        <v>62</v>
      </c>
      <c r="D120" s="35" t="s">
        <v>63</v>
      </c>
      <c r="E120" s="35" t="s">
        <v>784</v>
      </c>
      <c r="F120" s="35" t="s">
        <v>761</v>
      </c>
      <c r="G120" s="44">
        <v>12937000</v>
      </c>
      <c r="H120" s="44"/>
      <c r="I120" s="44">
        <v>12937000</v>
      </c>
      <c r="J120" s="36">
        <v>44266</v>
      </c>
      <c r="K120" s="36">
        <v>44266</v>
      </c>
      <c r="L120" s="36"/>
      <c r="M120" s="36">
        <v>44530</v>
      </c>
      <c r="N120" s="35" t="s">
        <v>762</v>
      </c>
      <c r="O120" s="35" t="s">
        <v>763</v>
      </c>
      <c r="P120" s="35">
        <v>10</v>
      </c>
      <c r="Q120" s="35" t="s">
        <v>57</v>
      </c>
      <c r="R120" s="35" t="s">
        <v>764</v>
      </c>
      <c r="S120" s="35" t="s">
        <v>765</v>
      </c>
      <c r="T120" s="56" t="s">
        <v>766</v>
      </c>
    </row>
    <row r="121" spans="1:20" ht="63.75">
      <c r="A121" s="35" t="s">
        <v>760</v>
      </c>
      <c r="B121" s="35">
        <v>2</v>
      </c>
      <c r="C121" s="35" t="s">
        <v>89</v>
      </c>
      <c r="D121" s="35" t="s">
        <v>63</v>
      </c>
      <c r="E121" s="35" t="s">
        <v>755</v>
      </c>
      <c r="F121" s="35" t="s">
        <v>767</v>
      </c>
      <c r="G121" s="44">
        <v>27358261</v>
      </c>
      <c r="H121" s="44"/>
      <c r="I121" s="44">
        <v>27358261</v>
      </c>
      <c r="J121" s="36">
        <v>44266</v>
      </c>
      <c r="K121" s="36">
        <v>44266</v>
      </c>
      <c r="L121" s="36"/>
      <c r="M121" s="36">
        <v>44530</v>
      </c>
      <c r="N121" s="35" t="s">
        <v>768</v>
      </c>
      <c r="O121" s="35" t="s">
        <v>769</v>
      </c>
      <c r="P121" s="35">
        <v>26</v>
      </c>
      <c r="Q121" s="35" t="s">
        <v>96</v>
      </c>
      <c r="R121" s="35" t="s">
        <v>770</v>
      </c>
      <c r="S121" s="35" t="s">
        <v>771</v>
      </c>
      <c r="T121" s="56" t="s">
        <v>772</v>
      </c>
    </row>
    <row r="122" spans="1:20" ht="51">
      <c r="A122" s="35" t="s">
        <v>760</v>
      </c>
      <c r="B122" s="35">
        <v>3</v>
      </c>
      <c r="C122" s="35" t="s">
        <v>89</v>
      </c>
      <c r="D122" s="35" t="s">
        <v>63</v>
      </c>
      <c r="E122" s="35" t="s">
        <v>755</v>
      </c>
      <c r="F122" s="56" t="s">
        <v>773</v>
      </c>
      <c r="G122" s="44">
        <v>11870424</v>
      </c>
      <c r="H122" s="44"/>
      <c r="I122" s="44">
        <v>11870424</v>
      </c>
      <c r="J122" s="36">
        <v>44266</v>
      </c>
      <c r="K122" s="36">
        <v>44266</v>
      </c>
      <c r="L122" s="36"/>
      <c r="M122" s="36">
        <v>44530</v>
      </c>
      <c r="N122" s="35" t="s">
        <v>774</v>
      </c>
      <c r="O122" s="35" t="s">
        <v>769</v>
      </c>
      <c r="P122" s="35">
        <v>26</v>
      </c>
      <c r="Q122" s="35" t="s">
        <v>96</v>
      </c>
      <c r="R122" s="35" t="s">
        <v>775</v>
      </c>
      <c r="S122" s="35" t="s">
        <v>776</v>
      </c>
      <c r="T122" s="56" t="s">
        <v>772</v>
      </c>
    </row>
    <row r="123" spans="1:20" ht="63.75">
      <c r="A123" s="35" t="s">
        <v>760</v>
      </c>
      <c r="B123" s="35">
        <v>4</v>
      </c>
      <c r="C123" s="35" t="s">
        <v>89</v>
      </c>
      <c r="D123" s="35" t="s">
        <v>63</v>
      </c>
      <c r="E123" s="35" t="s">
        <v>292</v>
      </c>
      <c r="F123" s="57" t="s">
        <v>777</v>
      </c>
      <c r="G123" s="44">
        <v>8594937</v>
      </c>
      <c r="H123" s="44">
        <v>1631772</v>
      </c>
      <c r="I123" s="44">
        <v>10226709</v>
      </c>
      <c r="J123" s="36">
        <v>44270</v>
      </c>
      <c r="K123" s="36">
        <v>44270</v>
      </c>
      <c r="L123" s="36"/>
      <c r="M123" s="36">
        <v>44530</v>
      </c>
      <c r="N123" s="35" t="s">
        <v>294</v>
      </c>
      <c r="O123" s="35" t="s">
        <v>667</v>
      </c>
      <c r="P123" s="35">
        <v>26</v>
      </c>
      <c r="Q123" s="35" t="s">
        <v>96</v>
      </c>
      <c r="R123" s="35" t="s">
        <v>778</v>
      </c>
      <c r="S123" s="35" t="s">
        <v>779</v>
      </c>
      <c r="T123" s="56" t="s">
        <v>772</v>
      </c>
    </row>
    <row r="124" spans="1:20" ht="63.75">
      <c r="A124" s="35" t="s">
        <v>760</v>
      </c>
      <c r="B124" s="35">
        <v>5</v>
      </c>
      <c r="C124" s="35" t="s">
        <v>89</v>
      </c>
      <c r="D124" s="35" t="s">
        <v>81</v>
      </c>
      <c r="E124" s="35" t="s">
        <v>335</v>
      </c>
      <c r="F124" s="57" t="s">
        <v>780</v>
      </c>
      <c r="G124" s="44">
        <v>46456246</v>
      </c>
      <c r="H124" s="44">
        <v>8832284</v>
      </c>
      <c r="I124" s="44">
        <v>55288530</v>
      </c>
      <c r="J124" s="36">
        <v>44270</v>
      </c>
      <c r="K124" s="36">
        <v>44270</v>
      </c>
      <c r="L124" s="36"/>
      <c r="M124" s="36">
        <v>44347</v>
      </c>
      <c r="N124" s="35" t="s">
        <v>314</v>
      </c>
      <c r="O124" s="35" t="s">
        <v>77</v>
      </c>
      <c r="P124" s="35">
        <v>10</v>
      </c>
      <c r="Q124" s="35" t="s">
        <v>57</v>
      </c>
      <c r="R124" s="35" t="s">
        <v>781</v>
      </c>
      <c r="S124" s="35" t="s">
        <v>782</v>
      </c>
      <c r="T124" s="35" t="s">
        <v>783</v>
      </c>
    </row>
    <row r="125" spans="1:20" ht="51">
      <c r="A125" s="35" t="s">
        <v>785</v>
      </c>
      <c r="B125" s="20" t="s">
        <v>786</v>
      </c>
      <c r="C125" s="20" t="s">
        <v>68</v>
      </c>
      <c r="D125" s="20" t="s">
        <v>63</v>
      </c>
      <c r="E125" s="20" t="s">
        <v>787</v>
      </c>
      <c r="F125" s="20" t="s">
        <v>788</v>
      </c>
      <c r="G125" s="74">
        <v>12050560</v>
      </c>
      <c r="H125" s="44">
        <v>0</v>
      </c>
      <c r="I125" s="74">
        <f>+G125+H125</f>
        <v>12050560</v>
      </c>
      <c r="J125" s="87">
        <v>44259</v>
      </c>
      <c r="K125" s="87">
        <v>44264</v>
      </c>
      <c r="L125" s="36">
        <v>0</v>
      </c>
      <c r="M125" s="87">
        <v>44561</v>
      </c>
      <c r="N125" s="37" t="s">
        <v>789</v>
      </c>
      <c r="O125" s="42" t="s">
        <v>790</v>
      </c>
      <c r="P125" s="37">
        <v>26</v>
      </c>
      <c r="Q125" s="37" t="str">
        <f>IF(P125=10,"NACION","PROPIOS")</f>
        <v>PROPIOS</v>
      </c>
      <c r="R125" s="42" t="s">
        <v>791</v>
      </c>
      <c r="S125" s="42" t="s">
        <v>792</v>
      </c>
      <c r="T125" s="37" t="s">
        <v>793</v>
      </c>
    </row>
    <row r="126" spans="1:20" ht="51">
      <c r="A126" s="35" t="s">
        <v>785</v>
      </c>
      <c r="B126" s="20" t="s">
        <v>794</v>
      </c>
      <c r="C126" s="20" t="s">
        <v>68</v>
      </c>
      <c r="D126" s="20" t="s">
        <v>63</v>
      </c>
      <c r="E126" s="20" t="s">
        <v>574</v>
      </c>
      <c r="F126" s="20" t="s">
        <v>795</v>
      </c>
      <c r="G126" s="74">
        <v>87285920</v>
      </c>
      <c r="H126" s="44">
        <v>0</v>
      </c>
      <c r="I126" s="74">
        <f>+G126+H126</f>
        <v>87285920</v>
      </c>
      <c r="J126" s="87">
        <v>44260</v>
      </c>
      <c r="K126" s="87">
        <v>44265</v>
      </c>
      <c r="L126" s="36">
        <v>0</v>
      </c>
      <c r="M126" s="87">
        <v>44561</v>
      </c>
      <c r="N126" s="37" t="s">
        <v>94</v>
      </c>
      <c r="O126" s="42" t="s">
        <v>796</v>
      </c>
      <c r="P126" s="37">
        <v>26</v>
      </c>
      <c r="Q126" s="37" t="str">
        <f>IF(P126=10,"NACION","PROPIOS")</f>
        <v>PROPIOS</v>
      </c>
      <c r="R126" s="42" t="s">
        <v>797</v>
      </c>
      <c r="S126" s="42" t="s">
        <v>798</v>
      </c>
      <c r="T126" s="37" t="s">
        <v>793</v>
      </c>
    </row>
    <row r="127" spans="1:20" ht="38.25">
      <c r="A127" s="35" t="s">
        <v>785</v>
      </c>
      <c r="B127" s="20" t="s">
        <v>799</v>
      </c>
      <c r="C127" s="58" t="s">
        <v>89</v>
      </c>
      <c r="D127" s="20" t="s">
        <v>63</v>
      </c>
      <c r="E127" s="20" t="s">
        <v>709</v>
      </c>
      <c r="F127" s="20" t="s">
        <v>800</v>
      </c>
      <c r="G127" s="74">
        <v>64023540</v>
      </c>
      <c r="H127" s="44">
        <v>0</v>
      </c>
      <c r="I127" s="74">
        <f>+G127+H127</f>
        <v>64023540</v>
      </c>
      <c r="J127" s="36">
        <v>44258</v>
      </c>
      <c r="K127" s="87">
        <v>44267</v>
      </c>
      <c r="L127" s="36">
        <v>0</v>
      </c>
      <c r="M127" s="87">
        <v>44561</v>
      </c>
      <c r="N127" s="37" t="s">
        <v>367</v>
      </c>
      <c r="O127" s="42" t="s">
        <v>801</v>
      </c>
      <c r="P127" s="37">
        <v>26</v>
      </c>
      <c r="Q127" s="37" t="str">
        <f>IF(P127=10,"NACION","PROPIOS")</f>
        <v>PROPIOS</v>
      </c>
      <c r="R127" s="62"/>
      <c r="S127" s="42" t="s">
        <v>802</v>
      </c>
      <c r="T127" s="37" t="s">
        <v>793</v>
      </c>
    </row>
    <row r="128" spans="1:20" ht="38.25">
      <c r="A128" s="35" t="s">
        <v>803</v>
      </c>
      <c r="B128" s="59">
        <v>65230</v>
      </c>
      <c r="C128" s="35" t="s">
        <v>89</v>
      </c>
      <c r="D128" s="35" t="s">
        <v>63</v>
      </c>
      <c r="E128" s="35" t="s">
        <v>387</v>
      </c>
      <c r="F128" s="35" t="s">
        <v>804</v>
      </c>
      <c r="G128" s="44">
        <v>12656250</v>
      </c>
      <c r="H128" s="44"/>
      <c r="I128" s="44">
        <v>12656250</v>
      </c>
      <c r="J128" s="36">
        <v>44263</v>
      </c>
      <c r="K128" s="36">
        <v>44263</v>
      </c>
      <c r="L128" s="36"/>
      <c r="M128" s="36">
        <v>44469</v>
      </c>
      <c r="N128" s="35" t="s">
        <v>805</v>
      </c>
      <c r="O128" s="35" t="s">
        <v>389</v>
      </c>
      <c r="P128" s="35">
        <v>26</v>
      </c>
      <c r="Q128" s="35" t="s">
        <v>96</v>
      </c>
      <c r="R128" s="59"/>
      <c r="S128" s="35" t="s">
        <v>806</v>
      </c>
      <c r="T128" s="35" t="s">
        <v>807</v>
      </c>
    </row>
    <row r="129" spans="1:20" ht="76.5">
      <c r="A129" s="35" t="s">
        <v>803</v>
      </c>
      <c r="B129" s="59" t="s">
        <v>808</v>
      </c>
      <c r="C129" s="35" t="s">
        <v>50</v>
      </c>
      <c r="D129" s="35" t="s">
        <v>63</v>
      </c>
      <c r="E129" s="35" t="s">
        <v>809</v>
      </c>
      <c r="F129" s="35" t="s">
        <v>810</v>
      </c>
      <c r="G129" s="44">
        <v>3574000</v>
      </c>
      <c r="H129" s="44"/>
      <c r="I129" s="44">
        <v>3574000</v>
      </c>
      <c r="J129" s="36">
        <v>44267</v>
      </c>
      <c r="K129" s="36">
        <v>44267</v>
      </c>
      <c r="L129" s="36"/>
      <c r="M129" s="36">
        <v>44481</v>
      </c>
      <c r="N129" s="35" t="s">
        <v>277</v>
      </c>
      <c r="O129" s="35" t="s">
        <v>811</v>
      </c>
      <c r="P129" s="35">
        <v>26</v>
      </c>
      <c r="Q129" s="35" t="s">
        <v>96</v>
      </c>
      <c r="R129" s="59" t="s">
        <v>812</v>
      </c>
      <c r="S129" s="35" t="s">
        <v>813</v>
      </c>
      <c r="T129" s="35" t="s">
        <v>807</v>
      </c>
    </row>
    <row r="130" spans="1:20" ht="38.25">
      <c r="A130" s="35" t="s">
        <v>803</v>
      </c>
      <c r="B130" s="35">
        <v>66133</v>
      </c>
      <c r="C130" s="35" t="s">
        <v>89</v>
      </c>
      <c r="D130" s="35" t="s">
        <v>63</v>
      </c>
      <c r="E130" s="35" t="s">
        <v>814</v>
      </c>
      <c r="F130" s="35" t="s">
        <v>815</v>
      </c>
      <c r="G130" s="44">
        <v>50000000</v>
      </c>
      <c r="H130" s="44"/>
      <c r="I130" s="44">
        <v>50000000</v>
      </c>
      <c r="J130" s="36">
        <v>44280</v>
      </c>
      <c r="K130" s="36">
        <v>44280</v>
      </c>
      <c r="L130" s="36"/>
      <c r="M130" s="36">
        <v>44561</v>
      </c>
      <c r="N130" s="35" t="s">
        <v>257</v>
      </c>
      <c r="O130" s="35" t="s">
        <v>816</v>
      </c>
      <c r="P130" s="35">
        <v>10</v>
      </c>
      <c r="Q130" s="35" t="s">
        <v>57</v>
      </c>
      <c r="R130" s="59"/>
      <c r="S130" s="35" t="s">
        <v>817</v>
      </c>
      <c r="T130" s="35" t="s">
        <v>807</v>
      </c>
    </row>
    <row r="131" spans="1:20" ht="51">
      <c r="A131" s="35" t="s">
        <v>818</v>
      </c>
      <c r="B131" s="35">
        <v>9</v>
      </c>
      <c r="C131" s="35" t="s">
        <v>50</v>
      </c>
      <c r="D131" s="35" t="s">
        <v>819</v>
      </c>
      <c r="E131" s="35" t="s">
        <v>860</v>
      </c>
      <c r="F131" s="35" t="s">
        <v>861</v>
      </c>
      <c r="G131" s="44">
        <v>20000000</v>
      </c>
      <c r="H131" s="44" t="s">
        <v>54</v>
      </c>
      <c r="I131" s="44">
        <v>20000000</v>
      </c>
      <c r="J131" s="36">
        <v>44256</v>
      </c>
      <c r="K131" s="36">
        <v>44266</v>
      </c>
      <c r="L131" s="36" t="s">
        <v>54</v>
      </c>
      <c r="M131" s="36">
        <v>44561</v>
      </c>
      <c r="N131" s="35" t="s">
        <v>257</v>
      </c>
      <c r="O131" s="35" t="s">
        <v>862</v>
      </c>
      <c r="P131" s="35">
        <v>10</v>
      </c>
      <c r="Q131" s="35" t="s">
        <v>57</v>
      </c>
      <c r="R131" s="35" t="s">
        <v>863</v>
      </c>
      <c r="S131" s="35" t="s">
        <v>864</v>
      </c>
      <c r="T131" s="35"/>
    </row>
    <row r="132" spans="1:20" ht="51.75">
      <c r="A132" s="35" t="s">
        <v>818</v>
      </c>
      <c r="B132" s="35">
        <v>10</v>
      </c>
      <c r="C132" s="37" t="s">
        <v>50</v>
      </c>
      <c r="D132" s="37" t="s">
        <v>819</v>
      </c>
      <c r="E132" s="37" t="s">
        <v>820</v>
      </c>
      <c r="F132" s="37" t="s">
        <v>821</v>
      </c>
      <c r="G132" s="74">
        <v>23895000</v>
      </c>
      <c r="H132" s="44" t="s">
        <v>54</v>
      </c>
      <c r="I132" s="74">
        <v>23895000</v>
      </c>
      <c r="J132" s="87">
        <v>44256</v>
      </c>
      <c r="K132" s="87">
        <v>44258</v>
      </c>
      <c r="L132" s="36" t="s">
        <v>54</v>
      </c>
      <c r="M132" s="87">
        <v>44561</v>
      </c>
      <c r="N132" s="37" t="s">
        <v>722</v>
      </c>
      <c r="O132" s="42" t="s">
        <v>822</v>
      </c>
      <c r="P132" s="37">
        <v>10</v>
      </c>
      <c r="Q132" s="35" t="s">
        <v>57</v>
      </c>
      <c r="R132" s="19" t="s">
        <v>823</v>
      </c>
      <c r="S132" s="60" t="s">
        <v>824</v>
      </c>
      <c r="T132" s="62"/>
    </row>
    <row r="133" spans="1:20" ht="51.75">
      <c r="A133" s="35" t="s">
        <v>818</v>
      </c>
      <c r="B133" s="35">
        <v>11</v>
      </c>
      <c r="C133" s="37" t="s">
        <v>50</v>
      </c>
      <c r="D133" s="37" t="s">
        <v>63</v>
      </c>
      <c r="E133" s="37" t="s">
        <v>825</v>
      </c>
      <c r="F133" s="37" t="s">
        <v>826</v>
      </c>
      <c r="G133" s="74">
        <v>23294800</v>
      </c>
      <c r="H133" s="44" t="s">
        <v>54</v>
      </c>
      <c r="I133" s="74">
        <v>23294800</v>
      </c>
      <c r="J133" s="87">
        <v>44257</v>
      </c>
      <c r="K133" s="87">
        <v>44258</v>
      </c>
      <c r="L133" s="36" t="s">
        <v>54</v>
      </c>
      <c r="M133" s="87">
        <v>44561</v>
      </c>
      <c r="N133" s="37" t="s">
        <v>94</v>
      </c>
      <c r="O133" s="61" t="s">
        <v>125</v>
      </c>
      <c r="P133" s="37">
        <v>26</v>
      </c>
      <c r="Q133" s="35" t="s">
        <v>96</v>
      </c>
      <c r="R133" s="19" t="s">
        <v>827</v>
      </c>
      <c r="S133" s="60" t="s">
        <v>828</v>
      </c>
      <c r="T133" s="62"/>
    </row>
    <row r="134" spans="1:20" ht="51">
      <c r="A134" s="35" t="s">
        <v>818</v>
      </c>
      <c r="B134" s="35" t="s">
        <v>829</v>
      </c>
      <c r="C134" s="37" t="s">
        <v>708</v>
      </c>
      <c r="D134" s="37" t="s">
        <v>830</v>
      </c>
      <c r="E134" s="37" t="s">
        <v>831</v>
      </c>
      <c r="F134" s="37" t="s">
        <v>832</v>
      </c>
      <c r="G134" s="74">
        <v>1055799</v>
      </c>
      <c r="H134" s="44" t="s">
        <v>54</v>
      </c>
      <c r="I134" s="74">
        <v>1055799</v>
      </c>
      <c r="J134" s="87">
        <v>44263</v>
      </c>
      <c r="K134" s="87">
        <v>44263</v>
      </c>
      <c r="L134" s="36" t="s">
        <v>54</v>
      </c>
      <c r="M134" s="87">
        <v>44284</v>
      </c>
      <c r="N134" s="37" t="s">
        <v>231</v>
      </c>
      <c r="O134" s="42" t="s">
        <v>833</v>
      </c>
      <c r="P134" s="37">
        <v>10</v>
      </c>
      <c r="Q134" s="35" t="s">
        <v>57</v>
      </c>
      <c r="R134" s="19" t="s">
        <v>834</v>
      </c>
      <c r="S134" s="35" t="s">
        <v>835</v>
      </c>
      <c r="T134" s="35"/>
    </row>
    <row r="135" spans="1:20" ht="51">
      <c r="A135" s="35" t="s">
        <v>818</v>
      </c>
      <c r="B135" s="35" t="s">
        <v>836</v>
      </c>
      <c r="C135" s="37" t="s">
        <v>708</v>
      </c>
      <c r="D135" s="37" t="s">
        <v>830</v>
      </c>
      <c r="E135" s="37" t="s">
        <v>831</v>
      </c>
      <c r="F135" s="37" t="s">
        <v>832</v>
      </c>
      <c r="G135" s="74">
        <v>3000054</v>
      </c>
      <c r="H135" s="44" t="s">
        <v>54</v>
      </c>
      <c r="I135" s="74">
        <v>3000054</v>
      </c>
      <c r="J135" s="87">
        <v>44263</v>
      </c>
      <c r="K135" s="87">
        <v>44263</v>
      </c>
      <c r="L135" s="36" t="s">
        <v>54</v>
      </c>
      <c r="M135" s="87">
        <v>44284</v>
      </c>
      <c r="N135" s="37" t="s">
        <v>231</v>
      </c>
      <c r="O135" s="42" t="s">
        <v>833</v>
      </c>
      <c r="P135" s="37">
        <v>10</v>
      </c>
      <c r="Q135" s="35" t="s">
        <v>57</v>
      </c>
      <c r="R135" s="19" t="s">
        <v>837</v>
      </c>
      <c r="S135" s="35" t="s">
        <v>838</v>
      </c>
      <c r="T135" s="62"/>
    </row>
    <row r="136" spans="1:20" ht="51">
      <c r="A136" s="35" t="s">
        <v>818</v>
      </c>
      <c r="B136" s="35" t="s">
        <v>839</v>
      </c>
      <c r="C136" s="37" t="s">
        <v>708</v>
      </c>
      <c r="D136" s="37" t="s">
        <v>830</v>
      </c>
      <c r="E136" s="37" t="s">
        <v>191</v>
      </c>
      <c r="F136" s="37" t="s">
        <v>832</v>
      </c>
      <c r="G136" s="74">
        <v>1099727</v>
      </c>
      <c r="H136" s="44" t="s">
        <v>54</v>
      </c>
      <c r="I136" s="74">
        <v>1099727</v>
      </c>
      <c r="J136" s="87">
        <v>44263</v>
      </c>
      <c r="K136" s="87">
        <v>44263</v>
      </c>
      <c r="L136" s="36" t="s">
        <v>54</v>
      </c>
      <c r="M136" s="87">
        <v>44284</v>
      </c>
      <c r="N136" s="37" t="s">
        <v>231</v>
      </c>
      <c r="O136" s="42" t="s">
        <v>194</v>
      </c>
      <c r="P136" s="37">
        <v>10</v>
      </c>
      <c r="Q136" s="35" t="s">
        <v>57</v>
      </c>
      <c r="R136" s="19" t="s">
        <v>840</v>
      </c>
      <c r="S136" s="35" t="s">
        <v>841</v>
      </c>
      <c r="T136" s="62"/>
    </row>
    <row r="137" spans="1:20" ht="51">
      <c r="A137" s="35" t="s">
        <v>818</v>
      </c>
      <c r="B137" s="35" t="s">
        <v>842</v>
      </c>
      <c r="C137" s="37" t="s">
        <v>708</v>
      </c>
      <c r="D137" s="37" t="s">
        <v>830</v>
      </c>
      <c r="E137" s="37" t="s">
        <v>191</v>
      </c>
      <c r="F137" s="37" t="s">
        <v>832</v>
      </c>
      <c r="G137" s="74">
        <v>3044170</v>
      </c>
      <c r="H137" s="44" t="s">
        <v>54</v>
      </c>
      <c r="I137" s="74">
        <v>3044170</v>
      </c>
      <c r="J137" s="87">
        <v>44263</v>
      </c>
      <c r="K137" s="87">
        <v>44263</v>
      </c>
      <c r="L137" s="36" t="s">
        <v>54</v>
      </c>
      <c r="M137" s="87">
        <v>44284</v>
      </c>
      <c r="N137" s="37" t="s">
        <v>231</v>
      </c>
      <c r="O137" s="42" t="s">
        <v>194</v>
      </c>
      <c r="P137" s="37">
        <v>10</v>
      </c>
      <c r="Q137" s="35" t="s">
        <v>57</v>
      </c>
      <c r="R137" s="19" t="s">
        <v>843</v>
      </c>
      <c r="S137" s="35" t="s">
        <v>844</v>
      </c>
      <c r="T137" s="62"/>
    </row>
    <row r="138" spans="1:20" ht="51">
      <c r="A138" s="35" t="s">
        <v>818</v>
      </c>
      <c r="B138" s="35">
        <v>16</v>
      </c>
      <c r="C138" s="37" t="s">
        <v>50</v>
      </c>
      <c r="D138" s="37" t="s">
        <v>63</v>
      </c>
      <c r="E138" s="37" t="s">
        <v>845</v>
      </c>
      <c r="F138" s="37" t="s">
        <v>846</v>
      </c>
      <c r="G138" s="74">
        <v>15000000</v>
      </c>
      <c r="H138" s="44" t="s">
        <v>54</v>
      </c>
      <c r="I138" s="74">
        <v>15000000</v>
      </c>
      <c r="J138" s="87">
        <v>44282</v>
      </c>
      <c r="K138" s="87">
        <v>44282</v>
      </c>
      <c r="L138" s="36" t="s">
        <v>54</v>
      </c>
      <c r="M138" s="87">
        <v>44561</v>
      </c>
      <c r="N138" s="37" t="s">
        <v>294</v>
      </c>
      <c r="O138" s="63" t="s">
        <v>847</v>
      </c>
      <c r="P138" s="37">
        <v>26</v>
      </c>
      <c r="Q138" s="35" t="s">
        <v>96</v>
      </c>
      <c r="R138" s="37" t="s">
        <v>848</v>
      </c>
      <c r="S138" s="23" t="s">
        <v>849</v>
      </c>
      <c r="T138" s="62"/>
    </row>
    <row r="139" spans="1:20" ht="51">
      <c r="A139" s="35" t="s">
        <v>818</v>
      </c>
      <c r="B139" s="35" t="s">
        <v>850</v>
      </c>
      <c r="C139" s="37" t="s">
        <v>535</v>
      </c>
      <c r="D139" s="37" t="s">
        <v>830</v>
      </c>
      <c r="E139" s="37" t="s">
        <v>851</v>
      </c>
      <c r="F139" s="37" t="s">
        <v>832</v>
      </c>
      <c r="G139" s="74">
        <v>2382714</v>
      </c>
      <c r="H139" s="44" t="s">
        <v>54</v>
      </c>
      <c r="I139" s="74">
        <v>2382714</v>
      </c>
      <c r="J139" s="87">
        <v>44281</v>
      </c>
      <c r="K139" s="87">
        <v>44281</v>
      </c>
      <c r="L139" s="36" t="s">
        <v>54</v>
      </c>
      <c r="M139" s="87">
        <v>44312</v>
      </c>
      <c r="N139" s="37" t="s">
        <v>231</v>
      </c>
      <c r="O139" s="64" t="s">
        <v>852</v>
      </c>
      <c r="P139" s="37">
        <v>10</v>
      </c>
      <c r="Q139" s="35" t="s">
        <v>57</v>
      </c>
      <c r="R139" s="19" t="s">
        <v>853</v>
      </c>
      <c r="S139" s="23" t="s">
        <v>854</v>
      </c>
      <c r="T139" s="62"/>
    </row>
    <row r="140" spans="1:20" ht="51">
      <c r="A140" s="35" t="s">
        <v>818</v>
      </c>
      <c r="B140" s="35" t="s">
        <v>855</v>
      </c>
      <c r="C140" s="37" t="s">
        <v>535</v>
      </c>
      <c r="D140" s="37" t="s">
        <v>830</v>
      </c>
      <c r="E140" s="37" t="s">
        <v>856</v>
      </c>
      <c r="F140" s="37" t="s">
        <v>832</v>
      </c>
      <c r="G140" s="74">
        <v>1065000</v>
      </c>
      <c r="H140" s="44" t="s">
        <v>54</v>
      </c>
      <c r="I140" s="74">
        <v>1065000</v>
      </c>
      <c r="J140" s="87">
        <v>44281</v>
      </c>
      <c r="K140" s="87">
        <v>44281</v>
      </c>
      <c r="L140" s="36" t="s">
        <v>54</v>
      </c>
      <c r="M140" s="87">
        <v>44312</v>
      </c>
      <c r="N140" s="37" t="s">
        <v>231</v>
      </c>
      <c r="O140" s="64" t="s">
        <v>857</v>
      </c>
      <c r="P140" s="37">
        <v>10</v>
      </c>
      <c r="Q140" s="35" t="s">
        <v>57</v>
      </c>
      <c r="R140" s="19" t="s">
        <v>858</v>
      </c>
      <c r="S140" s="23" t="s">
        <v>859</v>
      </c>
      <c r="T140" s="62"/>
    </row>
    <row r="141" spans="1:20" ht="51">
      <c r="A141" s="35" t="s">
        <v>865</v>
      </c>
      <c r="B141" s="35">
        <v>16</v>
      </c>
      <c r="C141" s="35" t="s">
        <v>89</v>
      </c>
      <c r="D141" s="35" t="s">
        <v>81</v>
      </c>
      <c r="E141" s="35" t="s">
        <v>866</v>
      </c>
      <c r="F141" s="35" t="s">
        <v>867</v>
      </c>
      <c r="G141" s="44">
        <v>3971940</v>
      </c>
      <c r="H141" s="44" t="s">
        <v>903</v>
      </c>
      <c r="I141" s="44">
        <v>3971940</v>
      </c>
      <c r="J141" s="36" t="s">
        <v>904</v>
      </c>
      <c r="K141" s="36" t="s">
        <v>904</v>
      </c>
      <c r="L141" s="36">
        <v>9</v>
      </c>
      <c r="M141" s="36" t="s">
        <v>905</v>
      </c>
      <c r="N141" s="35" t="s">
        <v>868</v>
      </c>
      <c r="O141" s="35" t="s">
        <v>869</v>
      </c>
      <c r="P141" s="35">
        <v>26</v>
      </c>
      <c r="Q141" s="35" t="s">
        <v>96</v>
      </c>
      <c r="R141" s="35" t="s">
        <v>54</v>
      </c>
      <c r="S141" s="35" t="s">
        <v>870</v>
      </c>
      <c r="T141" s="35" t="s">
        <v>871</v>
      </c>
    </row>
    <row r="142" spans="1:20" ht="63.75">
      <c r="A142" s="35" t="s">
        <v>865</v>
      </c>
      <c r="B142" s="35">
        <v>17</v>
      </c>
      <c r="C142" s="35" t="s">
        <v>50</v>
      </c>
      <c r="D142" s="35" t="s">
        <v>81</v>
      </c>
      <c r="E142" s="35" t="s">
        <v>872</v>
      </c>
      <c r="F142" s="35" t="s">
        <v>873</v>
      </c>
      <c r="G142" s="44">
        <v>1685075</v>
      </c>
      <c r="H142" s="44" t="s">
        <v>903</v>
      </c>
      <c r="I142" s="44">
        <v>1685075</v>
      </c>
      <c r="J142" s="36" t="s">
        <v>906</v>
      </c>
      <c r="K142" s="36" t="s">
        <v>906</v>
      </c>
      <c r="L142" s="36" t="s">
        <v>907</v>
      </c>
      <c r="M142" s="36" t="s">
        <v>905</v>
      </c>
      <c r="N142" s="35" t="s">
        <v>874</v>
      </c>
      <c r="O142" s="35" t="s">
        <v>875</v>
      </c>
      <c r="P142" s="35">
        <v>10</v>
      </c>
      <c r="Q142" s="35" t="s">
        <v>57</v>
      </c>
      <c r="R142" s="35" t="s">
        <v>876</v>
      </c>
      <c r="S142" s="35" t="s">
        <v>877</v>
      </c>
      <c r="T142" s="35" t="s">
        <v>871</v>
      </c>
    </row>
    <row r="143" spans="1:20" ht="63.75">
      <c r="A143" s="35" t="s">
        <v>865</v>
      </c>
      <c r="B143" s="35">
        <v>18</v>
      </c>
      <c r="C143" s="35" t="s">
        <v>50</v>
      </c>
      <c r="D143" s="35" t="s">
        <v>81</v>
      </c>
      <c r="E143" s="35" t="s">
        <v>878</v>
      </c>
      <c r="F143" s="35" t="s">
        <v>879</v>
      </c>
      <c r="G143" s="44">
        <v>1380000</v>
      </c>
      <c r="H143" s="44" t="s">
        <v>903</v>
      </c>
      <c r="I143" s="44">
        <v>1380000</v>
      </c>
      <c r="J143" s="36" t="s">
        <v>906</v>
      </c>
      <c r="K143" s="36" t="s">
        <v>906</v>
      </c>
      <c r="L143" s="36" t="s">
        <v>907</v>
      </c>
      <c r="M143" s="36" t="s">
        <v>905</v>
      </c>
      <c r="N143" s="35" t="s">
        <v>874</v>
      </c>
      <c r="O143" s="35" t="s">
        <v>880</v>
      </c>
      <c r="P143" s="35">
        <v>26</v>
      </c>
      <c r="Q143" s="35" t="s">
        <v>96</v>
      </c>
      <c r="R143" s="35" t="s">
        <v>876</v>
      </c>
      <c r="S143" s="35" t="s">
        <v>877</v>
      </c>
      <c r="T143" s="35" t="s">
        <v>871</v>
      </c>
    </row>
    <row r="144" spans="1:20" ht="63.75">
      <c r="A144" s="35" t="s">
        <v>865</v>
      </c>
      <c r="B144" s="35">
        <v>19</v>
      </c>
      <c r="C144" s="35" t="s">
        <v>50</v>
      </c>
      <c r="D144" s="35" t="s">
        <v>63</v>
      </c>
      <c r="E144" s="35" t="s">
        <v>881</v>
      </c>
      <c r="F144" s="35" t="s">
        <v>882</v>
      </c>
      <c r="G144" s="44">
        <v>87386205</v>
      </c>
      <c r="H144" s="44" t="s">
        <v>903</v>
      </c>
      <c r="I144" s="44">
        <v>87386205</v>
      </c>
      <c r="J144" s="36" t="s">
        <v>906</v>
      </c>
      <c r="K144" s="36" t="s">
        <v>906</v>
      </c>
      <c r="L144" s="36" t="s">
        <v>907</v>
      </c>
      <c r="M144" s="36" t="s">
        <v>908</v>
      </c>
      <c r="N144" s="35" t="s">
        <v>124</v>
      </c>
      <c r="O144" s="35" t="s">
        <v>883</v>
      </c>
      <c r="P144" s="35">
        <v>26</v>
      </c>
      <c r="Q144" s="35" t="s">
        <v>96</v>
      </c>
      <c r="R144" s="35" t="s">
        <v>884</v>
      </c>
      <c r="S144" s="35" t="s">
        <v>885</v>
      </c>
      <c r="T144" s="35" t="s">
        <v>871</v>
      </c>
    </row>
    <row r="145" spans="1:20" ht="89.25">
      <c r="A145" s="35" t="s">
        <v>865</v>
      </c>
      <c r="B145" s="35">
        <v>20</v>
      </c>
      <c r="C145" s="35" t="s">
        <v>50</v>
      </c>
      <c r="D145" s="35" t="s">
        <v>63</v>
      </c>
      <c r="E145" s="35" t="s">
        <v>881</v>
      </c>
      <c r="F145" s="35" t="s">
        <v>886</v>
      </c>
      <c r="G145" s="44">
        <v>11951100</v>
      </c>
      <c r="H145" s="44" t="s">
        <v>903</v>
      </c>
      <c r="I145" s="44">
        <v>11951100</v>
      </c>
      <c r="J145" s="36" t="s">
        <v>909</v>
      </c>
      <c r="K145" s="36" t="s">
        <v>909</v>
      </c>
      <c r="L145" s="36" t="s">
        <v>907</v>
      </c>
      <c r="M145" s="36" t="s">
        <v>910</v>
      </c>
      <c r="N145" s="35" t="s">
        <v>887</v>
      </c>
      <c r="O145" s="35" t="s">
        <v>883</v>
      </c>
      <c r="P145" s="35">
        <v>10</v>
      </c>
      <c r="Q145" s="35" t="s">
        <v>330</v>
      </c>
      <c r="R145" s="35" t="s">
        <v>888</v>
      </c>
      <c r="S145" s="35" t="s">
        <v>889</v>
      </c>
      <c r="T145" s="35" t="s">
        <v>871</v>
      </c>
    </row>
    <row r="146" spans="1:20" ht="63.75">
      <c r="A146" s="35" t="s">
        <v>865</v>
      </c>
      <c r="B146" s="35">
        <v>21</v>
      </c>
      <c r="C146" s="35" t="s">
        <v>62</v>
      </c>
      <c r="D146" s="35" t="s">
        <v>81</v>
      </c>
      <c r="E146" s="35" t="s">
        <v>890</v>
      </c>
      <c r="F146" s="35" t="s">
        <v>891</v>
      </c>
      <c r="G146" s="44">
        <v>2208649.8</v>
      </c>
      <c r="H146" s="44" t="s">
        <v>903</v>
      </c>
      <c r="I146" s="44">
        <v>2208649.8</v>
      </c>
      <c r="J146" s="36" t="s">
        <v>909</v>
      </c>
      <c r="K146" s="36" t="s">
        <v>909</v>
      </c>
      <c r="L146" s="36" t="s">
        <v>907</v>
      </c>
      <c r="M146" s="36" t="s">
        <v>911</v>
      </c>
      <c r="N146" s="35" t="s">
        <v>892</v>
      </c>
      <c r="O146" s="35" t="s">
        <v>893</v>
      </c>
      <c r="P146" s="35">
        <v>26</v>
      </c>
      <c r="Q146" s="35" t="s">
        <v>96</v>
      </c>
      <c r="R146" s="35" t="s">
        <v>54</v>
      </c>
      <c r="S146" s="35" t="s">
        <v>894</v>
      </c>
      <c r="T146" s="35" t="s">
        <v>871</v>
      </c>
    </row>
    <row r="147" spans="1:20" ht="51">
      <c r="A147" s="35" t="s">
        <v>865</v>
      </c>
      <c r="B147" s="35">
        <v>22</v>
      </c>
      <c r="C147" s="35" t="s">
        <v>89</v>
      </c>
      <c r="D147" s="35" t="s">
        <v>81</v>
      </c>
      <c r="E147" s="35" t="s">
        <v>866</v>
      </c>
      <c r="F147" s="35" t="s">
        <v>895</v>
      </c>
      <c r="G147" s="44">
        <v>4074604</v>
      </c>
      <c r="H147" s="44" t="s">
        <v>903</v>
      </c>
      <c r="I147" s="44">
        <v>4074604</v>
      </c>
      <c r="J147" s="36" t="s">
        <v>909</v>
      </c>
      <c r="K147" s="36" t="s">
        <v>909</v>
      </c>
      <c r="L147" s="36" t="s">
        <v>907</v>
      </c>
      <c r="M147" s="36" t="s">
        <v>912</v>
      </c>
      <c r="N147" s="35" t="s">
        <v>892</v>
      </c>
      <c r="O147" s="35" t="s">
        <v>869</v>
      </c>
      <c r="P147" s="35">
        <v>26</v>
      </c>
      <c r="Q147" s="35" t="s">
        <v>96</v>
      </c>
      <c r="R147" s="35" t="s">
        <v>54</v>
      </c>
      <c r="S147" s="35" t="s">
        <v>870</v>
      </c>
      <c r="T147" s="35" t="s">
        <v>896</v>
      </c>
    </row>
    <row r="148" spans="1:20" ht="51">
      <c r="A148" s="35" t="s">
        <v>865</v>
      </c>
      <c r="B148" s="35">
        <v>23</v>
      </c>
      <c r="C148" s="35" t="s">
        <v>50</v>
      </c>
      <c r="D148" s="35" t="s">
        <v>63</v>
      </c>
      <c r="E148" s="35" t="s">
        <v>897</v>
      </c>
      <c r="F148" s="35" t="s">
        <v>898</v>
      </c>
      <c r="G148" s="44">
        <v>90708100</v>
      </c>
      <c r="H148" s="44" t="s">
        <v>903</v>
      </c>
      <c r="I148" s="44">
        <v>90708100</v>
      </c>
      <c r="J148" s="36" t="s">
        <v>905</v>
      </c>
      <c r="K148" s="36" t="s">
        <v>905</v>
      </c>
      <c r="L148" s="36" t="s">
        <v>907</v>
      </c>
      <c r="M148" s="36" t="s">
        <v>913</v>
      </c>
      <c r="N148" s="35" t="s">
        <v>899</v>
      </c>
      <c r="O148" s="35" t="s">
        <v>900</v>
      </c>
      <c r="P148" s="35">
        <v>26</v>
      </c>
      <c r="Q148" s="35" t="s">
        <v>96</v>
      </c>
      <c r="R148" s="35" t="s">
        <v>901</v>
      </c>
      <c r="S148" s="42" t="s">
        <v>902</v>
      </c>
      <c r="T148" s="35" t="s">
        <v>871</v>
      </c>
    </row>
    <row r="149" spans="1:20" ht="51">
      <c r="A149" s="35" t="s">
        <v>914</v>
      </c>
      <c r="B149" s="35" t="s">
        <v>915</v>
      </c>
      <c r="C149" s="35" t="s">
        <v>323</v>
      </c>
      <c r="D149" s="35" t="s">
        <v>63</v>
      </c>
      <c r="E149" s="35" t="s">
        <v>916</v>
      </c>
      <c r="F149" s="35" t="s">
        <v>944</v>
      </c>
      <c r="G149" s="44">
        <v>69536566</v>
      </c>
      <c r="H149" s="44">
        <v>0</v>
      </c>
      <c r="I149" s="44">
        <v>69536566</v>
      </c>
      <c r="J149" s="36">
        <v>44260</v>
      </c>
      <c r="K149" s="36">
        <v>44263</v>
      </c>
      <c r="L149" s="36">
        <v>0</v>
      </c>
      <c r="M149" s="36">
        <v>44560</v>
      </c>
      <c r="N149" s="35" t="s">
        <v>294</v>
      </c>
      <c r="O149" s="35" t="s">
        <v>917</v>
      </c>
      <c r="P149" s="35">
        <v>26</v>
      </c>
      <c r="Q149" s="35" t="s">
        <v>918</v>
      </c>
      <c r="R149" s="35" t="s">
        <v>919</v>
      </c>
      <c r="S149" s="35" t="s">
        <v>920</v>
      </c>
      <c r="T149" s="35"/>
    </row>
    <row r="150" spans="1:20" ht="51">
      <c r="A150" s="35" t="s">
        <v>914</v>
      </c>
      <c r="B150" s="35" t="s">
        <v>921</v>
      </c>
      <c r="C150" s="35" t="s">
        <v>323</v>
      </c>
      <c r="D150" s="35" t="s">
        <v>63</v>
      </c>
      <c r="E150" s="35" t="s">
        <v>922</v>
      </c>
      <c r="F150" s="35" t="s">
        <v>923</v>
      </c>
      <c r="G150" s="44">
        <v>35557635</v>
      </c>
      <c r="H150" s="44">
        <v>0</v>
      </c>
      <c r="I150" s="44">
        <v>35557635</v>
      </c>
      <c r="J150" s="36">
        <v>44286</v>
      </c>
      <c r="K150" s="36">
        <v>44286</v>
      </c>
      <c r="L150" s="36">
        <v>0</v>
      </c>
      <c r="M150" s="36">
        <v>44560</v>
      </c>
      <c r="N150" s="35" t="s">
        <v>367</v>
      </c>
      <c r="O150" s="35" t="s">
        <v>924</v>
      </c>
      <c r="P150" s="35">
        <v>26</v>
      </c>
      <c r="Q150" s="35" t="s">
        <v>918</v>
      </c>
      <c r="R150" s="35" t="s">
        <v>925</v>
      </c>
      <c r="S150" s="35" t="s">
        <v>926</v>
      </c>
      <c r="T150" s="35"/>
    </row>
    <row r="151" spans="1:20" ht="51">
      <c r="A151" s="35" t="s">
        <v>914</v>
      </c>
      <c r="B151" s="35" t="s">
        <v>927</v>
      </c>
      <c r="C151" s="35" t="s">
        <v>323</v>
      </c>
      <c r="D151" s="35" t="s">
        <v>63</v>
      </c>
      <c r="E151" s="35" t="s">
        <v>574</v>
      </c>
      <c r="F151" s="35" t="s">
        <v>928</v>
      </c>
      <c r="G151" s="44">
        <v>58949610</v>
      </c>
      <c r="H151" s="44">
        <v>0</v>
      </c>
      <c r="I151" s="44">
        <v>58949610</v>
      </c>
      <c r="J151" s="36">
        <v>44260</v>
      </c>
      <c r="K151" s="36">
        <v>44263</v>
      </c>
      <c r="L151" s="36">
        <v>0</v>
      </c>
      <c r="M151" s="36">
        <v>44560</v>
      </c>
      <c r="N151" s="35" t="s">
        <v>94</v>
      </c>
      <c r="O151" s="35" t="s">
        <v>929</v>
      </c>
      <c r="P151" s="35">
        <v>26</v>
      </c>
      <c r="Q151" s="35" t="s">
        <v>918</v>
      </c>
      <c r="R151" s="35" t="s">
        <v>930</v>
      </c>
      <c r="S151" s="35" t="s">
        <v>931</v>
      </c>
      <c r="T151" s="35"/>
    </row>
    <row r="152" spans="1:20" ht="51">
      <c r="A152" s="35" t="s">
        <v>914</v>
      </c>
      <c r="B152" s="35" t="s">
        <v>932</v>
      </c>
      <c r="C152" s="35" t="s">
        <v>323</v>
      </c>
      <c r="D152" s="35" t="s">
        <v>63</v>
      </c>
      <c r="E152" s="35" t="s">
        <v>130</v>
      </c>
      <c r="F152" s="35" t="s">
        <v>933</v>
      </c>
      <c r="G152" s="44">
        <v>28387892</v>
      </c>
      <c r="H152" s="44">
        <v>0</v>
      </c>
      <c r="I152" s="44">
        <v>28387892</v>
      </c>
      <c r="J152" s="36">
        <v>44260</v>
      </c>
      <c r="K152" s="36">
        <v>44263</v>
      </c>
      <c r="L152" s="36">
        <v>0</v>
      </c>
      <c r="M152" s="36">
        <v>44560</v>
      </c>
      <c r="N152" s="35" t="s">
        <v>94</v>
      </c>
      <c r="O152" s="35" t="s">
        <v>934</v>
      </c>
      <c r="P152" s="35">
        <v>26</v>
      </c>
      <c r="Q152" s="35" t="s">
        <v>918</v>
      </c>
      <c r="R152" s="35" t="s">
        <v>935</v>
      </c>
      <c r="S152" s="35" t="s">
        <v>936</v>
      </c>
      <c r="T152" s="35"/>
    </row>
    <row r="153" spans="1:20" ht="63.75">
      <c r="A153" s="35" t="s">
        <v>914</v>
      </c>
      <c r="B153" s="35" t="s">
        <v>937</v>
      </c>
      <c r="C153" s="35" t="s">
        <v>323</v>
      </c>
      <c r="D153" s="35" t="s">
        <v>63</v>
      </c>
      <c r="E153" s="35" t="s">
        <v>938</v>
      </c>
      <c r="F153" s="35" t="s">
        <v>939</v>
      </c>
      <c r="G153" s="44">
        <v>4107756</v>
      </c>
      <c r="H153" s="44">
        <v>0</v>
      </c>
      <c r="I153" s="44">
        <v>4107756</v>
      </c>
      <c r="J153" s="36">
        <v>44286</v>
      </c>
      <c r="K153" s="36">
        <v>44286</v>
      </c>
      <c r="L153" s="36">
        <v>0</v>
      </c>
      <c r="M153" s="36">
        <v>44560</v>
      </c>
      <c r="N153" s="35" t="s">
        <v>940</v>
      </c>
      <c r="O153" s="35" t="s">
        <v>941</v>
      </c>
      <c r="P153" s="35">
        <v>10</v>
      </c>
      <c r="Q153" s="35" t="s">
        <v>57</v>
      </c>
      <c r="R153" s="35" t="s">
        <v>942</v>
      </c>
      <c r="S153" s="35" t="s">
        <v>943</v>
      </c>
      <c r="T153" s="35"/>
    </row>
    <row r="154" spans="1:20" ht="51">
      <c r="A154" s="35" t="s">
        <v>945</v>
      </c>
      <c r="B154" s="35" t="s">
        <v>946</v>
      </c>
      <c r="C154" s="35" t="s">
        <v>50</v>
      </c>
      <c r="D154" s="35" t="s">
        <v>964</v>
      </c>
      <c r="E154" s="35" t="s">
        <v>947</v>
      </c>
      <c r="F154" s="35" t="s">
        <v>948</v>
      </c>
      <c r="G154" s="44">
        <v>900000</v>
      </c>
      <c r="H154" s="44"/>
      <c r="I154" s="44">
        <v>673700</v>
      </c>
      <c r="J154" s="36">
        <v>44264</v>
      </c>
      <c r="K154" s="36">
        <v>44264</v>
      </c>
      <c r="L154" s="36"/>
      <c r="M154" s="36">
        <v>44560</v>
      </c>
      <c r="N154" s="35" t="s">
        <v>722</v>
      </c>
      <c r="O154" s="35" t="s">
        <v>949</v>
      </c>
      <c r="P154" s="35">
        <v>10</v>
      </c>
      <c r="Q154" s="35" t="s">
        <v>57</v>
      </c>
      <c r="R154" s="35" t="s">
        <v>950</v>
      </c>
      <c r="S154" s="35" t="s">
        <v>951</v>
      </c>
      <c r="T154" s="35"/>
    </row>
    <row r="155" spans="1:20" ht="63.75">
      <c r="A155" s="35" t="s">
        <v>945</v>
      </c>
      <c r="B155" s="35" t="s">
        <v>952</v>
      </c>
      <c r="C155" s="35" t="s">
        <v>50</v>
      </c>
      <c r="D155" s="35" t="s">
        <v>964</v>
      </c>
      <c r="E155" s="35" t="s">
        <v>953</v>
      </c>
      <c r="F155" s="35" t="s">
        <v>954</v>
      </c>
      <c r="G155" s="44">
        <v>10209500</v>
      </c>
      <c r="H155" s="44"/>
      <c r="I155" s="44">
        <v>10209000</v>
      </c>
      <c r="J155" s="36">
        <v>44264</v>
      </c>
      <c r="K155" s="36" t="s">
        <v>955</v>
      </c>
      <c r="L155" s="36"/>
      <c r="M155" s="36">
        <v>44560</v>
      </c>
      <c r="N155" s="35" t="s">
        <v>722</v>
      </c>
      <c r="O155" s="35" t="s">
        <v>956</v>
      </c>
      <c r="P155" s="35">
        <v>10</v>
      </c>
      <c r="Q155" s="35" t="s">
        <v>57</v>
      </c>
      <c r="R155" s="35" t="s">
        <v>957</v>
      </c>
      <c r="S155" s="35" t="s">
        <v>958</v>
      </c>
      <c r="T155" s="35"/>
    </row>
    <row r="156" spans="1:20" ht="76.5">
      <c r="A156" s="35" t="s">
        <v>945</v>
      </c>
      <c r="B156" s="35" t="s">
        <v>959</v>
      </c>
      <c r="C156" s="35" t="s">
        <v>960</v>
      </c>
      <c r="D156" s="35" t="s">
        <v>81</v>
      </c>
      <c r="E156" s="35" t="s">
        <v>92</v>
      </c>
      <c r="F156" s="35" t="s">
        <v>961</v>
      </c>
      <c r="G156" s="44">
        <v>75879760</v>
      </c>
      <c r="H156" s="44"/>
      <c r="I156" s="44">
        <v>75879546</v>
      </c>
      <c r="J156" s="36">
        <v>44270</v>
      </c>
      <c r="K156" s="36">
        <v>44270</v>
      </c>
      <c r="L156" s="36"/>
      <c r="M156" s="36">
        <v>44560</v>
      </c>
      <c r="N156" s="35" t="s">
        <v>94</v>
      </c>
      <c r="O156" s="35" t="s">
        <v>962</v>
      </c>
      <c r="P156" s="35">
        <v>26</v>
      </c>
      <c r="Q156" s="35" t="s">
        <v>96</v>
      </c>
      <c r="R156" s="35"/>
      <c r="S156" s="35" t="s">
        <v>963</v>
      </c>
      <c r="T156" s="35"/>
    </row>
    <row r="157" spans="1:20" ht="51">
      <c r="A157" s="43" t="s">
        <v>965</v>
      </c>
      <c r="B157" s="43" t="s">
        <v>966</v>
      </c>
      <c r="C157" s="37" t="s">
        <v>68</v>
      </c>
      <c r="D157" s="37" t="s">
        <v>63</v>
      </c>
      <c r="E157" s="37" t="s">
        <v>967</v>
      </c>
      <c r="F157" s="37" t="s">
        <v>968</v>
      </c>
      <c r="G157" s="74">
        <v>4999900</v>
      </c>
      <c r="H157" s="75">
        <v>0</v>
      </c>
      <c r="I157" s="74">
        <v>499900</v>
      </c>
      <c r="J157" s="87">
        <v>44271</v>
      </c>
      <c r="K157" s="87">
        <v>44281</v>
      </c>
      <c r="L157" s="86">
        <v>0</v>
      </c>
      <c r="M157" s="87">
        <v>44561</v>
      </c>
      <c r="N157" s="37" t="s">
        <v>367</v>
      </c>
      <c r="O157" s="42" t="s">
        <v>969</v>
      </c>
      <c r="P157" s="37">
        <v>26</v>
      </c>
      <c r="Q157" s="43" t="s">
        <v>126</v>
      </c>
      <c r="R157" s="51" t="s">
        <v>970</v>
      </c>
      <c r="S157" s="42" t="s">
        <v>971</v>
      </c>
      <c r="T157" s="35" t="s">
        <v>972</v>
      </c>
    </row>
    <row r="158" spans="1:20" ht="51">
      <c r="A158" s="43" t="s">
        <v>965</v>
      </c>
      <c r="B158" s="43" t="s">
        <v>973</v>
      </c>
      <c r="C158" s="37" t="s">
        <v>68</v>
      </c>
      <c r="D158" s="37" t="s">
        <v>63</v>
      </c>
      <c r="E158" s="37" t="s">
        <v>974</v>
      </c>
      <c r="F158" s="37" t="s">
        <v>975</v>
      </c>
      <c r="G158" s="74">
        <v>10000000</v>
      </c>
      <c r="H158" s="75">
        <v>0</v>
      </c>
      <c r="I158" s="74">
        <v>10000000</v>
      </c>
      <c r="J158" s="87">
        <v>44278</v>
      </c>
      <c r="K158" s="87">
        <v>44281</v>
      </c>
      <c r="L158" s="86">
        <v>0</v>
      </c>
      <c r="M158" s="87">
        <v>44561</v>
      </c>
      <c r="N158" s="37" t="s">
        <v>94</v>
      </c>
      <c r="O158" s="42" t="s">
        <v>593</v>
      </c>
      <c r="P158" s="37">
        <v>26</v>
      </c>
      <c r="Q158" s="43" t="s">
        <v>126</v>
      </c>
      <c r="R158" s="51" t="s">
        <v>976</v>
      </c>
      <c r="S158" s="42" t="s">
        <v>977</v>
      </c>
      <c r="T158" s="35" t="s">
        <v>978</v>
      </c>
    </row>
    <row r="159" spans="1:20" ht="51">
      <c r="A159" s="43" t="s">
        <v>965</v>
      </c>
      <c r="B159" s="43">
        <v>65737</v>
      </c>
      <c r="C159" s="37" t="s">
        <v>89</v>
      </c>
      <c r="D159" s="37" t="s">
        <v>979</v>
      </c>
      <c r="E159" s="37" t="s">
        <v>980</v>
      </c>
      <c r="F159" s="37" t="s">
        <v>981</v>
      </c>
      <c r="G159" s="74">
        <v>1796479</v>
      </c>
      <c r="H159" s="75">
        <v>0</v>
      </c>
      <c r="I159" s="74">
        <v>1796479</v>
      </c>
      <c r="J159" s="87">
        <v>44272</v>
      </c>
      <c r="K159" s="87">
        <v>44272</v>
      </c>
      <c r="L159" s="86">
        <v>0</v>
      </c>
      <c r="M159" s="87">
        <v>44333</v>
      </c>
      <c r="N159" s="37" t="s">
        <v>231</v>
      </c>
      <c r="O159" s="42" t="s">
        <v>982</v>
      </c>
      <c r="P159" s="37">
        <v>10</v>
      </c>
      <c r="Q159" s="43" t="s">
        <v>983</v>
      </c>
      <c r="R159" s="51">
        <v>0</v>
      </c>
      <c r="S159" s="42" t="s">
        <v>984</v>
      </c>
      <c r="T159" s="35" t="s">
        <v>985</v>
      </c>
    </row>
    <row r="160" spans="1:20" ht="116.25" customHeight="1">
      <c r="A160" s="43" t="s">
        <v>965</v>
      </c>
      <c r="B160" s="43">
        <v>66000</v>
      </c>
      <c r="C160" s="37" t="s">
        <v>89</v>
      </c>
      <c r="D160" s="37" t="s">
        <v>979</v>
      </c>
      <c r="E160" s="37" t="s">
        <v>980</v>
      </c>
      <c r="F160" s="37" t="s">
        <v>986</v>
      </c>
      <c r="G160" s="74">
        <v>2204306</v>
      </c>
      <c r="H160" s="75">
        <v>0</v>
      </c>
      <c r="I160" s="74">
        <v>2204306</v>
      </c>
      <c r="J160" s="87">
        <v>44278</v>
      </c>
      <c r="K160" s="87">
        <v>44278</v>
      </c>
      <c r="L160" s="86">
        <v>0</v>
      </c>
      <c r="M160" s="87">
        <v>44340</v>
      </c>
      <c r="N160" s="37" t="s">
        <v>988</v>
      </c>
      <c r="O160" s="42" t="s">
        <v>982</v>
      </c>
      <c r="P160" s="37">
        <v>10</v>
      </c>
      <c r="Q160" s="43" t="s">
        <v>983</v>
      </c>
      <c r="R160" s="51">
        <v>0</v>
      </c>
      <c r="S160" s="42" t="s">
        <v>987</v>
      </c>
      <c r="T160" s="35" t="s">
        <v>978</v>
      </c>
    </row>
    <row r="161" spans="1:20" ht="51">
      <c r="A161" s="35" t="s">
        <v>989</v>
      </c>
      <c r="B161" s="35" t="s">
        <v>990</v>
      </c>
      <c r="C161" s="35" t="s">
        <v>89</v>
      </c>
      <c r="D161" s="35" t="s">
        <v>63</v>
      </c>
      <c r="E161" s="65" t="s">
        <v>784</v>
      </c>
      <c r="F161" s="65" t="s">
        <v>991</v>
      </c>
      <c r="G161" s="44">
        <v>6468500</v>
      </c>
      <c r="H161" s="81" t="s">
        <v>54</v>
      </c>
      <c r="I161" s="44">
        <v>6468500</v>
      </c>
      <c r="J161" s="88">
        <v>44264</v>
      </c>
      <c r="K161" s="88">
        <v>44264</v>
      </c>
      <c r="L161" s="88" t="s">
        <v>54</v>
      </c>
      <c r="M161" s="88">
        <v>44561</v>
      </c>
      <c r="N161" s="65" t="s">
        <v>257</v>
      </c>
      <c r="O161" s="66" t="s">
        <v>632</v>
      </c>
      <c r="P161" s="65">
        <v>10</v>
      </c>
      <c r="Q161" s="65" t="s">
        <v>57</v>
      </c>
      <c r="R161" s="65" t="s">
        <v>54</v>
      </c>
      <c r="S161" s="42" t="s">
        <v>992</v>
      </c>
      <c r="T161" s="65" t="s">
        <v>993</v>
      </c>
    </row>
    <row r="162" spans="1:20" ht="114.75">
      <c r="A162" s="35" t="s">
        <v>989</v>
      </c>
      <c r="B162" s="35">
        <v>3</v>
      </c>
      <c r="C162" s="35" t="s">
        <v>50</v>
      </c>
      <c r="D162" s="35" t="s">
        <v>63</v>
      </c>
      <c r="E162" s="65" t="s">
        <v>994</v>
      </c>
      <c r="F162" s="65" t="s">
        <v>995</v>
      </c>
      <c r="G162" s="44">
        <v>23693588</v>
      </c>
      <c r="H162" s="81" t="s">
        <v>54</v>
      </c>
      <c r="I162" s="44">
        <v>23693588</v>
      </c>
      <c r="J162" s="88">
        <v>44271</v>
      </c>
      <c r="K162" s="88">
        <v>44272</v>
      </c>
      <c r="L162" s="88" t="s">
        <v>54</v>
      </c>
      <c r="M162" s="88">
        <v>44561</v>
      </c>
      <c r="N162" s="65" t="s">
        <v>294</v>
      </c>
      <c r="O162" s="66" t="s">
        <v>969</v>
      </c>
      <c r="P162" s="65">
        <v>26</v>
      </c>
      <c r="Q162" s="65" t="s">
        <v>96</v>
      </c>
      <c r="R162" s="65" t="s">
        <v>996</v>
      </c>
      <c r="S162" s="60" t="s">
        <v>997</v>
      </c>
      <c r="T162" s="65" t="s">
        <v>998</v>
      </c>
    </row>
    <row r="163" spans="1:20" ht="38.25">
      <c r="A163" s="35" t="s">
        <v>999</v>
      </c>
      <c r="B163" s="35">
        <v>2</v>
      </c>
      <c r="C163" s="35" t="s">
        <v>1000</v>
      </c>
      <c r="D163" s="35" t="s">
        <v>81</v>
      </c>
      <c r="E163" s="35" t="s">
        <v>1001</v>
      </c>
      <c r="F163" s="35" t="s">
        <v>1002</v>
      </c>
      <c r="G163" s="44">
        <v>1107500</v>
      </c>
      <c r="H163" s="44"/>
      <c r="I163" s="44">
        <v>1107500</v>
      </c>
      <c r="J163" s="36">
        <v>44259</v>
      </c>
      <c r="K163" s="36">
        <v>44259</v>
      </c>
      <c r="L163" s="36"/>
      <c r="M163" s="36">
        <v>44323</v>
      </c>
      <c r="N163" s="35" t="s">
        <v>242</v>
      </c>
      <c r="O163" s="35" t="s">
        <v>1003</v>
      </c>
      <c r="P163" s="35">
        <v>10</v>
      </c>
      <c r="Q163" s="35" t="s">
        <v>57</v>
      </c>
      <c r="R163" s="35" t="s">
        <v>54</v>
      </c>
      <c r="S163" s="35" t="s">
        <v>1004</v>
      </c>
      <c r="T163" s="35" t="s">
        <v>1005</v>
      </c>
    </row>
    <row r="164" spans="1:20" ht="38.25">
      <c r="A164" s="35" t="s">
        <v>999</v>
      </c>
      <c r="B164" s="35">
        <v>3</v>
      </c>
      <c r="C164" s="35" t="s">
        <v>1000</v>
      </c>
      <c r="D164" s="35" t="s">
        <v>81</v>
      </c>
      <c r="E164" s="35" t="s">
        <v>1006</v>
      </c>
      <c r="F164" s="35" t="s">
        <v>1002</v>
      </c>
      <c r="G164" s="44">
        <v>557500</v>
      </c>
      <c r="H164" s="44"/>
      <c r="I164" s="44">
        <v>557500</v>
      </c>
      <c r="J164" s="36">
        <v>44259</v>
      </c>
      <c r="K164" s="36">
        <v>44259</v>
      </c>
      <c r="L164" s="36"/>
      <c r="M164" s="36">
        <v>44323</v>
      </c>
      <c r="N164" s="35" t="s">
        <v>242</v>
      </c>
      <c r="O164" s="35" t="s">
        <v>1007</v>
      </c>
      <c r="P164" s="35">
        <v>10</v>
      </c>
      <c r="Q164" s="35" t="s">
        <v>57</v>
      </c>
      <c r="R164" s="35" t="s">
        <v>54</v>
      </c>
      <c r="S164" s="35" t="s">
        <v>1008</v>
      </c>
      <c r="T164" s="35" t="s">
        <v>1005</v>
      </c>
    </row>
    <row r="165" spans="1:20" ht="38.25">
      <c r="A165" s="35" t="s">
        <v>999</v>
      </c>
      <c r="B165" s="35">
        <v>4</v>
      </c>
      <c r="C165" s="35" t="s">
        <v>1000</v>
      </c>
      <c r="D165" s="35" t="s">
        <v>81</v>
      </c>
      <c r="E165" s="35" t="s">
        <v>1009</v>
      </c>
      <c r="F165" s="35" t="s">
        <v>1002</v>
      </c>
      <c r="G165" s="44">
        <v>1182040</v>
      </c>
      <c r="H165" s="44"/>
      <c r="I165" s="44">
        <v>1182040</v>
      </c>
      <c r="J165" s="36">
        <v>44259</v>
      </c>
      <c r="K165" s="36">
        <v>44259</v>
      </c>
      <c r="L165" s="36"/>
      <c r="M165" s="36">
        <v>44323</v>
      </c>
      <c r="N165" s="35" t="s">
        <v>242</v>
      </c>
      <c r="O165" s="35" t="s">
        <v>1010</v>
      </c>
      <c r="P165" s="35">
        <v>10</v>
      </c>
      <c r="Q165" s="35" t="s">
        <v>57</v>
      </c>
      <c r="R165" s="35" t="s">
        <v>54</v>
      </c>
      <c r="S165" s="35" t="s">
        <v>1011</v>
      </c>
      <c r="T165" s="35" t="s">
        <v>1005</v>
      </c>
    </row>
    <row r="166" spans="1:20" ht="38.25">
      <c r="A166" s="35" t="s">
        <v>999</v>
      </c>
      <c r="B166" s="35">
        <v>5</v>
      </c>
      <c r="C166" s="35" t="s">
        <v>1000</v>
      </c>
      <c r="D166" s="35" t="s">
        <v>81</v>
      </c>
      <c r="E166" s="35" t="s">
        <v>1012</v>
      </c>
      <c r="F166" s="35" t="s">
        <v>1002</v>
      </c>
      <c r="G166" s="44">
        <v>1388210</v>
      </c>
      <c r="H166" s="44"/>
      <c r="I166" s="44">
        <v>1388210</v>
      </c>
      <c r="J166" s="36">
        <v>44264</v>
      </c>
      <c r="K166" s="36">
        <v>44264</v>
      </c>
      <c r="L166" s="36"/>
      <c r="M166" s="36">
        <v>44323</v>
      </c>
      <c r="N166" s="35" t="s">
        <v>242</v>
      </c>
      <c r="O166" s="35" t="s">
        <v>1013</v>
      </c>
      <c r="P166" s="35">
        <v>10</v>
      </c>
      <c r="Q166" s="35" t="s">
        <v>57</v>
      </c>
      <c r="R166" s="35" t="s">
        <v>54</v>
      </c>
      <c r="S166" s="35" t="s">
        <v>1014</v>
      </c>
      <c r="T166" s="35" t="s">
        <v>1005</v>
      </c>
    </row>
    <row r="167" spans="1:20" ht="38.25">
      <c r="A167" s="35" t="s">
        <v>999</v>
      </c>
      <c r="B167" s="35">
        <v>6</v>
      </c>
      <c r="C167" s="35" t="s">
        <v>1000</v>
      </c>
      <c r="D167" s="35" t="s">
        <v>81</v>
      </c>
      <c r="E167" s="35" t="s">
        <v>191</v>
      </c>
      <c r="F167" s="35" t="s">
        <v>1002</v>
      </c>
      <c r="G167" s="44">
        <v>1499516</v>
      </c>
      <c r="H167" s="44"/>
      <c r="I167" s="44">
        <v>1499516</v>
      </c>
      <c r="J167" s="36">
        <v>44284</v>
      </c>
      <c r="K167" s="36">
        <v>44284</v>
      </c>
      <c r="L167" s="36"/>
      <c r="M167" s="36">
        <v>44316</v>
      </c>
      <c r="N167" s="35" t="s">
        <v>242</v>
      </c>
      <c r="O167" s="35" t="s">
        <v>194</v>
      </c>
      <c r="P167" s="35">
        <v>10</v>
      </c>
      <c r="Q167" s="35" t="s">
        <v>57</v>
      </c>
      <c r="R167" s="35" t="s">
        <v>54</v>
      </c>
      <c r="S167" s="35" t="s">
        <v>1015</v>
      </c>
      <c r="T167" s="35" t="s">
        <v>1005</v>
      </c>
    </row>
    <row r="168" spans="1:20" ht="38.25">
      <c r="A168" s="35" t="s">
        <v>1016</v>
      </c>
      <c r="B168" s="35">
        <v>64388</v>
      </c>
      <c r="C168" s="35" t="s">
        <v>89</v>
      </c>
      <c r="D168" s="35" t="s">
        <v>63</v>
      </c>
      <c r="E168" s="35" t="s">
        <v>440</v>
      </c>
      <c r="F168" s="35" t="s">
        <v>1017</v>
      </c>
      <c r="G168" s="44">
        <v>35019000</v>
      </c>
      <c r="H168" s="44" t="s">
        <v>427</v>
      </c>
      <c r="I168" s="44">
        <v>35019000</v>
      </c>
      <c r="J168" s="36">
        <v>44245</v>
      </c>
      <c r="K168" s="36" t="s">
        <v>1018</v>
      </c>
      <c r="L168" s="36" t="s">
        <v>427</v>
      </c>
      <c r="M168" s="36">
        <v>44561</v>
      </c>
      <c r="N168" s="35" t="s">
        <v>442</v>
      </c>
      <c r="O168" s="35" t="s">
        <v>295</v>
      </c>
      <c r="P168" s="35">
        <v>26</v>
      </c>
      <c r="Q168" s="35" t="s">
        <v>96</v>
      </c>
      <c r="R168" s="35"/>
      <c r="S168" s="35" t="s">
        <v>1039</v>
      </c>
      <c r="T168" s="35" t="s">
        <v>1019</v>
      </c>
    </row>
    <row r="169" spans="1:20" ht="38.25">
      <c r="A169" s="35" t="s">
        <v>1016</v>
      </c>
      <c r="B169" s="35">
        <v>64803</v>
      </c>
      <c r="C169" s="35" t="s">
        <v>89</v>
      </c>
      <c r="D169" s="35" t="s">
        <v>63</v>
      </c>
      <c r="E169" s="35" t="s">
        <v>1020</v>
      </c>
      <c r="F169" s="35" t="s">
        <v>1021</v>
      </c>
      <c r="G169" s="44">
        <v>44430708</v>
      </c>
      <c r="H169" s="44" t="s">
        <v>427</v>
      </c>
      <c r="I169" s="44">
        <v>44430708</v>
      </c>
      <c r="J169" s="36">
        <v>44252</v>
      </c>
      <c r="K169" s="36">
        <v>44253</v>
      </c>
      <c r="L169" s="36" t="s">
        <v>427</v>
      </c>
      <c r="M169" s="36">
        <v>44561</v>
      </c>
      <c r="N169" s="35" t="s">
        <v>1022</v>
      </c>
      <c r="O169" s="35" t="s">
        <v>548</v>
      </c>
      <c r="P169" s="35">
        <v>26</v>
      </c>
      <c r="Q169" s="35" t="s">
        <v>96</v>
      </c>
      <c r="R169" s="35"/>
      <c r="S169" s="35" t="s">
        <v>1040</v>
      </c>
      <c r="T169" s="35" t="s">
        <v>1019</v>
      </c>
    </row>
    <row r="170" spans="1:20" ht="51">
      <c r="A170" s="35" t="s">
        <v>1016</v>
      </c>
      <c r="B170" s="35" t="s">
        <v>1023</v>
      </c>
      <c r="C170" s="35" t="s">
        <v>50</v>
      </c>
      <c r="D170" s="35" t="s">
        <v>63</v>
      </c>
      <c r="E170" s="35" t="s">
        <v>658</v>
      </c>
      <c r="F170" s="35" t="s">
        <v>1024</v>
      </c>
      <c r="G170" s="44">
        <v>32292633</v>
      </c>
      <c r="H170" s="44" t="s">
        <v>427</v>
      </c>
      <c r="I170" s="44">
        <v>32292633</v>
      </c>
      <c r="J170" s="36">
        <v>44260</v>
      </c>
      <c r="K170" s="36">
        <v>44260</v>
      </c>
      <c r="L170" s="36" t="s">
        <v>427</v>
      </c>
      <c r="M170" s="36">
        <v>44561</v>
      </c>
      <c r="N170" s="35" t="s">
        <v>162</v>
      </c>
      <c r="O170" s="35" t="s">
        <v>661</v>
      </c>
      <c r="P170" s="35">
        <v>26</v>
      </c>
      <c r="Q170" s="35" t="s">
        <v>96</v>
      </c>
      <c r="R170" s="35"/>
      <c r="S170" s="42" t="s">
        <v>1041</v>
      </c>
      <c r="T170" s="35" t="s">
        <v>1019</v>
      </c>
    </row>
    <row r="171" spans="1:20" ht="51">
      <c r="A171" s="35" t="s">
        <v>1016</v>
      </c>
      <c r="B171" s="35" t="s">
        <v>1025</v>
      </c>
      <c r="C171" s="35" t="s">
        <v>50</v>
      </c>
      <c r="D171" s="35" t="s">
        <v>63</v>
      </c>
      <c r="E171" s="35" t="s">
        <v>1026</v>
      </c>
      <c r="F171" s="35" t="s">
        <v>1027</v>
      </c>
      <c r="G171" s="44">
        <v>25874000</v>
      </c>
      <c r="H171" s="44" t="s">
        <v>427</v>
      </c>
      <c r="I171" s="44">
        <v>25874000</v>
      </c>
      <c r="J171" s="36">
        <v>44265</v>
      </c>
      <c r="K171" s="36">
        <v>44265</v>
      </c>
      <c r="L171" s="36" t="s">
        <v>427</v>
      </c>
      <c r="M171" s="36">
        <v>44561</v>
      </c>
      <c r="N171" s="35" t="s">
        <v>1028</v>
      </c>
      <c r="O171" s="35" t="s">
        <v>1029</v>
      </c>
      <c r="P171" s="35">
        <v>26</v>
      </c>
      <c r="Q171" s="35" t="s">
        <v>96</v>
      </c>
      <c r="R171" s="35"/>
      <c r="S171" s="42" t="s">
        <v>1042</v>
      </c>
      <c r="T171" s="35" t="s">
        <v>1019</v>
      </c>
    </row>
    <row r="172" spans="1:20" ht="51">
      <c r="A172" s="35" t="s">
        <v>1016</v>
      </c>
      <c r="B172" s="35" t="s">
        <v>1030</v>
      </c>
      <c r="C172" s="35" t="s">
        <v>50</v>
      </c>
      <c r="D172" s="35" t="s">
        <v>63</v>
      </c>
      <c r="E172" s="35" t="s">
        <v>1031</v>
      </c>
      <c r="F172" s="35" t="s">
        <v>1032</v>
      </c>
      <c r="G172" s="44">
        <v>1603056</v>
      </c>
      <c r="H172" s="44" t="s">
        <v>427</v>
      </c>
      <c r="I172" s="44">
        <v>1603056</v>
      </c>
      <c r="J172" s="36">
        <v>44273</v>
      </c>
      <c r="K172" s="36">
        <v>44273</v>
      </c>
      <c r="L172" s="36" t="s">
        <v>427</v>
      </c>
      <c r="M172" s="36">
        <v>44558</v>
      </c>
      <c r="N172" s="35" t="s">
        <v>1033</v>
      </c>
      <c r="O172" s="35" t="s">
        <v>1034</v>
      </c>
      <c r="P172" s="35">
        <v>10</v>
      </c>
      <c r="Q172" s="35" t="s">
        <v>57</v>
      </c>
      <c r="R172" s="35"/>
      <c r="S172" s="42" t="s">
        <v>1043</v>
      </c>
      <c r="T172" s="35" t="s">
        <v>1019</v>
      </c>
    </row>
    <row r="173" spans="1:20" ht="51">
      <c r="A173" s="35" t="s">
        <v>1016</v>
      </c>
      <c r="B173" s="35" t="s">
        <v>1035</v>
      </c>
      <c r="C173" s="35" t="s">
        <v>50</v>
      </c>
      <c r="D173" s="35" t="s">
        <v>63</v>
      </c>
      <c r="E173" s="35" t="s">
        <v>574</v>
      </c>
      <c r="F173" s="35" t="s">
        <v>1036</v>
      </c>
      <c r="G173" s="44">
        <v>43411213</v>
      </c>
      <c r="H173" s="44" t="s">
        <v>427</v>
      </c>
      <c r="I173" s="44">
        <v>43411213</v>
      </c>
      <c r="J173" s="36">
        <v>44280</v>
      </c>
      <c r="K173" s="36">
        <v>44285</v>
      </c>
      <c r="L173" s="36" t="s">
        <v>427</v>
      </c>
      <c r="M173" s="36">
        <v>44561</v>
      </c>
      <c r="N173" s="35" t="s">
        <v>1037</v>
      </c>
      <c r="O173" s="35" t="s">
        <v>1038</v>
      </c>
      <c r="P173" s="35">
        <v>26</v>
      </c>
      <c r="Q173" s="35" t="s">
        <v>96</v>
      </c>
      <c r="R173" s="35"/>
      <c r="S173" s="42" t="s">
        <v>1044</v>
      </c>
      <c r="T173" s="35" t="s">
        <v>1019</v>
      </c>
    </row>
  </sheetData>
  <sheetProtection/>
  <mergeCells count="2">
    <mergeCell ref="A3:T3"/>
    <mergeCell ref="A2:T2"/>
  </mergeCells>
  <dataValidations count="7">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20:E21 E72:E76">
      <formula1>0</formula1>
      <formula2>390</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21">
      <formula1>1</formula1>
      <formula2>401769</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20:K21 M39:M46 J39:K46">
      <formula1>1</formula1>
      <formula2>401769</formula2>
    </dataValidation>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M20:M21">
      <formula1>1</formula1>
      <formula2>401769</formula2>
    </dataValidation>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B39:B46">
      <formula1>0</formula1>
      <formula2>390</formula2>
    </dataValidation>
    <dataValidation type="date" allowBlank="1" showInputMessage="1" promptTitle="Ingrese una fecha (AAAA/MM/DD)" prompt=" Registre la fecha en la cual se SUSCRIBIÓ la orden (Formato AAAA/MM/DD)." errorTitle="Entrada no válida" error="Por favor escriba una fecha válida (AAAA/MM/DD)" sqref="J73:K76 J81:M84">
      <formula1>1</formula1>
      <formula2>401769</formula2>
    </dataValidation>
    <dataValidation type="decimal" allowBlank="1" showInputMessage="1" showErrorMessage="1" promptTitle="Escriba un número en esta casilla" prompt=" Registre EN PESOS el valor total de la orden; si es en otra moneda, conviértalo a pesos con la TRM utilizada." errorTitle="Entrada no válida" error="Por favor escriba un número" sqref="G73:G76">
      <formula1>-9223372036854770000</formula1>
      <formula2>9223372036854770000</formula2>
    </dataValidation>
  </dataValidations>
  <hyperlinks>
    <hyperlink ref="S5" r:id="rId1" display="https://www.colombiacompra.gov.co/tienda-virtual-del-estado-colombiano/ordenes-compra/63340"/>
    <hyperlink ref="S7" r:id="rId2" display="https://www.colombiacompra.gov.co/tienda-virtual-del-estado-colombiano/ordenes-compra/65716"/>
    <hyperlink ref="O22" r:id="rId3" display="sabautista@falabella.com.co"/>
    <hyperlink ref="S22" r:id="rId4" display="https://www.colombiacompra.gov.co/tienda-virtual-del-estado-colombiano/ordenes-compra/63340"/>
    <hyperlink ref="S23" r:id="rId5" display="https://www.colombiacompra.gov.co/tienda-virtual-del-estado-colombiano/ordenes-compra/65298"/>
    <hyperlink ref="O24" r:id="rId6" display="distribucioneslauniversal@hotmail.com"/>
    <hyperlink ref="O25" r:id="rId7" display="centralsumi@hotmail.com"/>
    <hyperlink ref="O26" r:id="rId8" display="distribucioneslauniversal@hotmail.com"/>
    <hyperlink ref="O27" r:id="rId9" display="laborum.fashion@gmail.com"/>
    <hyperlink ref="O28" r:id="rId10" display="distribucioneslauniversal@hotmail.com"/>
    <hyperlink ref="O29" r:id="rId11" display="comercializadoraelectrocon@gmail.com"/>
    <hyperlink ref="O30" r:id="rId12" display="proincogroup@gmail.com"/>
    <hyperlink ref="O31" r:id="rId13" display="info@caprosumsas.com"/>
    <hyperlink ref="O32" r:id="rId14" display="info@caprosumsas.com"/>
    <hyperlink ref="S32" r:id="rId15" display="https://community.secop.gov.co/Public/Tendering/OpportunityDetail/Index?noticeUID=CO1.NTC.1840980&amp;isFromPublicArea=True&amp;isModal=False"/>
    <hyperlink ref="O33" r:id="rId16" display="lanacionaldelextintor@gmail.com"/>
    <hyperlink ref="S34" r:id="rId17" display="https://www.colombiacompra.gov.co/tienda-virtual-del-estado-colombiano/ordenes-compra/65245"/>
    <hyperlink ref="S36" r:id="rId18" display="https://www.colombiacompra.gov.co/tienda-virtual-del-estado-colombiano/ordenes-compra/65314"/>
    <hyperlink ref="S37" r:id="rId19" display="https://www.colombiacompra.gov.co/tienda-virtual-del-estado-colombiano/ordenes-compra/65531"/>
    <hyperlink ref="S38" r:id="rId20" display="https://community.secop.gov.co/Public/Tendering/OpportunityDetail/Index?noticeUID=CO1.NTC.1822754&amp;isFromPublicArea=True&amp;isModal=False"/>
    <hyperlink ref="S8" r:id="rId21" display="https://community.secop.gov.co/Public/Tendering/OpportunityDetail/Index?noticeUID=CO1.NTC.1783008&amp;isFromPublicArea=True&amp;isModal=False"/>
    <hyperlink ref="S12" r:id="rId22" display="https://community.secop.gov.co/Public/Tendering/OpportunityDetail/Index?noticeUID=CO1.NTC.1795335&amp;isFromPublicArea=True&amp;isModal=False"/>
    <hyperlink ref="O39" r:id="rId23" display="ventas.institucionales@makro.com.co"/>
    <hyperlink ref="O40" r:id="rId24" display="esteban.perezg@kof.com.mx"/>
    <hyperlink ref="O41" r:id="rId25" display="ventas.institucionales@makro.com.co"/>
    <hyperlink ref="O42" r:id="rId26" display="ventas.institucionales@makro.com.co"/>
    <hyperlink ref="O45" r:id="rId27" display="gobiernovirtual@panamericana.com.co"/>
    <hyperlink ref="O46" r:id="rId28" display="gobiernovirtual@panamericana.com.co"/>
    <hyperlink ref="O43" r:id="rId29" display="ventas.institucionales@makro.com.co"/>
    <hyperlink ref="O44" r:id="rId30" display="ventas.institucionales@makro.com.co"/>
    <hyperlink ref="S39" r:id="rId31" display="https://www.colombiacompra.gov.co/tienda-virtual-del-estado-colombiano/ordenes-compra/65492"/>
    <hyperlink ref="S40" r:id="rId32" display="https://www.colombiacompra.gov.co/tienda-virtual-del-estado-colombiano/ordenes-compra/65492"/>
    <hyperlink ref="S41" r:id="rId33" display="https://www.colombiacompra.gov.co/tienda-virtual-del-estado-colombiano/ordenes-compra/65492"/>
    <hyperlink ref="S42" r:id="rId34" display="https://www.colombiacompra.gov.co/tienda-virtual-del-estado-colombiano/ordenes-compra/65833"/>
    <hyperlink ref="S43" r:id="rId35" display="https://www.colombiacompra.gov.co/tienda-virtual-del-estado-colombiano/ordenes-compra/65837"/>
    <hyperlink ref="S44" r:id="rId36" display="https://www.colombiacompra.gov.co/tienda-virtual-del-estado-colombiano/ordenes-compra/65492"/>
    <hyperlink ref="S45" r:id="rId37" display="https://www.colombiacompra.gov.co/tienda-virtual-del-estado-colombiano/ordenes-compra/65492"/>
    <hyperlink ref="S46" r:id="rId38" display="https://www.colombiacompra.gov.co/tienda-virtual-del-estado-colombiano/ordenes-compra/66358"/>
    <hyperlink ref="S47" r:id="rId39" display="https://community.secop.gov.co/Public/Tendering/OpportunityDetail/Index?noticeUID=CO1.NTC.1829136&amp;isFromPublicArea=True&amp;isModal=False"/>
    <hyperlink ref="S48" r:id="rId40" display="https://www.colombiacompra.gov.co/tienda-virtual-del-estado-colombiano/ordenes-compra/66261"/>
    <hyperlink ref="S49" r:id="rId41" display="https://community.secop.gov.co/Public/Tendering/OpportunityDetail/Index?noticeUID=CO1.NTC.1841812&amp;isFromPublicArea=True&amp;isModal=False"/>
    <hyperlink ref="S50" r:id="rId42" display="https://community.secop.gov.co/Public/Tendering/OpportunityDetail/Index?noticeUID=CO1.NTC.1841888&amp;isFromPublicArea=True&amp;isModal=False"/>
    <hyperlink ref="S51" r:id="rId43" display="https://community.secop.gov.co/Public/Tendering/OpportunityDetail/Index?noticeUID=CO1.NTC.1846458&amp;isFromPublicArea=True&amp;isModal=False"/>
    <hyperlink ref="S52" r:id="rId44" display="https://community.secop.gov.co/Public/Tendering/OpportunityDetail/Index?noticeUID=CO1.NTC.1846517&amp;isFromPublicArea=True&amp;isModal=False"/>
    <hyperlink ref="S53" r:id="rId45" display="https://community.secop.gov.co/Public/Tendering/OpportunityDetail/Index?noticeUID=CO1.NTC.1850584&amp;isFromPublicArea=True&amp;isModal=False"/>
    <hyperlink ref="S54" r:id="rId46" display="https://community.secop.gov.co/Public/Tendering/OpportunityDetail/Index?noticeUID=CO1.NTC.1868921&amp;isFromPublicArea=True&amp;isModal=False"/>
    <hyperlink ref="S55" r:id="rId47" display="https://community.secop.gov.co/Public/Tendering/OpportunityDetail/Index?noticeUID=CO1.NTC.1787786&amp;isFromPublicArea=True&amp;isModal=False"/>
    <hyperlink ref="S56" r:id="rId48" display="https://www.colombiacompra.gov.co/tienda-virtual-del-estado-colombiano/ordenes-compra/65598"/>
    <hyperlink ref="S57" r:id="rId49" display="https://community.secop.gov.co/Public/Tendering/OpportunityDetail/Index?noticeUID=CO1.NTC.1830654&amp;isFromPublicArea=True&amp;isModal=False"/>
    <hyperlink ref="S58" r:id="rId50" display="https://community.secop.gov.co/Public/Tendering/OpportunityDetail/Index?noticeUID=CO1.NTC.1837481&amp;isFromPublicArea=True&amp;isModal=False"/>
    <hyperlink ref="S59" r:id="rId51" display="https://www.colombiacompra.gov.co/tienda-virtual-del-estado-colombiano/ordenes-compra/65743"/>
    <hyperlink ref="S60" r:id="rId52" display="https://community.secop.gov.co/Public/Tendering/OpportunityDetail/Index?noticeUID=CO1.NTC.1831817&amp;isFromPublicArea=True&amp;isModal=False"/>
    <hyperlink ref="S62" r:id="rId53" display="https://community.secop.gov.co/Public/Tendering/OpportunityDetail/Index?noticeUID=CO1.NTC.1848111&amp;isFromPublicArea=True&amp;isModal=False"/>
    <hyperlink ref="S63" r:id="rId54" display="https://community.secop.gov.co/Public/Tendering/OpportunityDetail/Index?noticeUID=CO1.NTC.1858661&amp;isFromPublicArea=True&amp;isModal=False"/>
    <hyperlink ref="S70" r:id="rId55" display="https://community.secop.gov.co/Public/Tendering/OpportunityDetail/Index?noticeUID=CO1.NTC.1855275&amp;isFromPublicArea=True&amp;isModal=False"/>
    <hyperlink ref="S71" r:id="rId56" display="https://community.secop.gov.co/Public/Tendering/OpportunityDetail/Index?noticeUID=CO1.NTC.1851977&amp;isFromPublicArea=True&amp;isModal=False"/>
    <hyperlink ref="O72" r:id="rId57" display="contacto@enruta.com.co"/>
    <hyperlink ref="O73" r:id="rId58" display="financiera@empresasgasco.co"/>
    <hyperlink ref="O74" r:id="rId59" display="tvec@proveer.com.co"/>
    <hyperlink ref="O75" r:id="rId60" display="idecastaneda@larecetta.com"/>
    <hyperlink ref="O76" r:id="rId61" display="sabautista@falabella.com.co"/>
    <hyperlink ref="S76" r:id="rId62" display="https://www.colombiacompra.gov.co/tienda-virtual-del-estado-colombiano/ordenes-compra/66039"/>
    <hyperlink ref="S72" r:id="rId63" display="https://community.secop.gov.co/Public/Tendering/OpportunityDetail/Index?noticeUID=CO1.NTC.1792685&amp;isFromPublicArea=True&amp;isModal=False"/>
    <hyperlink ref="S73" r:id="rId64" display="https://community.secop.gov.co/Public/Tendering/OpportunityDetail/Index?noticeUID=CO1.NTC.1796244&amp;isFromPublicArea=True&amp;isModal=False"/>
    <hyperlink ref="S78" r:id="rId65" display="https://community.secop.gov.co/Public/Tendering/OpportunityDetail/Index?noticeUID=CO1.NTC.1827769&amp;isFromPublicArea=True&amp;isModal=False"/>
    <hyperlink ref="O81" r:id="rId66" display="cce-co@edenred.com"/>
    <hyperlink ref="O82" r:id="rId67" display="suamigosantarosa@hotmail.com "/>
    <hyperlink ref="O83" r:id="rId68" display="idcastañeda@larecetta.com"/>
    <hyperlink ref="O84" r:id="rId69" display="idcastañeda@larecetta.com"/>
    <hyperlink ref="S81" r:id="rId70" display="https://www.colombiacompra.gov.co/tienda-virtual-del-estado-colombiano/ordenes-compra/64460"/>
    <hyperlink ref="S83:S84" r:id="rId71" display="https://www.colombiacompra.gov.co/tienda-virtual-del-estado-colombiano/ordenes-compra/64460"/>
    <hyperlink ref="S83" r:id="rId72" display="https://www.colombiacompra.gov.co/tienda-virtual-del-estado-colombiano/ordenes-compra/65167"/>
    <hyperlink ref="S84" r:id="rId73" display="https://www.colombiacompra.gov.co/tienda-virtual-del-estado-colombiano/ordenes-compra/65288"/>
    <hyperlink ref="S82" r:id="rId74" display="https://community.secop.gov.co/Public/Tendering/OpportunityDetail/Index?noticeUID=CO1.NTC.1796877&amp;isFromPublicArea=True&amp;isModal=False"/>
    <hyperlink ref="O85" r:id="rId75" display="tvec@proveer.com.co"/>
    <hyperlink ref="S85" r:id="rId76" display="https://www.colombiacompra.gov.co/tienda-virtual-del-estado-colombiano/ordenes-compra/65718"/>
    <hyperlink ref="O86" r:id="rId77" display="jimnez6633@hotmail.com"/>
    <hyperlink ref="S86" r:id="rId78" display="https://community.secop.gov.co/Public/Tendering/OpportunityDetail/Index?noticeUID=CO1.NTC.1847585&amp;isFromPublicArea=True&amp;isModal=False"/>
    <hyperlink ref="S87" r:id="rId79" display="https://community.secop.gov.co/Public/Tendering/ContractNoticePhases/View?PPI=CO1.PPI.11805469&amp;isFromPublicArea=True&amp;isModal=False"/>
    <hyperlink ref="S88" r:id="rId80" display="https://community.secop.gov.co/Public/Tendering/ContractNoticePhases/View?PPI=CO1.PPI.12001744&amp;isFromPublicArea=True&amp;isModal=False"/>
    <hyperlink ref="S89" r:id="rId81" display="https://community.secop.gov.co/Public/Tendering/ContractNoticePhases/View?PPI=CO1.PPI.12327810&amp;isFromPublicArea=True&amp;isModal=False"/>
    <hyperlink ref="S90" r:id="rId82" display="https://community.secop.gov.co/Public/Tendering/ContractNoticePhases/View?PPI=CO1.PPI.12168027&amp;isFromPublicArea=True&amp;isModal=False"/>
    <hyperlink ref="O88" r:id="rId83" display="marcela.ortiz@suprisa.com.co"/>
    <hyperlink ref="O91" r:id="rId84" display="paulo.carvajal@proveer.com.co"/>
    <hyperlink ref="S91" r:id="rId85" display="https://www.colombiacompra.gov.co/tienda-virtual-del-estado-colombiano/ordenes-compra/65018"/>
    <hyperlink ref="O92" r:id="rId86" display="paulo.carvajal@proveer.com.co"/>
    <hyperlink ref="S92" r:id="rId87" display="https://www.colombiacompra.gov.co/tienda-virtual-del-estado-colombiano/ordenes-compra/65018"/>
    <hyperlink ref="S100" r:id="rId88" display="https://community.secop.gov.co/Public/Tendering/OpportunityDetail/Index?noticeUID=CO1.NTC.1849319&amp;isFromPublicArea=True&amp;isModal=False"/>
    <hyperlink ref="S101" r:id="rId89" display="https://community.secop.gov.co/Public/Tendering/OpportunityDetail/Index?noticeUID=CO1.NTC.1875926&amp;isFromPublicArea=True&amp;isModal=False"/>
    <hyperlink ref="S106" r:id="rId90" display="https://community.secop.gov.co/Public/Tendering/OpportunityDetail/Index?noticeUID=CO1.NTC.1827492&amp;isFromPublicArea=True&amp;isModal=False"/>
    <hyperlink ref="S107" r:id="rId91" display="https://community.secop.gov.co/Public/Tendering/OpportunityDetail/Index?noticeUID=CO1.NTC.1827278&amp;isFromPublicArea=True&amp;isModal=False"/>
    <hyperlink ref="S104" r:id="rId92" display="https://www.colombiacompra.gov.co/tienda-virtual-del-estado-colombiano/ordenes-compra/64964"/>
    <hyperlink ref="S105" r:id="rId93" display="https://www.colombiacompra.gov.co/tienda-virtual-del-estado-colombiano/ordenes-compra/65003"/>
    <hyperlink ref="S109" r:id="rId94" display="https://www.colombiacompra.gov.co/tienda-virtual-del-estado-colombiano/ordenes-compra/65990"/>
    <hyperlink ref="O112" r:id="rId95" display="franmazdasur@gmail.com"/>
    <hyperlink ref="O114" r:id="rId96" display="TVEC@PROVEER.COM"/>
    <hyperlink ref="O113" r:id="rId97" display="franmazdasur@gmail.com"/>
    <hyperlink ref="O110" r:id="rId98" display="esteban.perezg@kof.com.mx"/>
    <hyperlink ref="O111" r:id="rId99" display="idcastaneda@larecetta.com"/>
    <hyperlink ref="S115" r:id="rId100" display="https://community.secop.gov.co/Public/Tendering/OpportunityDetail/Index?noticeUID=CO1.NTC.1837511&amp;isFromPublicArea=True&amp;isModal=False"/>
    <hyperlink ref="O117" r:id="rId101" display="esteban.perezg@kof.com.mx"/>
    <hyperlink ref="O116" r:id="rId102" display="idcastaneda@larecetta.com"/>
    <hyperlink ref="O118" r:id="rId103" display="sabautista@falabella.com.co"/>
    <hyperlink ref="O119" r:id="rId104" display="tvec@proveer.com.co"/>
    <hyperlink ref="S116" r:id="rId105" display="https://www.colombiacompra.gov.co/tienda-virtual-del-estado-colombiano/ordenes-compra/65190"/>
    <hyperlink ref="S118" r:id="rId106" display="https://www.colombiacompra.gov.co/tienda-virtual-del-estado-colombiano/ordenes-compra/65530"/>
    <hyperlink ref="S119" r:id="rId107" display="https://www.colombiacompra.gov.co/tienda-virtual-del-estado-colombiano/ordenes-compra/65615"/>
    <hyperlink ref="O125" r:id="rId108" display="nyleyor@gmail.com"/>
    <hyperlink ref="O126" r:id="rId109" display="Gilberto.ortiz@suprisa.com.co"/>
    <hyperlink ref="O127" r:id="rId110" display="carlos.ibarra@kof.com.mx"/>
    <hyperlink ref="S127" r:id="rId111" display="https://www.colombiacompra.gov.co/tienda-virtual-del-estado-colombiano/ordenes-compra/65010"/>
    <hyperlink ref="S126" r:id="rId112" display="https://community.secop.gov.co/Public/Tendering/OpportunityDetail/Index?noticeUID=CO1.NTC.1792786&amp;isFromPublicArea=True&amp;isModal=False"/>
    <hyperlink ref="O136" r:id="rId113" display="gobiernovirtual@panamericana.com.co"/>
    <hyperlink ref="O137" r:id="rId114" display="gobiernovirtual@panamericana.com.co"/>
    <hyperlink ref="O134" r:id="rId115" display="mailto:colombiaCEenvigado@grupo-exito.com"/>
    <hyperlink ref="O135" r:id="rId116" display="mailto:colombiaCEenvigado@grupo-exito.com"/>
    <hyperlink ref="S132" r:id="rId117" display="https://community.secop.gov.co/Public/Tendering/OpportunityDetail/Index?noticeUID=CO1.NTC.1788498&amp;isFromPublicArea=True&amp;isModal=False"/>
    <hyperlink ref="S133" r:id="rId118" display="https://community.secop.gov.co/Public/Tendering/OpportunityDetail/Index?noticeUID=CO1.NTC.1799879&amp;isFromPublicArea=True&amp;isModal=False"/>
    <hyperlink ref="S148" r:id="rId119" display="https://community.secop.gov.co/Public/Tendering/OpportunityDetail/Index?noticeUID=CO1.NTC.1868974&amp;isFromPublicArea=True&amp;isModal=False"/>
    <hyperlink ref="O157" r:id="rId120" display="nancysorayamurillo@hotmail.com"/>
    <hyperlink ref="S157" r:id="rId121" display="https://community.secop.gov.co/Public/Tendering/OpportunityDetail/Index?noticeUID=CO1.NTC.1837974&amp;isFromPublicArea=True&amp;isModal=False"/>
    <hyperlink ref="O158" r:id="rId122" display="marcela.ortiz@suprisa.com.co"/>
    <hyperlink ref="S158" r:id="rId123" display="https://community.secop.gov.co/Public/Tendering/OpportunityDetail/Index?noticeUID=CO1.NTC.1841802&amp;isFromPublicArea=True&amp;isModal=False"/>
    <hyperlink ref="O159" r:id="rId124" display="carlos.lozada@panamericana.com.co"/>
    <hyperlink ref="S159" r:id="rId125" display="https://www.colombiacompra.gov.co/tienda-virtual-del-estado-colombiano/ordenes-compra/65737"/>
    <hyperlink ref="O160" r:id="rId126" display="carlos.lozada@panamericana.com.co"/>
    <hyperlink ref="S160" r:id="rId127" display="https://www.colombiacompra.gov.co/tienda-virtual-del-estado-colombiano/ordenes-compra/66000"/>
    <hyperlink ref="O162" r:id="rId128" display="nancysorayamurillo@hotmail.com"/>
    <hyperlink ref="S161" r:id="rId129" display="https://www.colombiacompra.gov.co/tienda-virtual-del-estado-colombiano/ordenes-compra/65296"/>
    <hyperlink ref="S162" r:id="rId130" display="https://community.secop.gov.co/Public/Tendering/OpportunityDetail/Index?noticeUID=CO1.NTC.1772436&amp;isFromPublicArea=True&amp;isModal=False"/>
    <hyperlink ref="O161" r:id="rId131" display="comercial.gobierno.svc.co@sodexo.com"/>
    <hyperlink ref="S170" r:id="rId132" display="https://community.secop.gov.co/Public/Tendering/OpportunityDetail/Index?noticeUID=CO1.NTC.1795487&amp;isFromPublicArea=True&amp;isModal=False"/>
    <hyperlink ref="S171" r:id="rId133" display="https://community.secop.gov.co/Public/Tendering/OpportunityDetail/Index?noticeUID=CO1.NTC.1819284&amp;isFromPublicArea=True&amp;isModal=False"/>
    <hyperlink ref="S172" r:id="rId134" display="https://community.secop.gov.co/Public/Tendering/OpportunityDetail/Index?noticeUID=CO1.NTC.1840537&amp;isFromPublicArea=True&amp;isModal=False"/>
    <hyperlink ref="S173" r:id="rId135" display="https://community.secop.gov.co/Public/Tendering/OpportunityDetail/Index?noticeUID=CO1.NTC.1851929&amp;isFromPublicArea=True&amp;isModal=False"/>
  </hyperlinks>
  <printOptions/>
  <pageMargins left="0.7" right="0.7" top="0.75" bottom="0.75" header="0.3" footer="0.3"/>
  <pageSetup orientation="landscape" paperSize="14" scale="70" r:id="rId139"/>
  <drawing r:id="rId138"/>
  <legacyDrawing r:id="rId137"/>
</worksheet>
</file>

<file path=xl/worksheets/sheet2.xml><?xml version="1.0" encoding="utf-8"?>
<worksheet xmlns="http://schemas.openxmlformats.org/spreadsheetml/2006/main" xmlns:r="http://schemas.openxmlformats.org/officeDocument/2006/relationships">
  <dimension ref="A1:F25"/>
  <sheetViews>
    <sheetView zoomScale="90" zoomScaleNormal="90" zoomScalePageLayoutView="0" workbookViewId="0" topLeftCell="A19">
      <selection activeCell="A22" sqref="A22"/>
    </sheetView>
  </sheetViews>
  <sheetFormatPr defaultColWidth="11.421875" defaultRowHeight="15"/>
  <cols>
    <col min="1" max="1" width="34.421875" style="0" customWidth="1"/>
    <col min="2" max="2" width="67.28125" style="0" customWidth="1"/>
  </cols>
  <sheetData>
    <row r="1" spans="1:6" ht="21" customHeight="1">
      <c r="A1" s="92" t="s">
        <v>12</v>
      </c>
      <c r="B1" s="92"/>
      <c r="C1" s="92"/>
      <c r="D1" s="92"/>
      <c r="E1" s="92"/>
      <c r="F1" s="92"/>
    </row>
    <row r="2" ht="15.75" thickBot="1"/>
    <row r="3" spans="1:2" ht="19.5" thickBot="1">
      <c r="A3" s="13" t="s">
        <v>13</v>
      </c>
      <c r="B3" s="14" t="s">
        <v>14</v>
      </c>
    </row>
    <row r="4" spans="1:2" ht="60">
      <c r="A4" s="11" t="s">
        <v>29</v>
      </c>
      <c r="B4" s="12" t="s">
        <v>15</v>
      </c>
    </row>
    <row r="5" spans="1:2" ht="30">
      <c r="A5" s="6" t="s">
        <v>30</v>
      </c>
      <c r="B5" s="7" t="s">
        <v>16</v>
      </c>
    </row>
    <row r="6" spans="1:2" ht="90">
      <c r="A6" s="6" t="s">
        <v>0</v>
      </c>
      <c r="B6" s="7" t="s">
        <v>17</v>
      </c>
    </row>
    <row r="7" spans="1:6" ht="45">
      <c r="A7" s="4" t="s">
        <v>1</v>
      </c>
      <c r="B7" s="7" t="s">
        <v>18</v>
      </c>
      <c r="F7" s="5"/>
    </row>
    <row r="8" spans="1:2" ht="15">
      <c r="A8" s="4" t="s">
        <v>2</v>
      </c>
      <c r="B8" s="7" t="s">
        <v>19</v>
      </c>
    </row>
    <row r="9" spans="1:2" ht="15">
      <c r="A9" s="4" t="s">
        <v>3</v>
      </c>
      <c r="B9" s="7" t="s">
        <v>20</v>
      </c>
    </row>
    <row r="10" spans="1:2" ht="15">
      <c r="A10" s="4" t="s">
        <v>4</v>
      </c>
      <c r="B10" s="8" t="s">
        <v>31</v>
      </c>
    </row>
    <row r="11" spans="1:2" ht="30">
      <c r="A11" s="4" t="s">
        <v>5</v>
      </c>
      <c r="B11" s="7" t="s">
        <v>21</v>
      </c>
    </row>
    <row r="12" spans="1:2" ht="30">
      <c r="A12" s="4" t="s">
        <v>6</v>
      </c>
      <c r="B12" s="7" t="s">
        <v>32</v>
      </c>
    </row>
    <row r="13" spans="1:2" ht="15">
      <c r="A13" s="4" t="s">
        <v>7</v>
      </c>
      <c r="B13" s="1" t="s">
        <v>22</v>
      </c>
    </row>
    <row r="14" spans="1:2" ht="15">
      <c r="A14" s="4" t="s">
        <v>8</v>
      </c>
      <c r="B14" s="1" t="s">
        <v>23</v>
      </c>
    </row>
    <row r="15" spans="1:2" ht="15">
      <c r="A15" s="4" t="s">
        <v>9</v>
      </c>
      <c r="B15" s="7" t="s">
        <v>33</v>
      </c>
    </row>
    <row r="16" spans="1:2" ht="60">
      <c r="A16" s="4" t="s">
        <v>10</v>
      </c>
      <c r="B16" s="7" t="s">
        <v>24</v>
      </c>
    </row>
    <row r="17" spans="1:2" ht="105">
      <c r="A17" s="4" t="s">
        <v>11</v>
      </c>
      <c r="B17" s="7" t="s">
        <v>34</v>
      </c>
    </row>
    <row r="18" spans="1:2" ht="15">
      <c r="A18" s="4" t="s">
        <v>39</v>
      </c>
      <c r="B18" s="7" t="s">
        <v>40</v>
      </c>
    </row>
    <row r="19" spans="1:2" ht="90">
      <c r="A19" s="4" t="s">
        <v>36</v>
      </c>
      <c r="B19" s="7" t="s">
        <v>41</v>
      </c>
    </row>
    <row r="20" spans="1:2" ht="45">
      <c r="A20" s="9" t="s">
        <v>37</v>
      </c>
      <c r="B20" s="7" t="s">
        <v>25</v>
      </c>
    </row>
    <row r="21" spans="1:2" ht="30">
      <c r="A21" s="4" t="s">
        <v>38</v>
      </c>
      <c r="B21" s="7" t="s">
        <v>26</v>
      </c>
    </row>
    <row r="22" spans="1:2" s="3" customFormat="1" ht="75">
      <c r="A22" s="9" t="s">
        <v>44</v>
      </c>
      <c r="B22" s="17" t="s">
        <v>45</v>
      </c>
    </row>
    <row r="23" spans="1:2" ht="60.75" thickBot="1">
      <c r="A23" s="2" t="s">
        <v>43</v>
      </c>
      <c r="B23" s="10" t="s">
        <v>42</v>
      </c>
    </row>
    <row r="25" spans="1:2" ht="180">
      <c r="A25" s="15" t="s">
        <v>28</v>
      </c>
      <c r="B25" s="16" t="s">
        <v>27</v>
      </c>
    </row>
  </sheetData>
  <sheetProtection/>
  <mergeCells count="1">
    <mergeCell ref="A1:F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JOHANA CAROLINA PEREZ RUIZ</dc:creator>
  <cp:keywords/>
  <dc:description/>
  <cp:lastModifiedBy>Usuario</cp:lastModifiedBy>
  <cp:lastPrinted>2018-02-26T19:18:24Z</cp:lastPrinted>
  <dcterms:created xsi:type="dcterms:W3CDTF">2018-02-26T19:04:51Z</dcterms:created>
  <dcterms:modified xsi:type="dcterms:W3CDTF">2021-04-09T15:17:00Z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