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0" windowWidth="9255" windowHeight="1155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<sst xmlns="http://schemas.openxmlformats.org/spreadsheetml/2006/main" count="143" uniqueCount="94">
  <si>
    <t>Nombre completo contratista</t>
  </si>
  <si>
    <t>Cuantía inicial del contrato</t>
  </si>
  <si>
    <t>Cuantia total del contrato</t>
  </si>
  <si>
    <t>Tipo del contrato</t>
  </si>
  <si>
    <t>Numero del contrato</t>
  </si>
  <si>
    <t>Fecha de suscripción del contrato</t>
  </si>
  <si>
    <t>Fecha de inicio del contrato</t>
  </si>
  <si>
    <t>Fecha terminación del contrato</t>
  </si>
  <si>
    <t>cont_objeto</t>
  </si>
  <si>
    <t>PRESTACION DE SERVICIOS PROFESIONALES Y DE APOYO A LA GESTIÓN</t>
  </si>
  <si>
    <t>CONTRATACIÓN DIRECTA</t>
  </si>
  <si>
    <t>ARRENDAMIENTO</t>
  </si>
  <si>
    <t>A-1-0-2-14 REMUNERACION SERVICOS TECNICOS</t>
  </si>
  <si>
    <t>A-2-0-4-4-2 DOTACION</t>
  </si>
  <si>
    <t>COMPRAVENTA</t>
  </si>
  <si>
    <t>PRESTACION DE SERVICIOS</t>
  </si>
  <si>
    <t xml:space="preserve">A-3-5-3-6 ATENCION REHABILITACION AL RECLUSO </t>
  </si>
  <si>
    <t>AMP</t>
  </si>
  <si>
    <t>Modalidad contratación</t>
  </si>
  <si>
    <t>Adiciones</t>
  </si>
  <si>
    <t>Prorrogas</t>
  </si>
  <si>
    <t>Rubro</t>
  </si>
  <si>
    <t>Correo</t>
  </si>
  <si>
    <t>APICOM S.A.S.</t>
  </si>
  <si>
    <t>adriana.galeano@apicom.com.co</t>
  </si>
  <si>
    <t>A-2-0-4-5-1  MANTENIOMIENTO DE BIENES INMUEBLES</t>
  </si>
  <si>
    <t>OLGA LUCIA QUINTERO GALEANO</t>
  </si>
  <si>
    <t>caledoniadarien@gmail.com</t>
  </si>
  <si>
    <t>SANDRA CHACON JIMENEZ</t>
  </si>
  <si>
    <t>PRESTAR POR SUS PROPIOS MEDIOS CON PLENA AUTONOMIA TECNICA Y ADMINISTRATIVA , SUS SERVICIOS COMO AUXILIAR ADMINISTRATIVO, PARA BRINDAR APOYO Y ACOMPAÑAMIENTO A LA SUBDIRECCION DE TALENTO HUMANO ESPECIFICAMENTE PARA TRAMITAR Y GESTIONAL SOLICITUDES DE COMPETENCIA DEL GRUPO DE SEGURIDAD SOCIAL RELACIONADAS CON SALUD, PENSION, FACTORES SALARIALES E INCAPACIDADES DE FUNCIONARIOS , EXFUNCIONARIOS Y ENTES DE CONTROL.</t>
  </si>
  <si>
    <t>chaconjimenezsandra@gmail.com</t>
  </si>
  <si>
    <t>DISTRIBUCION Y SERVICIOS S.A.S.</t>
  </si>
  <si>
    <t>SELECCIÓN ABREVIADA CON SUBASTA INVERSA PRESENCIAL No. 02</t>
  </si>
  <si>
    <t>CRISTHIAN RENE PAVA AVILA</t>
  </si>
  <si>
    <t>145</t>
  </si>
  <si>
    <t>PRESTAR POR SUS PROPIOS MEDIOS CON PLENA AUTONOMIA TECNICA Y ADMINISTRATIVA SUS SERVICIOS EN EL ESTABLECIMIENTO PENITENCIARIO DE MEDIANA SEGURIDAD Y CARCELARIO DEL ESPINAL BRINDANDO APOYO EN EL AREA DE JURIDICA DEL ESTABLECIMIENTO.</t>
  </si>
  <si>
    <t>pavacristhian@gmail.com</t>
  </si>
  <si>
    <t xml:space="preserve">UNION TEMPORAL MODA CASUAL </t>
  </si>
  <si>
    <t>146</t>
  </si>
  <si>
    <t>147</t>
  </si>
  <si>
    <t>CONFECCIONES PAEZ S.A.</t>
  </si>
  <si>
    <t>148</t>
  </si>
  <si>
    <t>DOTACION INTEGRAL S.A.S.</t>
  </si>
  <si>
    <t>149</t>
  </si>
  <si>
    <t>DGERAD MG S.A.S</t>
  </si>
  <si>
    <t>150</t>
  </si>
  <si>
    <t>151</t>
  </si>
  <si>
    <t>CORPORACION DE FERIAS Y EXPOSICIONES S.A.</t>
  </si>
  <si>
    <t>152</t>
  </si>
  <si>
    <t>utmodacasual@gmail.com</t>
  </si>
  <si>
    <t>confepaez.catalagovirtual@gmail.com</t>
  </si>
  <si>
    <t>ADQUIRIR LA DOTACION DE VESTIDO Y CALZADO PARA EL PERSONAL ADMINISTRATIVO DEL  INSTITUTO NACIONAL PENITENCIARIO Y CARCELARIO INPEC CAUSADO EN EL PRIMER CUATRIMESTRE (ENERO, FEBRERO, MARZO Y ABRIL) DEL PERIODO DE 2018 A TRAVES DEL ACUERDO MARCO DE PRECIO.</t>
  </si>
  <si>
    <t>cce@dotacionintegral.com</t>
  </si>
  <si>
    <t>s-comercial@hotmail.com</t>
  </si>
  <si>
    <t>diego.cortes@confepaez.com</t>
  </si>
  <si>
    <t>colombiads@gmail.com</t>
  </si>
  <si>
    <t>IVONNE  GIOVANNA CUERVO ORTIZ PROPIETARIA DEL ESTABLECIMIENTO DE COMERCIO PROYECTAR ICO</t>
  </si>
  <si>
    <t>PRESTAR POR SUS PROPIOS MEDIOS CON PLENA AUTONOMIA TECNICA Y ADMINISTRATIVA, SUS SERVICIOS PROFESIONALES EN EL GRUPO DE GESTION DOCUMENTAL PARA REALIZAR LOS AJUSTES DE LAS TABLAS DE RETENCION DOCUMENTAL Y LAS TABLAS DE VALORACION DOCUMENTAL SOLICITADOS POR EL ARCHIVO GENERAL DE LA NACION PARA SU CONVALIDACION.</t>
  </si>
  <si>
    <t>proyectar.ico@gmail.com</t>
  </si>
  <si>
    <t>153</t>
  </si>
  <si>
    <t>154</t>
  </si>
  <si>
    <t>155</t>
  </si>
  <si>
    <t>156</t>
  </si>
  <si>
    <t>157</t>
  </si>
  <si>
    <t>PEAR SOLUTIONS SAS</t>
  </si>
  <si>
    <t>SUMMIMAS S.A.S.</t>
  </si>
  <si>
    <t>MARIA FERNANDA VALENCIA BRAVO</t>
  </si>
  <si>
    <t>C-1299-0800-2 IMPLEMENTACION GESTION DOCUMENTAL INPEC A NIVEL NACIONAL; A-3-1-1-16 IMPLEMENTACION Y DESARROLLO DEL SISTEMA INTEGRADO DE TRATAMIENTO PROGRESIVO PENITENCIARIO, A-2-0-4-1-6 EQUIPOS DE SISTEMAS, A-2-0-4-41-13-7 CAJAS ESPECIALES FONDO DE REHABILITACION, A-2-0-4-1-6 EQUIPOS DE SISTEMAS</t>
  </si>
  <si>
    <t>gonzalo.castro@pearsolutions.com.co</t>
  </si>
  <si>
    <t>AMP- SELECCIÓN ABREVIADA</t>
  </si>
  <si>
    <t>C-1299-0800-2 IMPLEMENTACION GESTION DOCUMENTAL INPEC A NIVEL NACIONAL; A-3-1-1-16 IMPLEMENTACION Y DESARROLLO DEL SISTEMA INTEGRADO DE TRATAMIENTO PROGRESIVO PENITENCIARIO</t>
  </si>
  <si>
    <t>cce.venta.etp@sumimas.com.co</t>
  </si>
  <si>
    <t>FLOREZ Y ALVAREZ S..A.S.</t>
  </si>
  <si>
    <t xml:space="preserve">PRESTACION DEL SERVICIO DE ASEO Y CAFETERIA PARA ALGUNAS DEPENDENCIAS DEL INSTITUTO NACIONAL PENITENCIARIO Y CARCELARIO - INPEC. </t>
  </si>
  <si>
    <t>A-2-0-4-5-8 SERVICIO DE ASEO</t>
  </si>
  <si>
    <t>operativo@florezyalvarez.com</t>
  </si>
  <si>
    <t>CONTRATAR LA ADQUISICION DE EQUIPOS TECNOLOGICOS PARA LAS OFICINAS DE GESTION DOCUMENTAL, LA DIRECCION DE ATENCION Y TRATAMIENTOY LA OFICINA SISTEMAS DE INFORMACION INPEC.</t>
  </si>
  <si>
    <t>LILIANA PATRICIA HORMAZA URREGO</t>
  </si>
  <si>
    <t>patyhor22@hotmail.com</t>
  </si>
  <si>
    <t>mafe104@gmail.com</t>
  </si>
  <si>
    <t>jsanchez@corferias.com</t>
  </si>
  <si>
    <t>MINIMA CUANTIA No. 14</t>
  </si>
  <si>
    <t>158</t>
  </si>
  <si>
    <t>CONTRATAR EL SERVICIO DE MANTENIMIENTO PREVENTIVO Y CORRECTIVO DE LA RED DE DATOS Y ELECTRICA REGULADA Y NO REGULADA DE LA OFICINA DE CONTROL UNICO DISCIPLINARIO DEL INSTITUTO NACIONAL PENITENCIARIO Y CARCELARIO INPEC.</t>
  </si>
  <si>
    <t>159</t>
  </si>
  <si>
    <t xml:space="preserve">YENNIFER HERNANDEZ HERRERA </t>
  </si>
  <si>
    <t>yehe-07@hotmail.com</t>
  </si>
  <si>
    <t>CONTRATAR LA ADQUISICION DE DOTACION DE PRENDAS BLANCAS Y OTROS ELEMENTOS BASICOS PARA LOS AUXILIARES BACHILLERES QUE PRESTAN EL SERVICIO MILITAR OBLIGATORIO EN EL INSTITUTO NACIONAL PENITENCIARIO Y CARCELARIO INPEC. ITEM UNO. UTILES DE ASEO.</t>
  </si>
  <si>
    <t xml:space="preserve">CONTRATAR LA ADQUISICION DE DOTACION DE PRENDAS BLANCAS Y OTROS ELEMENTOS BASICOS PARA LOS AUXILIARES BACHILLERES QUE PRESTAN EL SERVICIO MILITAR OBLIGATORIO EN EL INSTITUTO NACIONAL PENITENCIARIO Y CARCELARIO INPEC. ITEM No. 2 PRENDAS AUXILIARES BACHILLERES. </t>
  </si>
  <si>
    <t>CONTRATAR EL SUMINISTRO DE DOTACION  DE VESTIDOS Y CALZADO PARA EL LICENCIAMIENTO DEL PERSONAL DE AUXILIARES BACHILLERES DEL CUERPO DE CUSTODIA DEL INSTITUTO NACIONAL PENITENCIARIO Y CARCELARIO- INPEC CONTINGENTE 1 DE 2017.</t>
  </si>
  <si>
    <t>ARRENDAR UN ESPACIO FISICO (STAND) PARA PARTICPAR EN LA FERIA DEL HOGAR 2018 EN LA CORPORACION DE FERIAS Y EXPOSICIONES S.A. CORFERIAS.</t>
  </si>
  <si>
    <t>CONTRATAR LOS SERVICIOS COMO PROFESIONAL EN CONTADURIA PUBLICA PARA APOYAR EL PROCESO DE CONVERGENCIA AL NUEVO MARCO NORMATIVO APLICABLES A ENTIDADES DEL GOBIERNO INCORPORACION EN EL REGIMEN DE CONTABILIDAD PUBLICA TRASLADO DE SALDOS INICIALES, REGISTRO DE OPERACIONES EN SIIF NACION , ANALISIS DE INFORMACION CONTABLE, CARGA, REVISION, Y APROBACION DE COMPROBANTES CONTABLES DE LOS ESTABLECIMIENTOS DE RECLUSION DE LA REGIONAL ASIGNADA.</t>
  </si>
  <si>
    <t>PRESTAR POR SUS PROPIOS MEDIOS CON PLENA AUTONOMIA Y TECNICA  Y ADMINISTRATIVA SUS SERVICIOS PROFESIONALES ESPECIALIZADOS PARA EL SEGUIMIENTO A LA EJECUCION PRESUPUESTAL DE INGRESOS Y GASTOS Y LA EVALUACION FINANCIERA DE LAS ACTIVIDADES PRODUCTIVAS DE ADMINISTRACION DIRECTA ( PROYECTOS PRODUCTIVOS) EN LA SUBDIRECCION DE DESARROLLO DE HABILIDADES PRODUCTIVAS).</t>
  </si>
  <si>
    <t>CONTRATAR LOS SERVICIOS COMO PROFESIONAL EN CONTADURIA PUBLICA PARA APOYAR EL PROCESO DE CONVERGENCIA AL NUEVO MARCO NORMATIVO APLICABLES A ENTIDADES DEL GOBIERNO INCORPORACION EN EL REGIMEN DE CONTABILIDAD PUBLICA TRASLADO DE SALDOS INICIALES.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</si>
</sst>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;@"/>
    <numFmt numFmtId="165" formatCode="_(* #,##0_);_(* \(#,##0\);_(* &quot;-&quot;??_);_(@_)"/>
    <numFmt numFmtId="166" formatCode="#,##0;[Red]#,##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240A]dddd\,\ dd&quot; de &quot;mmmm&quot; de &quot;yyyy"/>
    <numFmt numFmtId="172" formatCode="yyyy/mm/dd"/>
    <numFmt numFmtId="173" formatCode="&quot;$&quot;\ #,##0;\(&quot;$&quot;\ #,##0\)"/>
    <numFmt numFmtId="174" formatCode="&quot;$&quot;\ #,##0"/>
    <numFmt numFmtId="175" formatCode="_-* #,##0.00\ _€_-;\-* #,##0.00\ _€_-;_-* &quot;-&quot;??\ _€_-;_-@_-"/>
    <numFmt numFmtId="176" formatCode="_-* #,##0\ _€_-;\-* #,##0\ _€_-;_-* &quot;-&quot;??\ _€_-;_-@_-"/>
    <numFmt numFmtId="177" formatCode="0;[Red]0"/>
    <numFmt numFmtId="178" formatCode="&quot;$&quot;\ #,##0;[Red]&quot;$&quot;\ #,##0"/>
    <numFmt numFmtId="179" formatCode="yyyy\-mm\-dd;@"/>
    <numFmt numFmtId="180" formatCode="[$$-240A]\ #,##0"/>
    <numFmt numFmtId="181" formatCode="[$-240A]hh:mm:ss\ AM/PM"/>
    <numFmt numFmtId="182" formatCode="#,##0.0"/>
    <numFmt numFmtId="183" formatCode="#,##0.000"/>
    <numFmt numFmtId="184" formatCode="#,##0.0000"/>
    <numFmt numFmtId="185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3" fontId="6" fillId="33" borderId="10" xfId="60" applyNumberFormat="1" applyFont="1" applyFill="1" applyBorder="1" applyAlignment="1">
      <alignment horizontal="center" vertical="center" wrapText="1"/>
      <protection/>
    </xf>
    <xf numFmtId="14" fontId="43" fillId="33" borderId="10" xfId="0" applyNumberFormat="1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right" vertical="center"/>
    </xf>
    <xf numFmtId="14" fontId="3" fillId="33" borderId="10" xfId="50" applyNumberFormat="1" applyFont="1" applyFill="1" applyBorder="1" applyAlignment="1">
      <alignment horizontal="center" vertical="center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49" fontId="32" fillId="33" borderId="14" xfId="45" applyNumberFormat="1" applyFill="1" applyBorder="1" applyAlignment="1">
      <alignment horizontal="center" vertical="center"/>
    </xf>
    <xf numFmtId="49" fontId="32" fillId="33" borderId="15" xfId="45" applyNumberForma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4" fontId="3" fillId="33" borderId="16" xfId="5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/>
    </xf>
    <xf numFmtId="173" fontId="6" fillId="33" borderId="16" xfId="60" applyNumberFormat="1" applyFont="1" applyFill="1" applyBorder="1" applyAlignment="1">
      <alignment horizontal="center" vertical="center" wrapText="1"/>
      <protection/>
    </xf>
    <xf numFmtId="14" fontId="3" fillId="33" borderId="16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wrapText="1"/>
    </xf>
    <xf numFmtId="0" fontId="43" fillId="33" borderId="16" xfId="0" applyFont="1" applyFill="1" applyBorder="1" applyAlignment="1">
      <alignment wrapText="1"/>
    </xf>
    <xf numFmtId="0" fontId="32" fillId="33" borderId="17" xfId="45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justify" vertical="center" wrapText="1"/>
    </xf>
    <xf numFmtId="14" fontId="43" fillId="33" borderId="16" xfId="0" applyNumberFormat="1" applyFont="1" applyFill="1" applyBorder="1" applyAlignment="1">
      <alignment horizontal="center" vertical="center" wrapText="1"/>
    </xf>
    <xf numFmtId="0" fontId="32" fillId="33" borderId="18" xfId="45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Currency" xfId="54"/>
    <cellStyle name="Currency [0]" xfId="55"/>
    <cellStyle name="Neutral" xfId="56"/>
    <cellStyle name="Normal 10" xfId="57"/>
    <cellStyle name="Normal 2" xfId="58"/>
    <cellStyle name="Normal_Hoja2" xfId="59"/>
    <cellStyle name="Normal_javier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edoniadarien@gmail.com" TargetMode="External" /><Relationship Id="rId2" Type="http://schemas.openxmlformats.org/officeDocument/2006/relationships/hyperlink" Target="mailto:chaconjimenezsandra@gmail.com" TargetMode="External" /><Relationship Id="rId3" Type="http://schemas.openxmlformats.org/officeDocument/2006/relationships/hyperlink" Target="mailto:pavacristhian@gmail.com" TargetMode="External" /><Relationship Id="rId4" Type="http://schemas.openxmlformats.org/officeDocument/2006/relationships/hyperlink" Target="mailto:utmodacasual@gmail.com" TargetMode="External" /><Relationship Id="rId5" Type="http://schemas.openxmlformats.org/officeDocument/2006/relationships/hyperlink" Target="mailto:utmodacasual@gmail.com" TargetMode="External" /><Relationship Id="rId6" Type="http://schemas.openxmlformats.org/officeDocument/2006/relationships/hyperlink" Target="mailto:confepaez.catalagovirtual@gmail.com" TargetMode="External" /><Relationship Id="rId7" Type="http://schemas.openxmlformats.org/officeDocument/2006/relationships/hyperlink" Target="mailto:cce@dotacionintegral.com" TargetMode="External" /><Relationship Id="rId8" Type="http://schemas.openxmlformats.org/officeDocument/2006/relationships/hyperlink" Target="mailto:s-comercial@hotmail.com" TargetMode="External" /><Relationship Id="rId9" Type="http://schemas.openxmlformats.org/officeDocument/2006/relationships/hyperlink" Target="mailto:diego.cortes@confepaez.com" TargetMode="External" /><Relationship Id="rId10" Type="http://schemas.openxmlformats.org/officeDocument/2006/relationships/hyperlink" Target="mailto:colombiads@gmail.com" TargetMode="External" /><Relationship Id="rId11" Type="http://schemas.openxmlformats.org/officeDocument/2006/relationships/hyperlink" Target="mailto:proyectar.ico@gmail.com" TargetMode="External" /><Relationship Id="rId12" Type="http://schemas.openxmlformats.org/officeDocument/2006/relationships/hyperlink" Target="mailto:gonzalo.castro@pearsolutions.com.co" TargetMode="External" /><Relationship Id="rId13" Type="http://schemas.openxmlformats.org/officeDocument/2006/relationships/hyperlink" Target="mailto:cce.venta.etp@sumimas.com.co" TargetMode="External" /><Relationship Id="rId14" Type="http://schemas.openxmlformats.org/officeDocument/2006/relationships/hyperlink" Target="mailto:operativo@florezyalvarez.com" TargetMode="External" /><Relationship Id="rId15" Type="http://schemas.openxmlformats.org/officeDocument/2006/relationships/hyperlink" Target="mailto:patyhor22@hotmail.com" TargetMode="External" /><Relationship Id="rId16" Type="http://schemas.openxmlformats.org/officeDocument/2006/relationships/hyperlink" Target="mailto:mafe104@gmail.com" TargetMode="External" /><Relationship Id="rId17" Type="http://schemas.openxmlformats.org/officeDocument/2006/relationships/hyperlink" Target="mailto:jsanchez@corferias.com" TargetMode="External" /><Relationship Id="rId18" Type="http://schemas.openxmlformats.org/officeDocument/2006/relationships/hyperlink" Target="mailto:adriana.galeano@apicom.com.co" TargetMode="External" /><Relationship Id="rId19" Type="http://schemas.openxmlformats.org/officeDocument/2006/relationships/hyperlink" Target="mailto:yehe-07@hotmail.co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5" zoomScaleNormal="75" zoomScalePageLayoutView="0" workbookViewId="0" topLeftCell="A1">
      <selection activeCell="M1" sqref="M1"/>
    </sheetView>
  </sheetViews>
  <sheetFormatPr defaultColWidth="11.421875" defaultRowHeight="15"/>
  <cols>
    <col min="1" max="1" width="8.7109375" style="0" customWidth="1"/>
    <col min="2" max="2" width="14.28125" style="0" customWidth="1"/>
    <col min="3" max="3" width="15.57421875" style="0" customWidth="1"/>
    <col min="4" max="4" width="20.140625" style="0" customWidth="1"/>
    <col min="5" max="5" width="50.57421875" style="0" customWidth="1"/>
    <col min="6" max="6" width="13.8515625" style="0" bestFit="1" customWidth="1"/>
    <col min="8" max="8" width="14.7109375" style="0" customWidth="1"/>
    <col min="12" max="12" width="13.00390625" style="0" customWidth="1"/>
    <col min="13" max="13" width="21.57421875" style="0" customWidth="1"/>
    <col min="14" max="14" width="17.421875" style="0" bestFit="1" customWidth="1"/>
  </cols>
  <sheetData>
    <row r="1" spans="1:14" ht="33.75">
      <c r="A1" s="9" t="s">
        <v>4</v>
      </c>
      <c r="B1" s="10" t="s">
        <v>18</v>
      </c>
      <c r="C1" s="10" t="s">
        <v>3</v>
      </c>
      <c r="D1" s="10" t="s">
        <v>0</v>
      </c>
      <c r="E1" s="10" t="s">
        <v>8</v>
      </c>
      <c r="F1" s="10" t="s">
        <v>1</v>
      </c>
      <c r="G1" s="10" t="s">
        <v>19</v>
      </c>
      <c r="H1" s="10" t="s">
        <v>2</v>
      </c>
      <c r="I1" s="10" t="s">
        <v>5</v>
      </c>
      <c r="J1" s="10" t="s">
        <v>6</v>
      </c>
      <c r="K1" s="10" t="s">
        <v>20</v>
      </c>
      <c r="L1" s="10" t="s">
        <v>7</v>
      </c>
      <c r="M1" s="10" t="s">
        <v>21</v>
      </c>
      <c r="N1" s="11" t="s">
        <v>22</v>
      </c>
    </row>
    <row r="2" spans="1:14" ht="67.5">
      <c r="A2" s="12">
        <v>141</v>
      </c>
      <c r="B2" s="3" t="s">
        <v>10</v>
      </c>
      <c r="C2" s="5" t="s">
        <v>9</v>
      </c>
      <c r="D2" s="2" t="s">
        <v>26</v>
      </c>
      <c r="E2" s="1" t="s">
        <v>57</v>
      </c>
      <c r="F2" s="7">
        <v>15000000</v>
      </c>
      <c r="G2" s="7">
        <v>0</v>
      </c>
      <c r="H2" s="7">
        <f>+F2+G2</f>
        <v>15000000</v>
      </c>
      <c r="I2" s="4">
        <v>43313</v>
      </c>
      <c r="J2" s="4">
        <v>43313</v>
      </c>
      <c r="K2" s="19"/>
      <c r="L2" s="8">
        <v>43465</v>
      </c>
      <c r="M2" s="2" t="s">
        <v>12</v>
      </c>
      <c r="N2" s="21" t="s">
        <v>27</v>
      </c>
    </row>
    <row r="3" spans="1:14" ht="90">
      <c r="A3" s="12">
        <v>142</v>
      </c>
      <c r="B3" s="3" t="s">
        <v>10</v>
      </c>
      <c r="C3" s="5" t="s">
        <v>9</v>
      </c>
      <c r="D3" s="2" t="s">
        <v>28</v>
      </c>
      <c r="E3" s="1" t="s">
        <v>29</v>
      </c>
      <c r="F3" s="7">
        <v>9000000</v>
      </c>
      <c r="G3" s="7">
        <v>0</v>
      </c>
      <c r="H3" s="7">
        <f aca="true" t="shared" si="0" ref="H3:H20">+F3+G3</f>
        <v>9000000</v>
      </c>
      <c r="I3" s="4">
        <v>43318</v>
      </c>
      <c r="J3" s="6">
        <v>43318</v>
      </c>
      <c r="K3" s="19"/>
      <c r="L3" s="8">
        <v>43465</v>
      </c>
      <c r="M3" s="2" t="s">
        <v>12</v>
      </c>
      <c r="N3" s="21" t="s">
        <v>30</v>
      </c>
    </row>
    <row r="4" spans="1:14" ht="67.5">
      <c r="A4" s="12">
        <v>143</v>
      </c>
      <c r="B4" s="3" t="s">
        <v>32</v>
      </c>
      <c r="C4" s="5" t="s">
        <v>14</v>
      </c>
      <c r="D4" s="2" t="s">
        <v>56</v>
      </c>
      <c r="E4" s="1" t="s">
        <v>87</v>
      </c>
      <c r="F4" s="7">
        <v>94500000</v>
      </c>
      <c r="G4" s="7">
        <v>0</v>
      </c>
      <c r="H4" s="7">
        <f t="shared" si="0"/>
        <v>94500000</v>
      </c>
      <c r="I4" s="4">
        <v>43318</v>
      </c>
      <c r="J4" s="6">
        <v>43322</v>
      </c>
      <c r="K4" s="19"/>
      <c r="L4" s="8">
        <v>43348</v>
      </c>
      <c r="M4" s="2" t="s">
        <v>13</v>
      </c>
      <c r="N4" s="21" t="s">
        <v>58</v>
      </c>
    </row>
    <row r="5" spans="1:14" ht="67.5">
      <c r="A5" s="12">
        <v>144</v>
      </c>
      <c r="B5" s="3" t="s">
        <v>32</v>
      </c>
      <c r="C5" s="5" t="s">
        <v>14</v>
      </c>
      <c r="D5" s="2" t="s">
        <v>31</v>
      </c>
      <c r="E5" s="1" t="s">
        <v>88</v>
      </c>
      <c r="F5" s="7">
        <v>283000000</v>
      </c>
      <c r="G5" s="7">
        <v>0</v>
      </c>
      <c r="H5" s="7">
        <f t="shared" si="0"/>
        <v>283000000</v>
      </c>
      <c r="I5" s="4">
        <v>43318</v>
      </c>
      <c r="J5" s="6">
        <v>43325</v>
      </c>
      <c r="K5" s="19"/>
      <c r="L5" s="8">
        <v>43385</v>
      </c>
      <c r="M5" s="2" t="s">
        <v>13</v>
      </c>
      <c r="N5" s="21" t="s">
        <v>55</v>
      </c>
    </row>
    <row r="6" spans="1:14" ht="56.25">
      <c r="A6" s="12" t="s">
        <v>34</v>
      </c>
      <c r="B6" s="3" t="s">
        <v>10</v>
      </c>
      <c r="C6" s="5" t="s">
        <v>9</v>
      </c>
      <c r="D6" s="2" t="s">
        <v>33</v>
      </c>
      <c r="E6" s="1" t="s">
        <v>35</v>
      </c>
      <c r="F6" s="7">
        <v>12224655</v>
      </c>
      <c r="G6" s="7">
        <v>0</v>
      </c>
      <c r="H6" s="7">
        <f t="shared" si="0"/>
        <v>12224655</v>
      </c>
      <c r="I6" s="4">
        <v>43318</v>
      </c>
      <c r="J6" s="4">
        <v>43318</v>
      </c>
      <c r="K6" s="19"/>
      <c r="L6" s="8">
        <v>43465</v>
      </c>
      <c r="M6" s="2" t="s">
        <v>12</v>
      </c>
      <c r="N6" s="21" t="s">
        <v>36</v>
      </c>
    </row>
    <row r="7" spans="1:14" ht="56.25">
      <c r="A7" s="12" t="s">
        <v>38</v>
      </c>
      <c r="B7" s="3" t="s">
        <v>17</v>
      </c>
      <c r="C7" s="5" t="s">
        <v>14</v>
      </c>
      <c r="D7" s="2" t="s">
        <v>37</v>
      </c>
      <c r="E7" s="1" t="s">
        <v>89</v>
      </c>
      <c r="F7" s="7">
        <v>269415410</v>
      </c>
      <c r="G7" s="7">
        <v>0</v>
      </c>
      <c r="H7" s="7">
        <f t="shared" si="0"/>
        <v>269415410</v>
      </c>
      <c r="I7" s="4">
        <v>43318</v>
      </c>
      <c r="J7" s="6">
        <v>43325</v>
      </c>
      <c r="K7" s="19"/>
      <c r="L7" s="8">
        <v>43465</v>
      </c>
      <c r="M7" s="2" t="s">
        <v>13</v>
      </c>
      <c r="N7" s="21" t="s">
        <v>49</v>
      </c>
    </row>
    <row r="8" spans="1:14" ht="56.25">
      <c r="A8" s="12" t="s">
        <v>39</v>
      </c>
      <c r="B8" s="3" t="s">
        <v>17</v>
      </c>
      <c r="C8" s="5" t="s">
        <v>14</v>
      </c>
      <c r="D8" s="2" t="s">
        <v>37</v>
      </c>
      <c r="E8" s="1" t="s">
        <v>89</v>
      </c>
      <c r="F8" s="7">
        <v>126063293.75</v>
      </c>
      <c r="G8" s="7">
        <v>0</v>
      </c>
      <c r="H8" s="7">
        <f t="shared" si="0"/>
        <v>126063293.75</v>
      </c>
      <c r="I8" s="4">
        <v>43318</v>
      </c>
      <c r="J8" s="6">
        <v>43325</v>
      </c>
      <c r="K8" s="19"/>
      <c r="L8" s="8">
        <v>43465</v>
      </c>
      <c r="M8" s="2" t="s">
        <v>13</v>
      </c>
      <c r="N8" s="21" t="s">
        <v>49</v>
      </c>
    </row>
    <row r="9" spans="1:14" ht="56.25">
      <c r="A9" s="12" t="s">
        <v>41</v>
      </c>
      <c r="B9" s="3" t="s">
        <v>17</v>
      </c>
      <c r="C9" s="5" t="s">
        <v>14</v>
      </c>
      <c r="D9" s="2" t="s">
        <v>40</v>
      </c>
      <c r="E9" s="1" t="s">
        <v>51</v>
      </c>
      <c r="F9" s="7">
        <v>74992376.26</v>
      </c>
      <c r="G9" s="7">
        <v>0</v>
      </c>
      <c r="H9" s="7">
        <f t="shared" si="0"/>
        <v>74992376.26</v>
      </c>
      <c r="I9" s="4">
        <v>43321</v>
      </c>
      <c r="J9" s="6">
        <v>43325</v>
      </c>
      <c r="K9" s="19"/>
      <c r="L9" s="8">
        <v>43465</v>
      </c>
      <c r="M9" s="2" t="s">
        <v>13</v>
      </c>
      <c r="N9" s="21" t="s">
        <v>50</v>
      </c>
    </row>
    <row r="10" spans="1:14" ht="56.25">
      <c r="A10" s="12" t="s">
        <v>43</v>
      </c>
      <c r="B10" s="3" t="s">
        <v>17</v>
      </c>
      <c r="C10" s="5" t="s">
        <v>14</v>
      </c>
      <c r="D10" s="2" t="s">
        <v>42</v>
      </c>
      <c r="E10" s="1" t="s">
        <v>51</v>
      </c>
      <c r="F10" s="7">
        <v>25157323.15</v>
      </c>
      <c r="G10" s="7">
        <v>0</v>
      </c>
      <c r="H10" s="7">
        <f t="shared" si="0"/>
        <v>25157323.15</v>
      </c>
      <c r="I10" s="4">
        <v>43321</v>
      </c>
      <c r="J10" s="6">
        <v>43325</v>
      </c>
      <c r="K10" s="19"/>
      <c r="L10" s="8">
        <v>43465</v>
      </c>
      <c r="M10" s="2" t="s">
        <v>13</v>
      </c>
      <c r="N10" s="21" t="s">
        <v>52</v>
      </c>
    </row>
    <row r="11" spans="1:14" ht="56.25">
      <c r="A11" s="12" t="s">
        <v>45</v>
      </c>
      <c r="B11" s="3" t="s">
        <v>17</v>
      </c>
      <c r="C11" s="5" t="s">
        <v>14</v>
      </c>
      <c r="D11" s="2" t="s">
        <v>44</v>
      </c>
      <c r="E11" s="1" t="s">
        <v>51</v>
      </c>
      <c r="F11" s="7">
        <v>42910718.94</v>
      </c>
      <c r="G11" s="7">
        <v>0</v>
      </c>
      <c r="H11" s="7">
        <f t="shared" si="0"/>
        <v>42910718.94</v>
      </c>
      <c r="I11" s="4">
        <v>43321</v>
      </c>
      <c r="J11" s="6">
        <v>43325</v>
      </c>
      <c r="K11" s="19"/>
      <c r="L11" s="8">
        <v>43465</v>
      </c>
      <c r="M11" s="2" t="s">
        <v>13</v>
      </c>
      <c r="N11" s="21" t="s">
        <v>53</v>
      </c>
    </row>
    <row r="12" spans="1:14" ht="56.25">
      <c r="A12" s="12" t="s">
        <v>46</v>
      </c>
      <c r="B12" s="3" t="s">
        <v>17</v>
      </c>
      <c r="C12" s="5" t="s">
        <v>14</v>
      </c>
      <c r="D12" s="2" t="s">
        <v>40</v>
      </c>
      <c r="E12" s="1" t="s">
        <v>51</v>
      </c>
      <c r="F12" s="7">
        <v>13973542.02</v>
      </c>
      <c r="G12" s="7">
        <v>0</v>
      </c>
      <c r="H12" s="7">
        <f t="shared" si="0"/>
        <v>13973542.02</v>
      </c>
      <c r="I12" s="4">
        <v>43321</v>
      </c>
      <c r="J12" s="6">
        <v>43325</v>
      </c>
      <c r="K12" s="19"/>
      <c r="L12" s="8">
        <v>43465</v>
      </c>
      <c r="M12" s="2" t="s">
        <v>13</v>
      </c>
      <c r="N12" s="21" t="s">
        <v>54</v>
      </c>
    </row>
    <row r="13" spans="1:14" ht="33.75">
      <c r="A13" s="12" t="s">
        <v>48</v>
      </c>
      <c r="B13" s="3" t="s">
        <v>10</v>
      </c>
      <c r="C13" s="5" t="s">
        <v>11</v>
      </c>
      <c r="D13" s="2" t="s">
        <v>47</v>
      </c>
      <c r="E13" s="1" t="s">
        <v>90</v>
      </c>
      <c r="F13" s="7">
        <v>5360355</v>
      </c>
      <c r="G13" s="7">
        <v>0</v>
      </c>
      <c r="H13" s="7">
        <f t="shared" si="0"/>
        <v>5360355</v>
      </c>
      <c r="I13" s="4">
        <v>43326</v>
      </c>
      <c r="J13" s="6">
        <v>43328</v>
      </c>
      <c r="K13" s="19"/>
      <c r="L13" s="8">
        <v>43359</v>
      </c>
      <c r="M13" s="2" t="s">
        <v>16</v>
      </c>
      <c r="N13" s="21" t="s">
        <v>80</v>
      </c>
    </row>
    <row r="14" spans="1:14" ht="101.25">
      <c r="A14" s="12" t="s">
        <v>59</v>
      </c>
      <c r="B14" s="3" t="s">
        <v>10</v>
      </c>
      <c r="C14" s="5" t="s">
        <v>9</v>
      </c>
      <c r="D14" s="2" t="s">
        <v>77</v>
      </c>
      <c r="E14" s="1" t="s">
        <v>91</v>
      </c>
      <c r="F14" s="7">
        <v>17266666</v>
      </c>
      <c r="G14" s="7">
        <v>0</v>
      </c>
      <c r="H14" s="7">
        <f t="shared" si="0"/>
        <v>17266666</v>
      </c>
      <c r="I14" s="4">
        <v>43328</v>
      </c>
      <c r="J14" s="6">
        <v>43329</v>
      </c>
      <c r="K14" s="19"/>
      <c r="L14" s="8">
        <v>43465</v>
      </c>
      <c r="M14" s="2" t="s">
        <v>12</v>
      </c>
      <c r="N14" s="21" t="s">
        <v>78</v>
      </c>
    </row>
    <row r="15" spans="1:14" ht="157.5">
      <c r="A15" s="12" t="s">
        <v>60</v>
      </c>
      <c r="B15" s="3" t="s">
        <v>69</v>
      </c>
      <c r="C15" s="5" t="s">
        <v>14</v>
      </c>
      <c r="D15" s="2" t="s">
        <v>64</v>
      </c>
      <c r="E15" s="1" t="s">
        <v>76</v>
      </c>
      <c r="F15" s="7">
        <v>593198295.1</v>
      </c>
      <c r="G15" s="7">
        <v>0</v>
      </c>
      <c r="H15" s="7">
        <f t="shared" si="0"/>
        <v>593198295.1</v>
      </c>
      <c r="I15" s="4">
        <v>43328</v>
      </c>
      <c r="J15" s="6">
        <v>43329</v>
      </c>
      <c r="K15" s="19"/>
      <c r="L15" s="8">
        <v>43465</v>
      </c>
      <c r="M15" s="2" t="s">
        <v>67</v>
      </c>
      <c r="N15" s="21" t="s">
        <v>68</v>
      </c>
    </row>
    <row r="16" spans="1:14" ht="101.25">
      <c r="A16" s="12" t="s">
        <v>61</v>
      </c>
      <c r="B16" s="3" t="s">
        <v>69</v>
      </c>
      <c r="C16" s="5" t="s">
        <v>14</v>
      </c>
      <c r="D16" s="2" t="s">
        <v>65</v>
      </c>
      <c r="E16" s="1" t="s">
        <v>76</v>
      </c>
      <c r="F16" s="7">
        <f>149537149.44+73076757.6</f>
        <v>222613907.04</v>
      </c>
      <c r="G16" s="7">
        <v>0</v>
      </c>
      <c r="H16" s="7">
        <f t="shared" si="0"/>
        <v>222613907.04</v>
      </c>
      <c r="I16" s="4">
        <v>43328</v>
      </c>
      <c r="J16" s="6">
        <v>43333</v>
      </c>
      <c r="K16" s="19"/>
      <c r="L16" s="8">
        <v>43465</v>
      </c>
      <c r="M16" s="2" t="s">
        <v>70</v>
      </c>
      <c r="N16" s="21" t="s">
        <v>71</v>
      </c>
    </row>
    <row r="17" spans="1:14" ht="85.5" customHeight="1">
      <c r="A17" s="12" t="s">
        <v>62</v>
      </c>
      <c r="B17" s="3" t="s">
        <v>10</v>
      </c>
      <c r="C17" s="5" t="s">
        <v>9</v>
      </c>
      <c r="D17" s="2" t="s">
        <v>66</v>
      </c>
      <c r="E17" s="1" t="s">
        <v>92</v>
      </c>
      <c r="F17" s="7">
        <v>18000000</v>
      </c>
      <c r="G17" s="7">
        <v>0</v>
      </c>
      <c r="H17" s="7">
        <f t="shared" si="0"/>
        <v>18000000</v>
      </c>
      <c r="I17" s="4">
        <v>43334</v>
      </c>
      <c r="J17" s="6">
        <v>43335</v>
      </c>
      <c r="K17" s="19"/>
      <c r="L17" s="8">
        <v>43456</v>
      </c>
      <c r="M17" s="2" t="s">
        <v>12</v>
      </c>
      <c r="N17" s="21" t="s">
        <v>79</v>
      </c>
    </row>
    <row r="18" spans="1:14" ht="33.75">
      <c r="A18" s="12" t="s">
        <v>63</v>
      </c>
      <c r="B18" s="3" t="s">
        <v>69</v>
      </c>
      <c r="C18" s="5" t="s">
        <v>15</v>
      </c>
      <c r="D18" s="2" t="s">
        <v>72</v>
      </c>
      <c r="E18" s="1" t="s">
        <v>73</v>
      </c>
      <c r="F18" s="7">
        <v>140000370.74</v>
      </c>
      <c r="G18" s="7">
        <v>0</v>
      </c>
      <c r="H18" s="7">
        <f t="shared" si="0"/>
        <v>140000370.74</v>
      </c>
      <c r="I18" s="4">
        <v>43333</v>
      </c>
      <c r="J18" s="6">
        <v>43334</v>
      </c>
      <c r="K18" s="19"/>
      <c r="L18" s="8">
        <v>43431</v>
      </c>
      <c r="M18" s="2" t="s">
        <v>74</v>
      </c>
      <c r="N18" s="21" t="s">
        <v>75</v>
      </c>
    </row>
    <row r="19" spans="1:14" ht="45">
      <c r="A19" s="12" t="s">
        <v>82</v>
      </c>
      <c r="B19" s="3" t="s">
        <v>81</v>
      </c>
      <c r="C19" s="5" t="s">
        <v>15</v>
      </c>
      <c r="D19" s="2" t="s">
        <v>23</v>
      </c>
      <c r="E19" s="1" t="s">
        <v>83</v>
      </c>
      <c r="F19" s="7">
        <v>24979617</v>
      </c>
      <c r="G19" s="7">
        <v>0</v>
      </c>
      <c r="H19" s="7">
        <f t="shared" si="0"/>
        <v>24979617</v>
      </c>
      <c r="I19" s="4">
        <v>43342</v>
      </c>
      <c r="J19" s="6">
        <v>43346</v>
      </c>
      <c r="K19" s="19"/>
      <c r="L19" s="6">
        <v>43399</v>
      </c>
      <c r="M19" s="2" t="s">
        <v>25</v>
      </c>
      <c r="N19" s="21" t="s">
        <v>24</v>
      </c>
    </row>
    <row r="20" spans="1:14" ht="57" thickBot="1">
      <c r="A20" s="13" t="s">
        <v>84</v>
      </c>
      <c r="B20" s="16" t="s">
        <v>10</v>
      </c>
      <c r="C20" s="17" t="s">
        <v>9</v>
      </c>
      <c r="D20" s="14" t="s">
        <v>85</v>
      </c>
      <c r="E20" s="22" t="s">
        <v>93</v>
      </c>
      <c r="F20" s="15">
        <v>8000000</v>
      </c>
      <c r="G20" s="15">
        <v>0</v>
      </c>
      <c r="H20" s="15">
        <f t="shared" si="0"/>
        <v>8000000</v>
      </c>
      <c r="I20" s="18">
        <v>43343</v>
      </c>
      <c r="J20" s="18">
        <v>43348</v>
      </c>
      <c r="K20" s="20"/>
      <c r="L20" s="23">
        <v>43465</v>
      </c>
      <c r="M20" s="14" t="s">
        <v>12</v>
      </c>
      <c r="N20" s="24" t="s">
        <v>86</v>
      </c>
    </row>
  </sheetData>
  <sheetProtection/>
  <hyperlinks>
    <hyperlink ref="N2" r:id="rId1" display="caledoniadarien@gmail.com"/>
    <hyperlink ref="N3" r:id="rId2" display="chaconjimenezsandra@gmail.com"/>
    <hyperlink ref="N6" r:id="rId3" display="pavacristhian@gmail.com"/>
    <hyperlink ref="N7" r:id="rId4" display="utmodacasual@gmail.com"/>
    <hyperlink ref="N8" r:id="rId5" display="utmodacasual@gmail.com"/>
    <hyperlink ref="N9" r:id="rId6" display="confepaez.catalagovirtual@gmail.com"/>
    <hyperlink ref="N10" r:id="rId7" display="cce@dotacionintegral.com"/>
    <hyperlink ref="N11" r:id="rId8" display="s-comercial@hotmail.com"/>
    <hyperlink ref="N12" r:id="rId9" display="diego.cortes@confepaez.com"/>
    <hyperlink ref="N5" r:id="rId10" display="colombiads@gmail.com"/>
    <hyperlink ref="N4" r:id="rId11" display="proyectar.ico@gmail.com"/>
    <hyperlink ref="N15" r:id="rId12" display="gonzalo.castro@pearsolutions.com.co"/>
    <hyperlink ref="N16" r:id="rId13" display="cce.venta.etp@sumimas.com.co"/>
    <hyperlink ref="N18" r:id="rId14" display="operativo@florezyalvarez.com"/>
    <hyperlink ref="N14" r:id="rId15" display="patyhor22@hotmail.com"/>
    <hyperlink ref="N17" r:id="rId16" display="mafe104@gmail.com"/>
    <hyperlink ref="N13" r:id="rId17" display="jsanchez@corferias.com"/>
    <hyperlink ref="N19" r:id="rId18" display="adriana.galeano@apicom.com.co"/>
    <hyperlink ref="N20" r:id="rId19" display="yehe-07@hotmail.com"/>
  </hyperlinks>
  <printOptions/>
  <pageMargins left="0.7" right="0.7" top="0.75" bottom="0.75" header="0.3" footer="0.3"/>
  <pageSetup horizontalDpi="600" verticalDpi="600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Yenifer Prada Peña</dc:creator>
  <cp:keywords/>
  <dc:description/>
  <cp:lastModifiedBy>JOHANA CAROLINA PEREZ RUIZ</cp:lastModifiedBy>
  <cp:lastPrinted>2018-06-07T18:58:56Z</cp:lastPrinted>
  <dcterms:created xsi:type="dcterms:W3CDTF">2013-08-15T16:35:50Z</dcterms:created>
  <dcterms:modified xsi:type="dcterms:W3CDTF">2018-09-21T19:17:17Z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