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PEREZR\Desktop\DG. JAMES FLECHAS\BOLETÍN\2024\11. boletín diciembre\"/>
    </mc:Choice>
  </mc:AlternateContent>
  <xr:revisionPtr revIDLastSave="0" documentId="13_ncr:1_{36AD048D-22E8-488D-9D8F-1E6E15BB362C}" xr6:coauthVersionLast="36" xr6:coauthVersionMax="47" xr10:uidLastSave="{00000000-0000-0000-0000-000000000000}"/>
  <bookViews>
    <workbookView xWindow="0" yWindow="0" windowWidth="28800" windowHeight="12225" tabRatio="882" activeTab="16" xr2:uid="{6C07EFEA-531A-4BB0-ADB6-34BB16EFFB00}"/>
  </bookViews>
  <sheets>
    <sheet name="Siglas-Glosario" sheetId="67" r:id="rId1"/>
    <sheet name="TABLA CONTENIDO" sheetId="54" r:id="rId2"/>
    <sheet name="1.PPL POR ESTABLECIMIENTO" sheetId="8" r:id="rId3"/>
    <sheet name="2.SITUACIÓN JURÍDICA" sheetId="77" r:id="rId4"/>
    <sheet name="3. MUJERES" sheetId="25" r:id="rId5"/>
    <sheet name="4.DELITOS INTRAMURAL" sheetId="26" r:id="rId6"/>
    <sheet name="5.EDADES" sheetId="29" r:id="rId7"/>
    <sheet name="6.ENFOQUE DIFERENCIAL" sheetId="50" r:id="rId8"/>
    <sheet name="7.NIVEL ESCOLARIDAD" sheetId="41" r:id="rId9"/>
    <sheet name="8. TEE NACIONAL" sheetId="15" r:id="rId10"/>
    <sheet name="9. PPL DOMICILIARIA" sheetId="31" r:id="rId11"/>
    <sheet name="10.DELITOS DOMICILIARIA" sheetId="48" r:id="rId12"/>
    <sheet name="11.PPL VIG. ELECTRÓNICA" sheetId="32" r:id="rId13"/>
    <sheet name="12.DELITOS VIG. ELECTRONICA" sheetId="49" r:id="rId14"/>
    <sheet name="13.EXTRANJEROS NACIONAL" sheetId="51" r:id="rId15"/>
    <sheet name="14. REINCIDENCIA NACIONAL" sheetId="46" r:id="rId16"/>
    <sheet name="15.CONSOLIDADO NACIONAL PPL" sheetId="27" r:id="rId17"/>
  </sheets>
  <definedNames>
    <definedName name="_xlnm._FilterDatabase" localSheetId="2" hidden="1">'1.PPL POR ESTABLECIMIENTO'!#REF!</definedName>
    <definedName name="_xlnm._FilterDatabase" localSheetId="4" hidden="1">'3. MUJERES'!$D$4:$D$185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51" l="1"/>
  <c r="C51" i="51"/>
  <c r="D51" i="51"/>
  <c r="E51" i="51"/>
  <c r="B51" i="51"/>
  <c r="A4" i="54" l="1"/>
</calcChain>
</file>

<file path=xl/sharedStrings.xml><?xml version="1.0" encoding="utf-8"?>
<sst xmlns="http://schemas.openxmlformats.org/spreadsheetml/2006/main" count="1454" uniqueCount="593">
  <si>
    <t>DEPARTAMENTO DE BOGOTA DISTRITO CAPITAL</t>
  </si>
  <si>
    <t>Sindicados</t>
  </si>
  <si>
    <t>Condenados</t>
  </si>
  <si>
    <t>Hacinamiento</t>
  </si>
  <si>
    <t>Código</t>
  </si>
  <si>
    <t>Establecimiento</t>
  </si>
  <si>
    <t>Capacidad</t>
  </si>
  <si>
    <t>Población</t>
  </si>
  <si>
    <t>Hombre</t>
  </si>
  <si>
    <t>Mujer</t>
  </si>
  <si>
    <t>Total</t>
  </si>
  <si>
    <t>Sobrepoblación</t>
  </si>
  <si>
    <t>Cupos</t>
  </si>
  <si>
    <t>%</t>
  </si>
  <si>
    <t>DEPARTAMENTO DE CUNDINAMARCA</t>
  </si>
  <si>
    <t>DEPARTAMENTO DE HUILA</t>
  </si>
  <si>
    <t>DEPARTAMENTO DE META</t>
  </si>
  <si>
    <t>DEPARTAMENTO DE TOLIMA</t>
  </si>
  <si>
    <t>DEPARTAMENTO DE CASANARE</t>
  </si>
  <si>
    <t>DEPARTAMENTO DE AMAZONAS</t>
  </si>
  <si>
    <t>DEPARTAMENTO DE NARIÑO</t>
  </si>
  <si>
    <t>DEPARTAMENTO DE ATLANTICO</t>
  </si>
  <si>
    <t>DEPARTAMENTO DE BOLIVAR</t>
  </si>
  <si>
    <t>DEPARTAMENTO DE CESAR</t>
  </si>
  <si>
    <t>DEPARTAMENTO DE CORDOBA</t>
  </si>
  <si>
    <t>DEPARTAMENTO DE LA GUAJIRA</t>
  </si>
  <si>
    <t>DEPARTAMENTO DE MAGDALENA</t>
  </si>
  <si>
    <t>DEPARTAMENTO DE SUCRE</t>
  </si>
  <si>
    <t>DEPARTAMENTO DE ARCHIPIELAGO DE SAN ANDRES, PROVIDENCIA Y SANTA CATALINA</t>
  </si>
  <si>
    <t>DEPARTAMENTO DE NORTE DE SANTANDER</t>
  </si>
  <si>
    <t>DEPARTAMENTO DE SANTANDER</t>
  </si>
  <si>
    <t>DEPARTAMENTO DE ARAUCA</t>
  </si>
  <si>
    <t>DEPARTAMENTO DE ANTIOQUIA</t>
  </si>
  <si>
    <t>DEPARTAMENTO DE CHOCO</t>
  </si>
  <si>
    <t>DEPARTAMENTO DE CALDAS</t>
  </si>
  <si>
    <t>DEPARTAMENTO DE QUINDIO</t>
  </si>
  <si>
    <t>DEPARTAMENTO DE RISARALDA</t>
  </si>
  <si>
    <t>CONSOLIDADO NACIONAL</t>
  </si>
  <si>
    <t>Regional</t>
  </si>
  <si>
    <t>CENTRAL</t>
  </si>
  <si>
    <t>OCCIDENTE</t>
  </si>
  <si>
    <t>NORTE</t>
  </si>
  <si>
    <t>ORIENTE</t>
  </si>
  <si>
    <t>NOROESTE</t>
  </si>
  <si>
    <t>VIEJO CALDAS</t>
  </si>
  <si>
    <t>Total Nacional</t>
  </si>
  <si>
    <t>Central</t>
  </si>
  <si>
    <t>Norte</t>
  </si>
  <si>
    <t>Noroeste</t>
  </si>
  <si>
    <t>Oriente</t>
  </si>
  <si>
    <t>Viejo Caldas</t>
  </si>
  <si>
    <t>DEPARTAMENTO DE BOYACÁ</t>
  </si>
  <si>
    <t>DEPARTAMENTO DE CAQUETÁ</t>
  </si>
  <si>
    <t>REGIONAL CENTRAL</t>
  </si>
  <si>
    <t>Actualización</t>
  </si>
  <si>
    <t>DEPARTAMENTO DEL CAUCA</t>
  </si>
  <si>
    <t>DEPARTAMENTO DEL VALLE DEL CAUCA</t>
  </si>
  <si>
    <t>REGIONAL OCCIDENTAL</t>
  </si>
  <si>
    <t>REGIONAL NORTE</t>
  </si>
  <si>
    <t>REGIONAL ORIENTE</t>
  </si>
  <si>
    <t>REGIONAL NOROESTE</t>
  </si>
  <si>
    <t>REGIONAL VIEJO CALDAS</t>
  </si>
  <si>
    <t>EPMSCLET Leticia</t>
  </si>
  <si>
    <t>EPMSCSRV Santa Rosa de Viterbo</t>
  </si>
  <si>
    <t>CPMSCHI Chiquinquirá</t>
  </si>
  <si>
    <t>EPMSCDUI Duitama</t>
  </si>
  <si>
    <t>EPMSCGTQ Guateque</t>
  </si>
  <si>
    <t>CPMSMOQ Moniquirá</t>
  </si>
  <si>
    <t>CPMSRAM Ramiriquí</t>
  </si>
  <si>
    <t>EPMSCSOG-RM-JP Sogamoso</t>
  </si>
  <si>
    <t>COBOG-ERE-JP Bogotá</t>
  </si>
  <si>
    <t>EPMSCCAQ Cáqueza</t>
  </si>
  <si>
    <t>CPMSCHO Chocontá</t>
  </si>
  <si>
    <t>CPMSFUS-CAM Fusagasugá</t>
  </si>
  <si>
    <t>CPMSGAC Gachetá</t>
  </si>
  <si>
    <t>CPMSLMS La Mesa</t>
  </si>
  <si>
    <t>CPMSUBA Ubaté</t>
  </si>
  <si>
    <t>CPMSVILL Villeta</t>
  </si>
  <si>
    <t>CPAMSMBOG-ERE Bogotá</t>
  </si>
  <si>
    <t>CPMSVILLV Villavicencio</t>
  </si>
  <si>
    <t>EPMSCGRA Granada</t>
  </si>
  <si>
    <t>CPMSMEL Melgar</t>
  </si>
  <si>
    <t>CPMSGIR Girardot</t>
  </si>
  <si>
    <t>CPMSGAZ Garzón</t>
  </si>
  <si>
    <t>EPMSCPIT Pitalito</t>
  </si>
  <si>
    <t>CPMSFLO-ERE-RM Florencia</t>
  </si>
  <si>
    <t>EPMSCCHA Chaparral</t>
  </si>
  <si>
    <t>CPMSESP Espinal</t>
  </si>
  <si>
    <t>CPMSACS-RM Acacias</t>
  </si>
  <si>
    <t>CPMSTUN Tunja</t>
  </si>
  <si>
    <t>CPAMSEB El Barne</t>
  </si>
  <si>
    <t>CPMSPDA Paz de Ariporo</t>
  </si>
  <si>
    <t>CPMSYOP Yopal</t>
  </si>
  <si>
    <t>PMSLEGU La Esperanza de Guaduas</t>
  </si>
  <si>
    <t>CPMSGUM Guamo</t>
  </si>
  <si>
    <t>CPMMSFFA Facatativá PONAL</t>
  </si>
  <si>
    <t>Occidental</t>
  </si>
  <si>
    <t>EPMSCBOL Bolívar Cauca</t>
  </si>
  <si>
    <t>CPMSEBO El Bordo</t>
  </si>
  <si>
    <t>EPMSCPTE Puerto Tejada</t>
  </si>
  <si>
    <t>EPMSCSDQ Santander de Quilichao</t>
  </si>
  <si>
    <t>EPMSCSIL Silvia</t>
  </si>
  <si>
    <t>CPMSMPY Popayán</t>
  </si>
  <si>
    <t>CPMSIPI-RM Ipiales</t>
  </si>
  <si>
    <t>EPMSCLUN La Unión</t>
  </si>
  <si>
    <t>CPAMSPAL Palmira</t>
  </si>
  <si>
    <t>CPMSCAL-ERE Cali</t>
  </si>
  <si>
    <t>CPMSBUG Buga</t>
  </si>
  <si>
    <t>CPMSTUL Tuluá</t>
  </si>
  <si>
    <t>CPAMSPY-ERE Popayán</t>
  </si>
  <si>
    <t>EPMSCCAR Cartago</t>
  </si>
  <si>
    <t>EPMSCSEV Sevilla</t>
  </si>
  <si>
    <t>CPMSCAR Cartagena</t>
  </si>
  <si>
    <t>EPMSCVAL-ERE Valledupar</t>
  </si>
  <si>
    <t>CPMSMON-RM-ERE Montería</t>
  </si>
  <si>
    <t>CPMSRIO Riohacha</t>
  </si>
  <si>
    <t>EPMSCSM Santa Marta</t>
  </si>
  <si>
    <t>EPMSCEBA El Banco</t>
  </si>
  <si>
    <t>EPMSCSA San Andrés</t>
  </si>
  <si>
    <t>EPMSCBA-ERE Barranquilla</t>
  </si>
  <si>
    <t>CPAMSVAL Valledupar</t>
  </si>
  <si>
    <t>CPMSTALT Tierralta</t>
  </si>
  <si>
    <t>EPMSCARA Arauca</t>
  </si>
  <si>
    <t>EPMSCPAM Pamplona</t>
  </si>
  <si>
    <t>EPMSCOC Ocaña</t>
  </si>
  <si>
    <t>EPMSCBBJ Barrancabermeja</t>
  </si>
  <si>
    <t>EPMSCMAL Málaga</t>
  </si>
  <si>
    <t>EPMSSGI San Gil</t>
  </si>
  <si>
    <t>EPMSCSOC Socorro</t>
  </si>
  <si>
    <t>CPMSSVC San Vicente de Chucurí</t>
  </si>
  <si>
    <t>EPMSCVEL Vélez</t>
  </si>
  <si>
    <t>CPMSMBUC Bucaramanga</t>
  </si>
  <si>
    <t>CPAMSGIR Girón</t>
  </si>
  <si>
    <t>CPAMSPA-ERE La Paz</t>
  </si>
  <si>
    <t>CPMSBEL Bello</t>
  </si>
  <si>
    <t>EPMSCAND Andes</t>
  </si>
  <si>
    <t>EPMSCBOV Bolívar -Antioquia</t>
  </si>
  <si>
    <t>EPMSCCAU Caucasia</t>
  </si>
  <si>
    <t>CPMSJER Jerico</t>
  </si>
  <si>
    <t>EPMSCLCJ La Ceja</t>
  </si>
  <si>
    <t>EPMSCPBE Puerto Berrio</t>
  </si>
  <si>
    <t>EPMSCSBA Santa Bárbara</t>
  </si>
  <si>
    <t>CPMSSDO Santo Domingo</t>
  </si>
  <si>
    <t>EPMSCSRO Santa Rosa de Osos</t>
  </si>
  <si>
    <t>EPMSCSON Sonson</t>
  </si>
  <si>
    <t>EPMSCTAM Támesis</t>
  </si>
  <si>
    <t>EPMSCYAR Yarumal</t>
  </si>
  <si>
    <t>EPMSCQUI Quibdó</t>
  </si>
  <si>
    <t>CPMSAPD Apartadó</t>
  </si>
  <si>
    <t>EPMSCIST Istmina</t>
  </si>
  <si>
    <t>CPMSPTR Puerto Triunfo</t>
  </si>
  <si>
    <t>EPMSCMAN Manizales</t>
  </si>
  <si>
    <t>EPMSCANS Anserma</t>
  </si>
  <si>
    <t>EPMSCPAR Pácora</t>
  </si>
  <si>
    <t>EPMSCPEN Pensilvania</t>
  </si>
  <si>
    <t>EPMSCRIS Riosucio</t>
  </si>
  <si>
    <t>EPMSCSAL Salamina</t>
  </si>
  <si>
    <t>RMMAN Manizales</t>
  </si>
  <si>
    <t>EPMSCSRC Santa Rosa de Cabal</t>
  </si>
  <si>
    <t>EPMSCFRN Fresno</t>
  </si>
  <si>
    <t>EPMSCHON Honda</t>
  </si>
  <si>
    <t>EPMSCLIB Líbano</t>
  </si>
  <si>
    <t>EPMSCPBO Puerto Boyacá</t>
  </si>
  <si>
    <t>CPAMSLDO-ERE La Dorada</t>
  </si>
  <si>
    <t>Participación</t>
  </si>
  <si>
    <t>Generación</t>
  </si>
  <si>
    <t>Total capacidad</t>
  </si>
  <si>
    <t>Hombres</t>
  </si>
  <si>
    <t>Mujeres</t>
  </si>
  <si>
    <t>Tercera</t>
  </si>
  <si>
    <t>Segunda</t>
  </si>
  <si>
    <t>Primera</t>
  </si>
  <si>
    <t>Occidente</t>
  </si>
  <si>
    <t>Condenado</t>
  </si>
  <si>
    <t>Sindicado</t>
  </si>
  <si>
    <t>Trabajo</t>
  </si>
  <si>
    <t>Estudio</t>
  </si>
  <si>
    <t>Enseñanza</t>
  </si>
  <si>
    <t>TRABAJO</t>
  </si>
  <si>
    <t>ESTUDIO</t>
  </si>
  <si>
    <t>ENSEÑANZA</t>
  </si>
  <si>
    <t>Actividad</t>
  </si>
  <si>
    <t>PPL intramuros</t>
  </si>
  <si>
    <t>Cantidad ERON</t>
  </si>
  <si>
    <t>PPL Condenada</t>
  </si>
  <si>
    <t>PPL Sindicada</t>
  </si>
  <si>
    <t>% participación Actividad</t>
  </si>
  <si>
    <t>% participación total TEE a nivel intramural</t>
  </si>
  <si>
    <t>Indígenas</t>
  </si>
  <si>
    <t>Reclusiones</t>
  </si>
  <si>
    <t>Reclusiones de mujeres</t>
  </si>
  <si>
    <t>Pabellones</t>
  </si>
  <si>
    <t>ERON con Pabellones para mujeres</t>
  </si>
  <si>
    <t>Sindicada</t>
  </si>
  <si>
    <t>Condenada</t>
  </si>
  <si>
    <t>Índice de Hacinamiento</t>
  </si>
  <si>
    <t>Otros establecimientos con mujeres</t>
  </si>
  <si>
    <t>Reclusión de mujeres</t>
  </si>
  <si>
    <t>Total población</t>
  </si>
  <si>
    <t>Total sindicadas</t>
  </si>
  <si>
    <t>Total condenadas</t>
  </si>
  <si>
    <t>Total actualización</t>
  </si>
  <si>
    <t xml:space="preserve">Participación </t>
  </si>
  <si>
    <t>Delitos</t>
  </si>
  <si>
    <t>Total delitos PPL ERON</t>
  </si>
  <si>
    <t>HOMICIDIO</t>
  </si>
  <si>
    <t>HURTO</t>
  </si>
  <si>
    <t>CONCIERTO PARA DELINQUIR</t>
  </si>
  <si>
    <t>TRAFICO FABRICACION O PORTE DE ESTUPEFACIENTES</t>
  </si>
  <si>
    <t>FABRICACION TRAFICO Y PORTE DE ARMAS DE FUEGO O MUNICIONES</t>
  </si>
  <si>
    <t>FABRICACIÓN, TRÁFICO, PORTE O TENENCIA DE ARMAS DE FUEGO, ACCESORIOS, PARTES O MUNICIONES</t>
  </si>
  <si>
    <t>EXTORSION</t>
  </si>
  <si>
    <t>VIOLENCIA INTRAFAMILIAR</t>
  </si>
  <si>
    <t xml:space="preserve">Total </t>
  </si>
  <si>
    <t xml:space="preserve"> </t>
  </si>
  <si>
    <t>Entidad a Cargo de la Custodia y Vigilancia PPL</t>
  </si>
  <si>
    <t>Total PPL</t>
  </si>
  <si>
    <t>INPEC</t>
  </si>
  <si>
    <t>Domiciliaria</t>
  </si>
  <si>
    <t xml:space="preserve"> Vigilancia Electrónica</t>
  </si>
  <si>
    <t>Establecimientos Fuerza Pública</t>
  </si>
  <si>
    <t>Subtotal Otros Establecimientos</t>
  </si>
  <si>
    <t xml:space="preserve">  Total PPL del país</t>
  </si>
  <si>
    <t>18 - 24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</si>
  <si>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</si>
  <si>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</si>
  <si>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</si>
  <si>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</si>
  <si>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</si>
  <si>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</si>
  <si>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</si>
  <si>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</si>
  <si>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</si>
  <si>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Mayor a 70</t>
  </si>
  <si>
    <t>Subtotal</t>
  </si>
  <si>
    <t>TOTAL NACIONAL</t>
  </si>
  <si>
    <t>Edad</t>
  </si>
  <si>
    <t>% hombres</t>
  </si>
  <si>
    <t>% mujeres</t>
  </si>
  <si>
    <t xml:space="preserve">ERON con pabellones de mujeres </t>
  </si>
  <si>
    <t>Intramural: Establecimientos de Reclusión del Orden Nacional -ERON</t>
  </si>
  <si>
    <t xml:space="preserve"> Total INPEC</t>
  </si>
  <si>
    <t>Intramural</t>
  </si>
  <si>
    <t>Cantidad PPL</t>
  </si>
  <si>
    <t>Vigilancia electrónica</t>
  </si>
  <si>
    <t>sexo</t>
  </si>
  <si>
    <t>Vigilancia electronica</t>
  </si>
  <si>
    <t>HPL</t>
  </si>
  <si>
    <t>% HPL</t>
  </si>
  <si>
    <t>% HPL acumulado</t>
  </si>
  <si>
    <t>MPL</t>
  </si>
  <si>
    <t>% MPL</t>
  </si>
  <si>
    <t>% MPL acumulado</t>
  </si>
  <si>
    <t>% PPL</t>
  </si>
  <si>
    <t>EDAD DE LA POBLACIÓN PRIVADA DE LIBERTAD INTRAMURAL INPEC</t>
  </si>
  <si>
    <t>Iletrados</t>
  </si>
  <si>
    <t>Especializado</t>
  </si>
  <si>
    <t>Básica Primaria</t>
  </si>
  <si>
    <t>- Ciclo 1 (Gdo. 1, 2, 3)</t>
  </si>
  <si>
    <t>- Cliclo 2 (Gdo. 4, 5)</t>
  </si>
  <si>
    <t>Básica Media y Vocacional</t>
  </si>
  <si>
    <t>- Ciclo 3 (Gdo. 6, 7)</t>
  </si>
  <si>
    <t>- Ciclo 4 (Gdo. 8, 9)</t>
  </si>
  <si>
    <t>- Ciclo 5 (Gdo. 10)</t>
  </si>
  <si>
    <t>- Ciclo 6 (Gdo. 11)</t>
  </si>
  <si>
    <t>Educación superior</t>
  </si>
  <si>
    <t>- Técnicos</t>
  </si>
  <si>
    <t>- Tecnólogos</t>
  </si>
  <si>
    <t>- Profesional Completo</t>
  </si>
  <si>
    <t>Ubicación</t>
  </si>
  <si>
    <t>* cierre temporal por mantenimiento</t>
  </si>
  <si>
    <t>EPMSC Roldanillo*</t>
  </si>
  <si>
    <t>Municipio</t>
  </si>
  <si>
    <t>Bogotá D.C.</t>
  </si>
  <si>
    <t>Santa Rosa de Virterbo</t>
  </si>
  <si>
    <t>Duitama</t>
  </si>
  <si>
    <t>Guateque</t>
  </si>
  <si>
    <t>Moniquirá</t>
  </si>
  <si>
    <t xml:space="preserve">Ramiriquí </t>
  </si>
  <si>
    <t>Tunja</t>
  </si>
  <si>
    <t>Combita</t>
  </si>
  <si>
    <t>Florencia</t>
  </si>
  <si>
    <t>Cáqueza</t>
  </si>
  <si>
    <t>Chocontá</t>
  </si>
  <si>
    <t>Gachetá</t>
  </si>
  <si>
    <t>Ubaté</t>
  </si>
  <si>
    <t>Villeta</t>
  </si>
  <si>
    <t>Girardot</t>
  </si>
  <si>
    <t>Guaduas</t>
  </si>
  <si>
    <t>La Mesa</t>
  </si>
  <si>
    <t>CAM Fusagasugá</t>
  </si>
  <si>
    <t>Facatativá</t>
  </si>
  <si>
    <t>Neiva</t>
  </si>
  <si>
    <t>Garzón</t>
  </si>
  <si>
    <t>Pitalito</t>
  </si>
  <si>
    <t>La plata</t>
  </si>
  <si>
    <t>Acacias</t>
  </si>
  <si>
    <t>Villavicencio</t>
  </si>
  <si>
    <t>Granada</t>
  </si>
  <si>
    <t>Melgar</t>
  </si>
  <si>
    <t>Chaparral</t>
  </si>
  <si>
    <t>Espinal</t>
  </si>
  <si>
    <t>Guamo</t>
  </si>
  <si>
    <t>Paz de Ariporo</t>
  </si>
  <si>
    <t>Yopal</t>
  </si>
  <si>
    <t>Leticia</t>
  </si>
  <si>
    <t>Bolivar</t>
  </si>
  <si>
    <t>El bordo</t>
  </si>
  <si>
    <t>Puerto Tejada</t>
  </si>
  <si>
    <t>Santander de Quilichao</t>
  </si>
  <si>
    <t>Silvia</t>
  </si>
  <si>
    <t xml:space="preserve">Popayán </t>
  </si>
  <si>
    <t>Pasto</t>
  </si>
  <si>
    <t>Ipiales</t>
  </si>
  <si>
    <t>Unión</t>
  </si>
  <si>
    <t>Túquerres</t>
  </si>
  <si>
    <t>Tumaco</t>
  </si>
  <si>
    <t>Palmira</t>
  </si>
  <si>
    <t>Cali</t>
  </si>
  <si>
    <t>Buga</t>
  </si>
  <si>
    <t>Buenaventura</t>
  </si>
  <si>
    <t>Tuluá</t>
  </si>
  <si>
    <t>Cartago</t>
  </si>
  <si>
    <t>Caicedonia</t>
  </si>
  <si>
    <t>Sevilla</t>
  </si>
  <si>
    <t>Jamundí</t>
  </si>
  <si>
    <t>Roldanillo</t>
  </si>
  <si>
    <t>Barranquilla</t>
  </si>
  <si>
    <t>Cartagena</t>
  </si>
  <si>
    <t>Magangué</t>
  </si>
  <si>
    <t>Valledupar</t>
  </si>
  <si>
    <t>Montería</t>
  </si>
  <si>
    <t>Tierralta</t>
  </si>
  <si>
    <t>Rioacha</t>
  </si>
  <si>
    <t>Santa Marta</t>
  </si>
  <si>
    <t>El Banco</t>
  </si>
  <si>
    <t>Sincelejo</t>
  </si>
  <si>
    <t>San Andres</t>
  </si>
  <si>
    <t>Aguachica</t>
  </si>
  <si>
    <t>Pamplona</t>
  </si>
  <si>
    <t>Ocaña</t>
  </si>
  <si>
    <t>Cúcuta</t>
  </si>
  <si>
    <t>Bucaramanga</t>
  </si>
  <si>
    <t>Barrancabermeja</t>
  </si>
  <si>
    <t>Málaga</t>
  </si>
  <si>
    <t>Gil</t>
  </si>
  <si>
    <t>Socorro</t>
  </si>
  <si>
    <t>Chucurí</t>
  </si>
  <si>
    <t>Vélez</t>
  </si>
  <si>
    <t>Girón</t>
  </si>
  <si>
    <t>Arauca</t>
  </si>
  <si>
    <t>Itaguí</t>
  </si>
  <si>
    <t>Bello</t>
  </si>
  <si>
    <t>Andes</t>
  </si>
  <si>
    <t>Caucasia</t>
  </si>
  <si>
    <t>Jerico</t>
  </si>
  <si>
    <t>Sonson</t>
  </si>
  <si>
    <t>Támesis</t>
  </si>
  <si>
    <t>Yarumal</t>
  </si>
  <si>
    <t>Apartadó</t>
  </si>
  <si>
    <t>Puerto Berrio</t>
  </si>
  <si>
    <t>La Ceja</t>
  </si>
  <si>
    <t>Santa Bárbara</t>
  </si>
  <si>
    <t>Santo Domingo</t>
  </si>
  <si>
    <t>Santa Rosa de Osos</t>
  </si>
  <si>
    <t>Medellín</t>
  </si>
  <si>
    <t>Puerto triunfo</t>
  </si>
  <si>
    <t>Quibdó</t>
  </si>
  <si>
    <t>Istmina</t>
  </si>
  <si>
    <t>Puerto Boyacá</t>
  </si>
  <si>
    <t>Manizales</t>
  </si>
  <si>
    <t>Anserma</t>
  </si>
  <si>
    <t>Pácora</t>
  </si>
  <si>
    <t>Pensilvania</t>
  </si>
  <si>
    <t>Riosucio</t>
  </si>
  <si>
    <t>Salamina</t>
  </si>
  <si>
    <t>La Dorada</t>
  </si>
  <si>
    <t>Calarcá</t>
  </si>
  <si>
    <t>Armenia</t>
  </si>
  <si>
    <t>Pereira</t>
  </si>
  <si>
    <t>Santa Rosa de Cabal</t>
  </si>
  <si>
    <t>Fresno</t>
  </si>
  <si>
    <t>Honda</t>
  </si>
  <si>
    <t>Líbano</t>
  </si>
  <si>
    <t>Ibagué</t>
  </si>
  <si>
    <t>Sogamosos</t>
  </si>
  <si>
    <t>Vigilancia Electrónica</t>
  </si>
  <si>
    <t>Total reincidentes</t>
  </si>
  <si>
    <t>Participación reincidentes por ubicación</t>
  </si>
  <si>
    <t>modalidad</t>
  </si>
  <si>
    <t>País de origen</t>
  </si>
  <si>
    <t>VENEZUELA</t>
  </si>
  <si>
    <t>ECUADOR</t>
  </si>
  <si>
    <t>MEXICO</t>
  </si>
  <si>
    <t>NICARAGUA</t>
  </si>
  <si>
    <t>COSTA RICA</t>
  </si>
  <si>
    <t>REPUBLICA DOMINICANA</t>
  </si>
  <si>
    <t>PANAMA</t>
  </si>
  <si>
    <t>Delitos PPL en Domiciliaria</t>
  </si>
  <si>
    <t>RECEPTACION</t>
  </si>
  <si>
    <t>LESIONES PERSONALES</t>
  </si>
  <si>
    <t>Delitos PPL con 
Vigilancia Electrónica</t>
  </si>
  <si>
    <t>Ubicación de las MPL</t>
  </si>
  <si>
    <t>% participación respecto al total TEE</t>
  </si>
  <si>
    <t>Total HPL</t>
  </si>
  <si>
    <t>Total MPL</t>
  </si>
  <si>
    <t>% Participación HPL</t>
  </si>
  <si>
    <t>% Participación MPL</t>
  </si>
  <si>
    <t>Total PPL intramural</t>
  </si>
  <si>
    <t>% Participación PPL intramural</t>
  </si>
  <si>
    <t>Reincidentes/ PPL condenada</t>
  </si>
  <si>
    <t>Población condenada</t>
  </si>
  <si>
    <t>Población reincidente</t>
  </si>
  <si>
    <t>Total Extranjeros</t>
  </si>
  <si>
    <t>Total Gen.</t>
  </si>
  <si>
    <t xml:space="preserve">HPL </t>
  </si>
  <si>
    <t>%participación sexo</t>
  </si>
  <si>
    <t>situación jurídica</t>
  </si>
  <si>
    <t>% participación jurídica</t>
  </si>
  <si>
    <t>Total Extranjeros intramural</t>
  </si>
  <si>
    <t>Total Intramural</t>
  </si>
  <si>
    <t>Total Extranjeros domiciliaira</t>
  </si>
  <si>
    <t>Total Extranjeros vig. Electr</t>
  </si>
  <si>
    <t>Total domiciliaria</t>
  </si>
  <si>
    <t>Total Vig. Electro.</t>
  </si>
  <si>
    <t>% nacional</t>
  </si>
  <si>
    <t xml:space="preserve">% Participación </t>
  </si>
  <si>
    <t xml:space="preserve">%Participación </t>
  </si>
  <si>
    <t>TABLA DE CONTENIDO</t>
  </si>
  <si>
    <t>1.PPL POR ESTABLECIMIENTO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</si>
  <si>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SISIPEC</t>
    </r>
  </si>
  <si>
    <t>2. SITUACIÓN JURÍDICA</t>
  </si>
  <si>
    <t>3. MUJERES</t>
  </si>
  <si>
    <t>4.DELITOS INTRAMURAL</t>
  </si>
  <si>
    <t>5.EDADES</t>
  </si>
  <si>
    <t>6.ENFOQUE DIFERENCIAL</t>
  </si>
  <si>
    <t>7.NIVEL ESCOLARIDAD</t>
  </si>
  <si>
    <t>% PARTICIPACIÓN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</si>
  <si>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. SISIPEC</t>
    </r>
  </si>
  <si>
    <t>% reincidentes</t>
  </si>
  <si>
    <t>%respecto a los condenados por modalidad</t>
  </si>
  <si>
    <t>Otras entidades</t>
  </si>
  <si>
    <t xml:space="preserve">Población Reclusa Sistema Nacional Penitenciario y Carcelario </t>
  </si>
  <si>
    <t>CONSOLIDADO MUJERES PRIVADAS DE LIBERTAD INPEC NACIONAL</t>
  </si>
  <si>
    <r>
      <rPr>
        <b/>
        <sz val="9"/>
        <color theme="1"/>
        <rFont val="Arial"/>
        <family val="2"/>
      </rPr>
      <t>Fuente.</t>
    </r>
    <r>
      <rPr>
        <sz val="9"/>
        <color theme="1"/>
        <rFont val="Arial"/>
        <family val="2"/>
      </rPr>
      <t xml:space="preserve"> SISIPEC</t>
    </r>
  </si>
  <si>
    <t>OTROS DELITOS</t>
  </si>
  <si>
    <t>Total Sindicados</t>
  </si>
  <si>
    <t>Total Condenados</t>
  </si>
  <si>
    <t>FABRICACION  TRAFICO Y PORTE DE ARMAS Y MUNICIONES DE USO PRIVATIVO DE LAS FUERZAS ARMADAS</t>
  </si>
  <si>
    <t>PPL en Vigilancia Electrónica</t>
  </si>
  <si>
    <t>ACTOS SEXUALES CON MENOR DE CATORCE AÑOS</t>
  </si>
  <si>
    <t>ACCESO CARNAL ABUSIVO CON MENOR DE CATORCE AÑOS</t>
  </si>
  <si>
    <t>CPMSLPL La Plata</t>
  </si>
  <si>
    <r>
      <t xml:space="preserve">Fuente. </t>
    </r>
    <r>
      <rPr>
        <sz val="11"/>
        <color theme="1"/>
        <rFont val="Arial"/>
        <family val="2"/>
      </rPr>
      <t>SISIPEC</t>
    </r>
    <r>
      <rPr>
        <b/>
        <sz val="11"/>
        <color theme="1"/>
        <rFont val="Arial"/>
        <family val="2"/>
      </rPr>
      <t xml:space="preserve">
</t>
    </r>
  </si>
  <si>
    <t xml:space="preserve">TEE INTRAMURAL CONSOLIDADO </t>
  </si>
  <si>
    <t>Participación nacional</t>
  </si>
  <si>
    <t>Generación ERON</t>
  </si>
  <si>
    <t>NOTAS METODOLÓGICAS</t>
  </si>
  <si>
    <t>Notas metodológicas:</t>
  </si>
  <si>
    <r>
      <t xml:space="preserve">Generación: </t>
    </r>
    <r>
      <rPr>
        <sz val="11"/>
        <color theme="1"/>
        <rFont val="Arial"/>
        <family val="2"/>
      </rPr>
      <t>Periodo de contrucción del establecimiento.</t>
    </r>
  </si>
  <si>
    <r>
      <rPr>
        <b/>
        <sz val="11"/>
        <color theme="1"/>
        <rFont val="Arial"/>
        <family val="2"/>
      </rPr>
      <t>Primera Generación</t>
    </r>
    <r>
      <rPr>
        <sz val="11"/>
        <color theme="1"/>
        <rFont val="Arial"/>
        <family val="2"/>
      </rPr>
      <t>: Construidos entre 1,611 y principios de la década del 90; son edificaciones adpatadas como centros de reclusión.</t>
    </r>
  </si>
  <si>
    <r>
      <rPr>
        <b/>
        <sz val="11"/>
        <color theme="1"/>
        <rFont val="Arial"/>
        <family val="2"/>
      </rPr>
      <t xml:space="preserve">Segunda Generación: </t>
    </r>
    <r>
      <rPr>
        <sz val="11"/>
        <color theme="1"/>
        <rFont val="Arial"/>
        <family val="2"/>
      </rPr>
      <t xml:space="preserve">Edificados en la década del 90 y comienzos del siglo XXI. Por su diseño ofrecen mejores condiciones de operación y funcionamiento, sin embargo,persisten problemáticas de infraestructura generadas por falta de mantenimiento. </t>
    </r>
  </si>
  <si>
    <r>
      <rPr>
        <b/>
        <sz val="11"/>
        <color theme="1"/>
        <rFont val="Arial"/>
        <family val="2"/>
      </rPr>
      <t xml:space="preserve">Tercera Generación: </t>
    </r>
    <r>
      <rPr>
        <sz val="11"/>
        <color theme="1"/>
        <rFont val="Arial"/>
        <family val="2"/>
      </rPr>
      <t>Dados al servicio entre el 2010 y 2011. Cumplen con las características técnicas requeridas.</t>
    </r>
  </si>
  <si>
    <t xml:space="preserve">8. TRABAJO ESTUDIO ENSEÑANZA  </t>
  </si>
  <si>
    <t>9. PPL DOMICILIARIA</t>
  </si>
  <si>
    <t>FABRICACIÓN, TRÁFICO Y PORTE DE ARMAS, MUNICIONES DE USO RESTRINGIDO, DE USO PRIVATIVO DE LAS FUERZAS ARMADAS O EXPLOSIVOS</t>
  </si>
  <si>
    <t>10.DELITOS DOMICILIARIA</t>
  </si>
  <si>
    <t>11.PPL VIG. ELECTRÓNICA</t>
  </si>
  <si>
    <t>12.DELITOS VIG. ELECTRONICA</t>
  </si>
  <si>
    <t>13.EXTRANJEROS NACIONAL</t>
  </si>
  <si>
    <t>14. REINCIDENCIA NACIONAL</t>
  </si>
  <si>
    <t>15.CONSOLIDADO NACIONAL PPL</t>
  </si>
  <si>
    <t xml:space="preserve">Nivel escolaridad 
</t>
  </si>
  <si>
    <r>
      <rPr>
        <b/>
        <sz val="11"/>
        <color theme="1"/>
        <rFont val="Arial"/>
        <family val="2"/>
      </rPr>
      <t xml:space="preserve">Intervalo edad: </t>
    </r>
    <r>
      <rPr>
        <sz val="11"/>
        <color theme="1"/>
        <rFont val="Arial"/>
        <family val="2"/>
      </rPr>
      <t>La Dirección de Atención y Tratamiento del INPEC ha establecido 11 Rangos etarios.</t>
    </r>
  </si>
  <si>
    <r>
      <t xml:space="preserve">Distribucón Tablas: </t>
    </r>
    <r>
      <rPr>
        <sz val="11"/>
        <color theme="1"/>
        <rFont val="Arial"/>
        <family val="2"/>
      </rPr>
      <t>El Modelo Educativo para el Sistema Penitenciario y Carcelario Colombiano (MESPCC), se rige por lo establecido en la Ley 115 de 1994 (“Por la cual se expide la ley general de educación”) y comprende 11 categorías.</t>
    </r>
  </si>
  <si>
    <r>
      <t xml:space="preserve">El Instituto ofrece programas y actividades dirigidos a la población carcelaria y penitenciaria con el fin de proyectar su resocialización y reinserción social como individuos productivos y brindarle posibilidades laborales una vez resuelvan su situación jurídica y recuperen su libertad.
</t>
    </r>
    <r>
      <rPr>
        <b/>
        <sz val="11"/>
        <color theme="1"/>
        <rFont val="Arial"/>
        <family val="2"/>
      </rPr>
      <t>Trabajo</t>
    </r>
    <r>
      <rPr>
        <sz val="11"/>
        <color theme="1"/>
        <rFont val="Arial"/>
        <family val="2"/>
      </rPr>
      <t xml:space="preserve">: Actividades industriales, artesanales, comerciales, agrícolas y pecuarias. 
</t>
    </r>
    <r>
      <rPr>
        <b/>
        <sz val="11"/>
        <color theme="1"/>
        <rFont val="Arial"/>
        <family val="2"/>
      </rPr>
      <t>Estudio:</t>
    </r>
    <r>
      <rPr>
        <sz val="11"/>
        <color theme="1"/>
        <rFont val="Arial"/>
        <family val="2"/>
      </rPr>
      <t xml:space="preserve"> Educación formal, informal y Educación para el Trabajo y el Desarrollo Humano 
</t>
    </r>
    <r>
      <rPr>
        <b/>
        <sz val="11"/>
        <color theme="1"/>
        <rFont val="Arial"/>
        <family val="2"/>
      </rPr>
      <t xml:space="preserve">Enseñanza: </t>
    </r>
    <r>
      <rPr>
        <sz val="11"/>
        <color theme="1"/>
        <rFont val="Arial"/>
        <family val="2"/>
      </rPr>
      <t>Monitoría en procesos académicos, labarales y de salud</t>
    </r>
  </si>
  <si>
    <t xml:space="preserve">Los cuadros de salida de Población de Internos con Vigilancia Electrónica no contemplan en adelante la variable Radio Frecuencia- RF, por consiguiente la información hace referencia únicamente a la varieble Global Position System- GPS.  </t>
  </si>
  <si>
    <t>Las Cárceles Departamentales, Municipales y Distritales, son responsabilidad de los EntesTterritoriales; la custodia y vigilancia no está a cargo del funcionarios del INPEC.</t>
  </si>
  <si>
    <t>Los Establecimientos Fuerza Pública, son los Establecimientos de Reclusión Militar a cargo del Ejercito Nacional.</t>
  </si>
  <si>
    <t>Cárceles Departamentales, Municipales y Distritales</t>
  </si>
  <si>
    <r>
      <rPr>
        <b/>
        <sz val="11"/>
        <color theme="1"/>
        <rFont val="Arial"/>
        <family val="2"/>
      </rPr>
      <t xml:space="preserve">Hacinamiento grave (celda resaltada del % de hacinamiento) </t>
    </r>
    <r>
      <rPr>
        <sz val="11"/>
        <color theme="1"/>
        <rFont val="Arial"/>
        <family val="2"/>
      </rPr>
      <t>:</t>
    </r>
    <r>
      <rPr>
        <sz val="10"/>
        <color rgb="FF000000"/>
        <rFont val="Verdana"/>
        <family val="2"/>
      </rPr>
      <t xml:space="preserve"> </t>
    </r>
    <r>
      <rPr>
        <sz val="11"/>
        <color theme="1"/>
        <rFont val="Arial"/>
        <family val="2"/>
      </rPr>
      <t>Ley 1709 de 2014. Artículo 92. Modificase el artículo 168 de la Ley 65 de 1993. “Parágrafo 1. Se entenderá como grave un nivel de sobrepoblación superior al 20%”.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</si>
  <si>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 xml:space="preserve">: Las personas privadas de libertad pueden presentar más de un registro delictivo. </t>
    </r>
  </si>
  <si>
    <r>
      <rPr>
        <b/>
        <sz val="11"/>
        <color theme="1"/>
        <rFont val="Arial"/>
        <family val="2"/>
      </rPr>
      <t>Consolidado delitos</t>
    </r>
    <r>
      <rPr>
        <sz val="11"/>
        <color theme="1"/>
        <rFont val="Arial"/>
        <family val="2"/>
      </rPr>
      <t>: Las personas privadas de libertad pueden presentar más de un registro delictivo.</t>
    </r>
  </si>
  <si>
    <t>PERU</t>
  </si>
  <si>
    <t>Chiquinquirá</t>
  </si>
  <si>
    <t>ESTADOS UNIDOS DE AMERICA</t>
  </si>
  <si>
    <t xml:space="preserve">PPL en domiciliaria
</t>
  </si>
  <si>
    <t>La reincidencia penitenciaria se extrae a partir de la cantidad de ingresos que registra una PPL con situación jurídica condenada en el actual proceso activo para garantizar que se le haya profereido almenos una condena y que ha tenido más de un ingreso al sistema penitenciario</t>
  </si>
  <si>
    <r>
      <rPr>
        <b/>
        <sz val="11"/>
        <color theme="1"/>
        <rFont val="Arial"/>
        <family val="2"/>
      </rPr>
      <t>Hacinamiento grave (celda resaltada del % de hacinamiento) :</t>
    </r>
    <r>
      <rPr>
        <sz val="11"/>
        <color theme="1"/>
        <rFont val="Arial"/>
        <family val="2"/>
      </rPr>
      <t xml:space="preserve"> Ley 1709 de 2014. Artículo 92. Modificase el artículo 168 de la Ley 65 de 1993. “Parágrafo 1. Se entenderá como grave un nivel de sobrepoblación superior al 20%”. </t>
    </r>
  </si>
  <si>
    <r>
      <rPr>
        <b/>
        <sz val="9"/>
        <color theme="1"/>
        <rFont val="Arial"/>
        <family val="2"/>
      </rPr>
      <t xml:space="preserve">Fuente. </t>
    </r>
    <r>
      <rPr>
        <sz val="9"/>
        <color theme="1"/>
        <rFont val="Arial"/>
        <family val="2"/>
      </rPr>
      <t>SISIPEC WEB</t>
    </r>
  </si>
  <si>
    <t>Otros ERON con mujeres</t>
  </si>
  <si>
    <t>Personas Privadas de Libertad Intramural por Desagregación de Ubicación Geográfica</t>
  </si>
  <si>
    <t>Mujeres Privadas de Libertad Intramural por Establecimientos de Reclusión</t>
  </si>
  <si>
    <t>Modalidad Delictiva Personas Privadas de Libertad Intramural a Cargo del INPEC</t>
  </si>
  <si>
    <t>Edades de las Personas Privadas de Libertad Intramural a Cargo del INPEC</t>
  </si>
  <si>
    <t>Nivel Educativo de las Personas Privadas de Libertad Intramural a Cargo del INPEC</t>
  </si>
  <si>
    <t>Personas Privadas de Libertad Intramural a Cargo del INPEC Con Enfoque Diferencial</t>
  </si>
  <si>
    <t>Actividades de Trabajo, Estudio y Enseñanza de las Personas Privadas de Libertad a Cargo del INPEC</t>
  </si>
  <si>
    <t>Personas Privadas de Libertad en Domiciliaria a Cargo del INPEC</t>
  </si>
  <si>
    <t>Modalidad Delictiva de las Personas Privadas de Libertad en Domiciliaria a Cargo del INPEC</t>
  </si>
  <si>
    <t>Personas Privadas de Libertad en Vigilancia Electrónica a Cargo del INPEC</t>
  </si>
  <si>
    <t>Modalidad Delictiva de las Personas Privadas de Libertad en Vigilancia Electrónica a Cargo del INPEC</t>
  </si>
  <si>
    <t>Personas Privadas de Libertad con Reincidencia Penitenciaria</t>
  </si>
  <si>
    <t>Total nacional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</si>
  <si>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SISIPEC</t>
    </r>
  </si>
  <si>
    <r>
      <rPr>
        <b/>
        <sz val="10"/>
        <color rgb="FF000000"/>
        <rFont val="Arial"/>
        <family val="2"/>
      </rPr>
      <t>Fuente</t>
    </r>
    <r>
      <rPr>
        <sz val="10"/>
        <color rgb="FF000000"/>
        <rFont val="Arial"/>
        <family val="2"/>
      </rPr>
      <t>. SISIPEC</t>
    </r>
  </si>
  <si>
    <r>
      <t>Fuente.</t>
    </r>
    <r>
      <rPr>
        <sz val="10"/>
        <color theme="1"/>
        <rFont val="Arial"/>
        <family val="2"/>
      </rPr>
      <t>SISIPEC</t>
    </r>
  </si>
  <si>
    <r>
      <t xml:space="preserve">Fuente. </t>
    </r>
    <r>
      <rPr>
        <sz val="10"/>
        <color theme="1"/>
        <rFont val="Arial"/>
        <family val="2"/>
      </rPr>
      <t>SISIPEC</t>
    </r>
    <r>
      <rPr>
        <b/>
        <sz val="10"/>
        <color theme="1"/>
        <rFont val="Arial"/>
        <family val="2"/>
      </rPr>
      <t xml:space="preserve">
</t>
    </r>
  </si>
  <si>
    <r>
      <t xml:space="preserve">Fuente: </t>
    </r>
    <r>
      <rPr>
        <sz val="11"/>
        <color theme="1"/>
        <rFont val="Arial"/>
        <family val="2"/>
      </rPr>
      <t>SISIPEC</t>
    </r>
  </si>
  <si>
    <t>Distribución edad PPL intramural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</si>
  <si>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SISIPEC elaboración Grupo Estadística</t>
    </r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</si>
  <si>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SISIPEC </t>
    </r>
  </si>
  <si>
    <r>
      <t xml:space="preserve">Fuente: </t>
    </r>
    <r>
      <rPr>
        <sz val="10"/>
        <color theme="1"/>
        <rFont val="Arial"/>
        <family val="2"/>
      </rPr>
      <t xml:space="preserve">SISIPEC  </t>
    </r>
    <r>
      <rPr>
        <b/>
        <sz val="10"/>
        <color theme="1"/>
        <rFont val="Arial"/>
        <family val="2"/>
      </rPr>
      <t xml:space="preserve">
</t>
    </r>
  </si>
  <si>
    <r>
      <t xml:space="preserve">Fuente: </t>
    </r>
    <r>
      <rPr>
        <sz val="10"/>
        <color theme="1"/>
        <rFont val="Arial"/>
        <family val="2"/>
      </rPr>
      <t xml:space="preserve">SISIPEC </t>
    </r>
  </si>
  <si>
    <t>OTROS PAISES</t>
  </si>
  <si>
    <t>Respecto a la PPL por Entidad</t>
  </si>
  <si>
    <t>Respecto a la PPL del País</t>
  </si>
  <si>
    <t>PPL con enfoque diferencial nacional intramural</t>
  </si>
  <si>
    <t>Enfoque diferencial</t>
  </si>
  <si>
    <t>Categorias</t>
  </si>
  <si>
    <t>Bisexual</t>
  </si>
  <si>
    <t>Gay</t>
  </si>
  <si>
    <t>Intersexual</t>
  </si>
  <si>
    <t>Lesbiana</t>
  </si>
  <si>
    <t>Otras identidades de género y orientaciones sexuales</t>
  </si>
  <si>
    <t>Transexual</t>
  </si>
  <si>
    <t>De discapacidad</t>
  </si>
  <si>
    <t>Auditiva</t>
  </si>
  <si>
    <t>Física</t>
  </si>
  <si>
    <t>Intelectual</t>
  </si>
  <si>
    <t>Multiple</t>
  </si>
  <si>
    <t>Psicosocial (mental)</t>
  </si>
  <si>
    <t>Sodoseguera</t>
  </si>
  <si>
    <t>Visual</t>
  </si>
  <si>
    <t>De ciclo de Vida</t>
  </si>
  <si>
    <t>Juventud (de los 18 a 28 años)</t>
  </si>
  <si>
    <t>Persona adulta joven (de los 29 a 44 años)</t>
  </si>
  <si>
    <t>Persona adulta madura (de los 45 a 59 años)</t>
  </si>
  <si>
    <t>Adulto/a mayor o persona mayor (60 años o más)</t>
  </si>
  <si>
    <t>CPMSBOG-USM - Bogotá</t>
  </si>
  <si>
    <t>CPMSNEI -RM Neiva</t>
  </si>
  <si>
    <t>PMSHELIC Las Heliconias</t>
  </si>
  <si>
    <t>CPMSPAS-RM Pasto</t>
  </si>
  <si>
    <t>CPMSTUQ Túquerres</t>
  </si>
  <si>
    <t>CPMSTUM-RM Tumaco</t>
  </si>
  <si>
    <t>CPMSBUE - RM Buenaventura</t>
  </si>
  <si>
    <t>CPMSMAG Magangué</t>
  </si>
  <si>
    <t>CPMSSIN -RM Sincelejo</t>
  </si>
  <si>
    <t>CPMSAGU Aguachica</t>
  </si>
  <si>
    <t>CPMSBUC-ERE Bucaramanga</t>
  </si>
  <si>
    <t>CPMSCAL Calarcá</t>
  </si>
  <si>
    <t>CPMSARM Armenia</t>
  </si>
  <si>
    <t>CPMSMARM Armenia</t>
  </si>
  <si>
    <t>CPMSPEI-ERE Pereira</t>
  </si>
  <si>
    <t>CPMSMPEI Pereira</t>
  </si>
  <si>
    <r>
      <rPr>
        <b/>
        <sz val="11"/>
        <color theme="1"/>
        <rFont val="Arial"/>
        <family val="2"/>
      </rPr>
      <t>Distribución tablas:</t>
    </r>
    <r>
      <rPr>
        <sz val="11"/>
        <color theme="1"/>
        <rFont val="Arial"/>
        <family val="2"/>
      </rPr>
      <t xml:space="preserve"> Se presenta la información estableciendo los enfoques y categorias sugeridos por la "Guía para la inclusión del Enfoque Diferencial e Interseccinal" del DANE que le aplican al contexto penitenciario.</t>
    </r>
  </si>
  <si>
    <t>Género (Lgbti y otras identidades de género
 y orientacion sexual)</t>
  </si>
  <si>
    <t>* Las cifras provienen de los registros administrativos del módulo psicosocial de SISIPEC, obtenidos desde el autorrreconocimiento de cada PPL.</t>
  </si>
  <si>
    <t>* Se presenta la información estableciendo los enfoques y categorias sugeridos por la "Guía para la inclusión del Enfoque Diferencial e Interseccinal" del DANE que le aplican al contexto penitenciario.</t>
  </si>
  <si>
    <t>* En la desagregación del enfoque de Ciclo de Vida, se está tomando el total de la Población Privada de la Libertad</t>
  </si>
  <si>
    <t/>
  </si>
  <si>
    <t>SECUESTRO SIMPLE</t>
  </si>
  <si>
    <t>Afro</t>
  </si>
  <si>
    <t>Raizal</t>
  </si>
  <si>
    <t>Palenquero</t>
  </si>
  <si>
    <t>Gitano o Rrom</t>
  </si>
  <si>
    <t>* AFRO: Negro, Mulato, Afrocolombianos y Afrodescendiente</t>
  </si>
  <si>
    <t>Étnico- Racial</t>
  </si>
  <si>
    <t>Personas Privadas de Libertad Intramural Según Situación Jurídica y sexo</t>
  </si>
  <si>
    <t>POBLACIÓN INTRAMURAL INPEC DE ACUERDO A SITUACIÓN JURÍDICA Y SEXO POR REGIONALES</t>
  </si>
  <si>
    <t xml:space="preserve">Actualización </t>
  </si>
  <si>
    <t>% Participación respecto al total nacional</t>
  </si>
  <si>
    <t>% participación HPL</t>
  </si>
  <si>
    <t>% participación MPL</t>
  </si>
  <si>
    <t>CPOMSACS-RM-ERE Acacias</t>
  </si>
  <si>
    <t>CPMSCAI Caicedonia</t>
  </si>
  <si>
    <t>COJAM-RM Jamundí</t>
  </si>
  <si>
    <t>CPMSBA-JP Barranquilla</t>
  </si>
  <si>
    <t>COCUC-ERE-RM Cúcuta</t>
  </si>
  <si>
    <t>COPED-RM Medellín Pedregal</t>
  </si>
  <si>
    <t>COIBA-ERE-RM Ibagué</t>
  </si>
  <si>
    <t>Diciembre de 2025</t>
  </si>
  <si>
    <t>ESPAÑA</t>
  </si>
  <si>
    <t xml:space="preserve">Condenados </t>
  </si>
  <si>
    <t>Participación (%)</t>
  </si>
  <si>
    <t>HURTO CALIFICADO</t>
  </si>
  <si>
    <t>TENTATIVA DE HOMICIDIO</t>
  </si>
  <si>
    <t>Diciembre de 2024</t>
  </si>
  <si>
    <t>Delito</t>
  </si>
  <si>
    <t>Intramura</t>
  </si>
  <si>
    <t xml:space="preserve">Total PPL </t>
  </si>
  <si>
    <t>Incidencia delictiva Personas Privadas de Libertad Extranjera a cargo del INPEC según su nacionalidad</t>
  </si>
  <si>
    <t>Personas Privadas de Libertad Extranjera a cargo del INPEC según su nacionalidad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</si>
</sst>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5" formatCode="[$-240A]d&quot; de &quot;mmmm&quot; de &quot;yyyy"/>
    <numFmt numFmtId="166" formatCode="0.0%"/>
    <numFmt numFmtId="167" formatCode="0.0"/>
    <numFmt numFmtId="168" formatCode="#,##0.0"/>
    <numFmt numFmtId="169" formatCode="0.0;0.0%"/>
    <numFmt numFmtId="171" formatCode="#,##0.0000"/>
  </numFmts>
  <fonts count="5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Calibri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1"/>
      <color rgb="FF7030A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70C0"/>
      <name val="Arial"/>
      <family val="2"/>
    </font>
    <font>
      <u/>
      <sz val="10"/>
      <color rgb="FF0070C0"/>
      <name val="Arial"/>
      <family val="2"/>
    </font>
    <font>
      <u/>
      <sz val="11"/>
      <color rgb="FF0070C0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Verdana"/>
      <family val="2"/>
    </font>
    <font>
      <b/>
      <sz val="12"/>
      <color theme="0"/>
      <name val="Arial"/>
      <family val="2"/>
    </font>
    <font>
      <b/>
      <sz val="9"/>
      <color rgb="FFC00000"/>
      <name val="Arial"/>
      <family val="2"/>
    </font>
    <font>
      <sz val="10"/>
      <color theme="1"/>
      <name val="Sansserif"/>
    </font>
    <font>
      <sz val="10"/>
      <color theme="1"/>
      <name val="Calibri"/>
      <family val="2"/>
      <scheme val="minor"/>
    </font>
    <font>
      <sz val="12"/>
      <color rgb="FF45474E"/>
      <name val="Albert Sans"/>
    </font>
    <font>
      <b/>
      <sz val="15"/>
      <color rgb="FF23507D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663"/>
        <bgColor rgb="FF00466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C5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5A"/>
        <bgColor rgb="FF004663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rgb="FFC5D9F1"/>
      </patternFill>
    </fill>
    <fill>
      <patternFill patternType="solid">
        <fgColor theme="8" tint="0.59999389629810485"/>
        <bgColor rgb="FF004663"/>
      </patternFill>
    </fill>
    <fill>
      <patternFill patternType="solid">
        <fgColor theme="8" tint="0.79998168889431442"/>
        <bgColor rgb="FF004663"/>
      </patternFill>
    </fill>
    <fill>
      <patternFill patternType="solid">
        <fgColor theme="8" tint="-0.249977111117893"/>
        <bgColor rgb="FF00466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theme="0"/>
      </right>
      <top style="medium">
        <color rgb="FF004663"/>
      </top>
      <bottom/>
      <diagonal/>
    </border>
    <border>
      <left style="thin">
        <color theme="0"/>
      </left>
      <right/>
      <top style="medium">
        <color rgb="FF004663"/>
      </top>
      <bottom style="thin">
        <color theme="0"/>
      </bottom>
      <diagonal/>
    </border>
    <border>
      <left/>
      <right style="thin">
        <color theme="0"/>
      </right>
      <top style="medium">
        <color rgb="FF004663"/>
      </top>
      <bottom style="thin">
        <color theme="0"/>
      </bottom>
      <diagonal/>
    </border>
    <border>
      <left style="thin">
        <color theme="0"/>
      </left>
      <right style="medium">
        <color rgb="FF004663"/>
      </right>
      <top style="medium">
        <color rgb="FF004663"/>
      </top>
      <bottom/>
      <diagonal/>
    </border>
    <border>
      <left style="medium">
        <color rgb="FF00466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rgb="FF004663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6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4663"/>
      </top>
      <bottom style="thin">
        <color theme="0"/>
      </bottom>
      <diagonal/>
    </border>
    <border>
      <left/>
      <right style="medium">
        <color rgb="FF004663"/>
      </right>
      <top style="medium">
        <color rgb="FF004663"/>
      </top>
      <bottom style="thin">
        <color theme="0"/>
      </bottom>
      <diagonal/>
    </border>
    <border>
      <left style="medium">
        <color rgb="FF004663"/>
      </left>
      <right style="thin">
        <color theme="0"/>
      </right>
      <top/>
      <bottom style="thin">
        <color theme="0"/>
      </bottom>
      <diagonal/>
    </border>
    <border>
      <left style="medium">
        <color rgb="FF004663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thin">
        <color rgb="FFFFFFFF"/>
      </right>
      <top/>
      <bottom style="medium">
        <color rgb="FF004663"/>
      </bottom>
      <diagonal/>
    </border>
    <border>
      <left style="thin">
        <color rgb="FFFFFFFF"/>
      </left>
      <right style="medium">
        <color rgb="FF004663"/>
      </right>
      <top/>
      <bottom style="medium">
        <color rgb="FF00466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rgb="FF004663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9" fontId="17" fillId="0" borderId="0" applyFont="0" applyFill="0" applyBorder="0" applyAlignment="0" applyProtection="0"/>
    <xf numFmtId="0" fontId="8" fillId="0" borderId="0"/>
    <xf numFmtId="0" fontId="8" fillId="0" borderId="0"/>
    <xf numFmtId="0" fontId="37" fillId="0" borderId="0" applyNumberFormat="0" applyFill="0" applyBorder="0" applyAlignment="0" applyProtection="0"/>
    <xf numFmtId="0" fontId="8" fillId="0" borderId="0"/>
  </cellStyleXfs>
  <cellXfs count="452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3" fillId="0" borderId="0" xfId="0" applyNumberFormat="1" applyFont="1"/>
    <xf numFmtId="0" fontId="2" fillId="0" borderId="0" xfId="0" applyFont="1"/>
    <xf numFmtId="0" fontId="13" fillId="0" borderId="0" xfId="0" applyFont="1"/>
    <xf numFmtId="0" fontId="1" fillId="0" borderId="0" xfId="0" applyFont="1" applyAlignment="1">
      <alignment horizontal="left"/>
    </xf>
    <xf numFmtId="3" fontId="13" fillId="0" borderId="0" xfId="0" applyNumberFormat="1" applyFont="1"/>
    <xf numFmtId="166" fontId="1" fillId="0" borderId="0" xfId="1" applyNumberFormat="1" applyFont="1"/>
    <xf numFmtId="3" fontId="2" fillId="0" borderId="0" xfId="0" applyNumberFormat="1" applyFont="1" applyAlignment="1">
      <alignment horizontal="center"/>
    </xf>
    <xf numFmtId="9" fontId="1" fillId="0" borderId="0" xfId="1" applyFont="1"/>
    <xf numFmtId="0" fontId="22" fillId="0" borderId="0" xfId="0" applyFont="1"/>
    <xf numFmtId="3" fontId="20" fillId="9" borderId="14" xfId="0" applyNumberFormat="1" applyFont="1" applyFill="1" applyBorder="1" applyAlignment="1">
      <alignment horizontal="center" vertical="center" wrapText="1" readingOrder="1"/>
    </xf>
    <xf numFmtId="0" fontId="20" fillId="9" borderId="1" xfId="0" applyFont="1" applyFill="1" applyBorder="1" applyAlignment="1">
      <alignment horizontal="center" vertical="center" wrapText="1" readingOrder="1"/>
    </xf>
    <xf numFmtId="3" fontId="20" fillId="9" borderId="2" xfId="0" applyNumberFormat="1" applyFont="1" applyFill="1" applyBorder="1" applyAlignment="1">
      <alignment horizontal="center" vertical="center" wrapText="1" readingOrder="1"/>
    </xf>
    <xf numFmtId="3" fontId="20" fillId="9" borderId="8" xfId="0" applyNumberFormat="1" applyFont="1" applyFill="1" applyBorder="1" applyAlignment="1">
      <alignment horizontal="center" vertical="center" wrapText="1" readingOrder="1"/>
    </xf>
    <xf numFmtId="166" fontId="20" fillId="9" borderId="8" xfId="1" applyNumberFormat="1" applyFont="1" applyFill="1" applyBorder="1" applyAlignment="1">
      <alignment horizontal="center" vertical="center" wrapText="1" readingOrder="1"/>
    </xf>
    <xf numFmtId="166" fontId="20" fillId="9" borderId="2" xfId="1" applyNumberFormat="1" applyFont="1" applyFill="1" applyBorder="1" applyAlignment="1">
      <alignment horizontal="center" vertical="center" wrapText="1" readingOrder="1"/>
    </xf>
    <xf numFmtId="9" fontId="20" fillId="9" borderId="14" xfId="1" applyFont="1" applyFill="1" applyBorder="1" applyAlignment="1">
      <alignment horizontal="center" vertical="center" wrapText="1" readingOrder="1"/>
    </xf>
    <xf numFmtId="0" fontId="20" fillId="9" borderId="21" xfId="0" applyFont="1" applyFill="1" applyBorder="1" applyAlignment="1">
      <alignment horizontal="left" vertical="center" wrapText="1" readingOrder="1"/>
    </xf>
    <xf numFmtId="0" fontId="20" fillId="9" borderId="13" xfId="0" applyFont="1" applyFill="1" applyBorder="1" applyAlignment="1">
      <alignment vertical="center" wrapText="1" readingOrder="1"/>
    </xf>
    <xf numFmtId="0" fontId="18" fillId="6" borderId="0" xfId="0" applyFont="1" applyFill="1" applyAlignment="1">
      <alignment vertical="center"/>
    </xf>
    <xf numFmtId="0" fontId="2" fillId="8" borderId="0" xfId="0" applyFont="1" applyFill="1"/>
    <xf numFmtId="3" fontId="2" fillId="0" borderId="0" xfId="0" applyNumberFormat="1" applyFont="1"/>
    <xf numFmtId="167" fontId="2" fillId="0" borderId="0" xfId="0" applyNumberFormat="1" applyFont="1"/>
    <xf numFmtId="3" fontId="16" fillId="0" borderId="0" xfId="0" applyNumberFormat="1" applyFont="1"/>
    <xf numFmtId="3" fontId="19" fillId="6" borderId="14" xfId="0" applyNumberFormat="1" applyFont="1" applyFill="1" applyBorder="1"/>
    <xf numFmtId="0" fontId="15" fillId="0" borderId="0" xfId="0" applyFont="1"/>
    <xf numFmtId="0" fontId="4" fillId="6" borderId="14" xfId="0" applyFont="1" applyFill="1" applyBorder="1"/>
    <xf numFmtId="49" fontId="1" fillId="4" borderId="0" xfId="0" applyNumberFormat="1" applyFont="1" applyFill="1"/>
    <xf numFmtId="169" fontId="1" fillId="0" borderId="0" xfId="1" applyNumberFormat="1" applyFont="1"/>
    <xf numFmtId="3" fontId="10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/>
    <xf numFmtId="0" fontId="27" fillId="0" borderId="0" xfId="0" applyFont="1" applyAlignment="1">
      <alignment horizontal="left" readingOrder="1"/>
    </xf>
    <xf numFmtId="0" fontId="28" fillId="0" borderId="0" xfId="0" applyFont="1" applyAlignment="1">
      <alignment vertical="top" wrapText="1"/>
    </xf>
    <xf numFmtId="0" fontId="30" fillId="0" borderId="0" xfId="0" applyFont="1"/>
    <xf numFmtId="0" fontId="18" fillId="6" borderId="0" xfId="0" applyFont="1" applyFill="1"/>
    <xf numFmtId="0" fontId="10" fillId="0" borderId="0" xfId="0" applyFont="1"/>
    <xf numFmtId="3" fontId="10" fillId="0" borderId="0" xfId="0" applyNumberFormat="1" applyFont="1" applyAlignment="1">
      <alignment horizontal="center"/>
    </xf>
    <xf numFmtId="166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6" fillId="6" borderId="0" xfId="0" applyFont="1" applyFill="1" applyAlignment="1">
      <alignment vertical="center"/>
    </xf>
    <xf numFmtId="0" fontId="20" fillId="9" borderId="1" xfId="0" applyFont="1" applyFill="1" applyBorder="1" applyAlignment="1">
      <alignment vertical="center" wrapText="1" readingOrder="1"/>
    </xf>
    <xf numFmtId="0" fontId="20" fillId="9" borderId="8" xfId="0" applyFont="1" applyFill="1" applyBorder="1" applyAlignment="1">
      <alignment horizontal="left" vertical="center" wrapText="1" readingOrder="1"/>
    </xf>
    <xf numFmtId="0" fontId="14" fillId="0" borderId="0" xfId="0" applyFont="1"/>
    <xf numFmtId="0" fontId="16" fillId="0" borderId="0" xfId="0" applyFont="1"/>
    <xf numFmtId="3" fontId="31" fillId="0" borderId="0" xfId="0" applyNumberFormat="1" applyFont="1" applyAlignment="1">
      <alignment horizontal="right" vertical="center" wrapText="1"/>
    </xf>
    <xf numFmtId="166" fontId="12" fillId="0" borderId="0" xfId="0" applyNumberFormat="1" applyFont="1" applyAlignment="1">
      <alignment horizontal="center" vertical="center" wrapText="1"/>
    </xf>
    <xf numFmtId="171" fontId="16" fillId="0" borderId="0" xfId="0" applyNumberFormat="1" applyFont="1"/>
    <xf numFmtId="0" fontId="32" fillId="0" borderId="0" xfId="0" applyFont="1"/>
    <xf numFmtId="171" fontId="14" fillId="0" borderId="0" xfId="0" applyNumberFormat="1" applyFont="1"/>
    <xf numFmtId="3" fontId="14" fillId="0" borderId="0" xfId="0" applyNumberFormat="1" applyFont="1"/>
    <xf numFmtId="0" fontId="29" fillId="0" borderId="0" xfId="0" applyFont="1"/>
    <xf numFmtId="3" fontId="22" fillId="0" borderId="0" xfId="0" applyNumberFormat="1" applyFont="1"/>
    <xf numFmtId="0" fontId="26" fillId="6" borderId="14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3" fontId="34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166" fontId="10" fillId="0" borderId="0" xfId="1" applyNumberFormat="1" applyFont="1" applyBorder="1" applyAlignment="1">
      <alignment horizontal="center"/>
    </xf>
    <xf numFmtId="3" fontId="26" fillId="6" borderId="0" xfId="0" applyNumberFormat="1" applyFont="1" applyFill="1" applyAlignment="1">
      <alignment horizontal="center" vertical="center"/>
    </xf>
    <xf numFmtId="0" fontId="10" fillId="5" borderId="0" xfId="0" applyFont="1" applyFill="1"/>
    <xf numFmtId="3" fontId="26" fillId="6" borderId="14" xfId="0" applyNumberFormat="1" applyFont="1" applyFill="1" applyBorder="1" applyAlignment="1">
      <alignment horizontal="center" vertical="center"/>
    </xf>
    <xf numFmtId="3" fontId="26" fillId="6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6" fillId="6" borderId="2" xfId="0" applyFont="1" applyFill="1" applyBorder="1" applyAlignment="1">
      <alignment vertical="center"/>
    </xf>
    <xf numFmtId="0" fontId="34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3" fontId="10" fillId="8" borderId="14" xfId="0" applyNumberFormat="1" applyFont="1" applyFill="1" applyBorder="1"/>
    <xf numFmtId="3" fontId="6" fillId="5" borderId="12" xfId="0" applyNumberFormat="1" applyFont="1" applyFill="1" applyBorder="1"/>
    <xf numFmtId="3" fontId="6" fillId="0" borderId="0" xfId="0" applyNumberFormat="1" applyFont="1" applyAlignment="1">
      <alignment horizontal="center"/>
    </xf>
    <xf numFmtId="9" fontId="10" fillId="0" borderId="0" xfId="1" applyFont="1" applyBorder="1" applyAlignment="1">
      <alignment horizontal="center"/>
    </xf>
    <xf numFmtId="3" fontId="10" fillId="8" borderId="14" xfId="0" applyNumberFormat="1" applyFont="1" applyFill="1" applyBorder="1" applyAlignment="1">
      <alignment vertical="center"/>
    </xf>
    <xf numFmtId="3" fontId="10" fillId="6" borderId="0" xfId="0" applyNumberFormat="1" applyFont="1" applyFill="1" applyAlignment="1">
      <alignment vertical="center"/>
    </xf>
    <xf numFmtId="3" fontId="26" fillId="6" borderId="12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center" vertical="center"/>
    </xf>
    <xf numFmtId="166" fontId="10" fillId="5" borderId="14" xfId="1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 wrapText="1"/>
    </xf>
    <xf numFmtId="3" fontId="10" fillId="5" borderId="12" xfId="0" applyNumberFormat="1" applyFont="1" applyFill="1" applyBorder="1" applyAlignment="1">
      <alignment horizontal="center" vertical="center" wrapText="1"/>
    </xf>
    <xf numFmtId="3" fontId="10" fillId="10" borderId="13" xfId="0" applyNumberFormat="1" applyFont="1" applyFill="1" applyBorder="1" applyAlignment="1">
      <alignment horizontal="center" vertical="center" wrapText="1"/>
    </xf>
    <xf numFmtId="166" fontId="2" fillId="0" borderId="0" xfId="1" applyNumberFormat="1" applyFont="1" applyBorder="1" applyAlignment="1">
      <alignment horizontal="center"/>
    </xf>
    <xf numFmtId="166" fontId="2" fillId="4" borderId="0" xfId="1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4" borderId="14" xfId="0" applyNumberFormat="1" applyFont="1" applyFill="1" applyBorder="1" applyAlignment="1">
      <alignment horizontal="center"/>
    </xf>
    <xf numFmtId="49" fontId="2" fillId="4" borderId="14" xfId="0" applyNumberFormat="1" applyFont="1" applyFill="1" applyBorder="1"/>
    <xf numFmtId="0" fontId="19" fillId="6" borderId="1" xfId="0" applyFont="1" applyFill="1" applyBorder="1" applyAlignment="1">
      <alignment horizontal="center" vertical="center"/>
    </xf>
    <xf numFmtId="49" fontId="19" fillId="6" borderId="2" xfId="0" applyNumberFormat="1" applyFont="1" applyFill="1" applyBorder="1" applyAlignment="1">
      <alignment horizontal="center" vertical="center"/>
    </xf>
    <xf numFmtId="3" fontId="19" fillId="6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9" fillId="6" borderId="0" xfId="0" applyNumberFormat="1" applyFont="1" applyFill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3" fontId="33" fillId="3" borderId="27" xfId="0" applyNumberFormat="1" applyFont="1" applyFill="1" applyBorder="1" applyAlignment="1">
      <alignment horizontal="center" vertical="center" wrapText="1"/>
    </xf>
    <xf numFmtId="166" fontId="33" fillId="3" borderId="27" xfId="0" applyNumberFormat="1" applyFont="1" applyFill="1" applyBorder="1" applyAlignment="1">
      <alignment horizontal="center" vertical="center" wrapText="1"/>
    </xf>
    <xf numFmtId="166" fontId="33" fillId="3" borderId="28" xfId="0" applyNumberFormat="1" applyFont="1" applyFill="1" applyBorder="1" applyAlignment="1">
      <alignment horizontal="center" vertical="center" wrapText="1"/>
    </xf>
    <xf numFmtId="0" fontId="33" fillId="3" borderId="26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6" fillId="9" borderId="3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wrapText="1"/>
    </xf>
    <xf numFmtId="3" fontId="9" fillId="0" borderId="0" xfId="0" applyNumberFormat="1" applyFont="1" applyAlignment="1">
      <alignment horizontal="center" wrapText="1"/>
    </xf>
    <xf numFmtId="10" fontId="9" fillId="0" borderId="0" xfId="0" applyNumberFormat="1" applyFont="1" applyAlignment="1">
      <alignment horizontal="center" wrapText="1"/>
    </xf>
    <xf numFmtId="166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9" fillId="11" borderId="14" xfId="0" applyFont="1" applyFill="1" applyBorder="1" applyAlignment="1">
      <alignment horizontal="left" wrapText="1"/>
    </xf>
    <xf numFmtId="3" fontId="9" fillId="11" borderId="14" xfId="0" applyNumberFormat="1" applyFont="1" applyFill="1" applyBorder="1" applyAlignment="1">
      <alignment horizontal="center" wrapText="1"/>
    </xf>
    <xf numFmtId="10" fontId="9" fillId="11" borderId="14" xfId="0" applyNumberFormat="1" applyFont="1" applyFill="1" applyBorder="1" applyAlignment="1">
      <alignment horizontal="center" wrapText="1"/>
    </xf>
    <xf numFmtId="166" fontId="9" fillId="11" borderId="14" xfId="0" applyNumberFormat="1" applyFont="1" applyFill="1" applyBorder="1" applyAlignment="1">
      <alignment horizontal="center" wrapText="1"/>
    </xf>
    <xf numFmtId="0" fontId="9" fillId="11" borderId="14" xfId="0" applyFont="1" applyFill="1" applyBorder="1" applyAlignment="1">
      <alignment horizontal="center" wrapText="1"/>
    </xf>
    <xf numFmtId="0" fontId="26" fillId="9" borderId="3" xfId="0" applyFont="1" applyFill="1" applyBorder="1" applyAlignment="1">
      <alignment horizontal="center" vertical="center" wrapText="1"/>
    </xf>
    <xf numFmtId="3" fontId="10" fillId="0" borderId="0" xfId="0" applyNumberFormat="1" applyFont="1"/>
    <xf numFmtId="0" fontId="19" fillId="6" borderId="0" xfId="0" applyFont="1" applyFill="1" applyAlignment="1">
      <alignment horizontal="center" vertical="center"/>
    </xf>
    <xf numFmtId="167" fontId="19" fillId="6" borderId="14" xfId="0" applyNumberFormat="1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vertical="center"/>
    </xf>
    <xf numFmtId="3" fontId="19" fillId="6" borderId="14" xfId="0" applyNumberFormat="1" applyFont="1" applyFill="1" applyBorder="1" applyAlignment="1">
      <alignment vertical="center"/>
    </xf>
    <xf numFmtId="0" fontId="19" fillId="6" borderId="0" xfId="0" applyFont="1" applyFill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6" fillId="9" borderId="2" xfId="0" applyFont="1" applyFill="1" applyBorder="1" applyAlignment="1">
      <alignment horizontal="left" vertical="center" wrapText="1"/>
    </xf>
    <xf numFmtId="3" fontId="26" fillId="9" borderId="2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 wrapText="1"/>
    </xf>
    <xf numFmtId="0" fontId="10" fillId="0" borderId="37" xfId="0" applyFont="1" applyBorder="1"/>
    <xf numFmtId="3" fontId="10" fillId="0" borderId="35" xfId="0" applyNumberFormat="1" applyFont="1" applyBorder="1" applyAlignment="1">
      <alignment horizontal="center"/>
    </xf>
    <xf numFmtId="166" fontId="10" fillId="0" borderId="38" xfId="1" applyNumberFormat="1" applyFont="1" applyBorder="1" applyAlignment="1">
      <alignment horizontal="center"/>
    </xf>
    <xf numFmtId="3" fontId="10" fillId="4" borderId="40" xfId="1" applyNumberFormat="1" applyFont="1" applyFill="1" applyBorder="1" applyAlignment="1">
      <alignment horizontal="center"/>
    </xf>
    <xf numFmtId="3" fontId="10" fillId="4" borderId="40" xfId="0" applyNumberFormat="1" applyFont="1" applyFill="1" applyBorder="1" applyAlignment="1">
      <alignment horizontal="center"/>
    </xf>
    <xf numFmtId="0" fontId="10" fillId="4" borderId="41" xfId="0" applyFont="1" applyFill="1" applyBorder="1"/>
    <xf numFmtId="0" fontId="26" fillId="3" borderId="1" xfId="0" applyFont="1" applyFill="1" applyBorder="1" applyAlignment="1">
      <alignment horizontal="center" vertical="center"/>
    </xf>
    <xf numFmtId="49" fontId="26" fillId="3" borderId="25" xfId="0" applyNumberFormat="1" applyFont="1" applyFill="1" applyBorder="1" applyAlignment="1">
      <alignment horizontal="center" vertical="center"/>
    </xf>
    <xf numFmtId="3" fontId="26" fillId="3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166" fontId="10" fillId="12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6" fillId="3" borderId="0" xfId="0" applyNumberFormat="1" applyFont="1" applyFill="1" applyAlignment="1">
      <alignment horizontal="center" vertical="center"/>
    </xf>
    <xf numFmtId="3" fontId="26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 readingOrder="1"/>
    </xf>
    <xf numFmtId="3" fontId="9" fillId="0" borderId="0" xfId="0" applyNumberFormat="1" applyFont="1" applyAlignment="1">
      <alignment horizontal="center" vertical="center" wrapText="1" readingOrder="1"/>
    </xf>
    <xf numFmtId="166" fontId="9" fillId="0" borderId="0" xfId="0" applyNumberFormat="1" applyFont="1" applyAlignment="1">
      <alignment horizontal="center" vertical="center" wrapText="1" readingOrder="1"/>
    </xf>
    <xf numFmtId="3" fontId="9" fillId="0" borderId="0" xfId="0" applyNumberFormat="1" applyFont="1" applyAlignment="1">
      <alignment horizontal="center" vertical="center"/>
    </xf>
    <xf numFmtId="166" fontId="10" fillId="13" borderId="12" xfId="0" applyNumberFormat="1" applyFont="1" applyFill="1" applyBorder="1" applyAlignment="1">
      <alignment horizontal="center" vertical="center" wrapText="1" readingOrder="1"/>
    </xf>
    <xf numFmtId="0" fontId="10" fillId="14" borderId="14" xfId="0" applyFont="1" applyFill="1" applyBorder="1" applyAlignment="1">
      <alignment horizontal="left" vertical="center" wrapText="1" readingOrder="1"/>
    </xf>
    <xf numFmtId="166" fontId="10" fillId="13" borderId="14" xfId="0" applyNumberFormat="1" applyFont="1" applyFill="1" applyBorder="1" applyAlignment="1">
      <alignment horizontal="center" vertical="center" wrapText="1"/>
    </xf>
    <xf numFmtId="166" fontId="10" fillId="13" borderId="12" xfId="0" applyNumberFormat="1" applyFont="1" applyFill="1" applyBorder="1" applyAlignment="1">
      <alignment horizontal="center" vertical="center" wrapText="1"/>
    </xf>
    <xf numFmtId="166" fontId="10" fillId="13" borderId="14" xfId="0" applyNumberFormat="1" applyFont="1" applyFill="1" applyBorder="1" applyAlignment="1">
      <alignment horizontal="right" vertical="center" wrapText="1"/>
    </xf>
    <xf numFmtId="0" fontId="26" fillId="6" borderId="1" xfId="0" applyFont="1" applyFill="1" applyBorder="1"/>
    <xf numFmtId="3" fontId="19" fillId="6" borderId="14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166" fontId="10" fillId="0" borderId="0" xfId="1" applyNumberFormat="1" applyFont="1" applyBorder="1"/>
    <xf numFmtId="3" fontId="26" fillId="6" borderId="1" xfId="0" applyNumberFormat="1" applyFont="1" applyFill="1" applyBorder="1"/>
    <xf numFmtId="0" fontId="10" fillId="5" borderId="42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/>
    </xf>
    <xf numFmtId="3" fontId="10" fillId="0" borderId="38" xfId="0" applyNumberFormat="1" applyFont="1" applyBorder="1" applyAlignment="1">
      <alignment horizontal="center"/>
    </xf>
    <xf numFmtId="166" fontId="10" fillId="0" borderId="47" xfId="1" applyNumberFormat="1" applyFont="1" applyBorder="1" applyAlignment="1">
      <alignment horizontal="center"/>
    </xf>
    <xf numFmtId="166" fontId="10" fillId="0" borderId="39" xfId="1" applyNumberFormat="1" applyFont="1" applyBorder="1" applyAlignment="1">
      <alignment horizontal="center"/>
    </xf>
    <xf numFmtId="0" fontId="10" fillId="5" borderId="45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10" fillId="0" borderId="35" xfId="0" applyFont="1" applyBorder="1"/>
    <xf numFmtId="0" fontId="10" fillId="5" borderId="43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166" fontId="10" fillId="0" borderId="48" xfId="1" applyNumberFormat="1" applyFont="1" applyBorder="1" applyAlignment="1">
      <alignment horizontal="center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10" fillId="8" borderId="0" xfId="0" applyFont="1" applyFill="1"/>
    <xf numFmtId="0" fontId="7" fillId="2" borderId="0" xfId="0" applyFont="1" applyFill="1" applyAlignment="1">
      <alignment horizontal="center" vertical="center"/>
    </xf>
    <xf numFmtId="0" fontId="1" fillId="8" borderId="0" xfId="0" applyFont="1" applyFill="1"/>
    <xf numFmtId="0" fontId="16" fillId="2" borderId="0" xfId="0" applyFont="1" applyFill="1" applyAlignment="1">
      <alignment horizontal="center" vertical="center"/>
    </xf>
    <xf numFmtId="0" fontId="21" fillId="0" borderId="0" xfId="0" applyFont="1"/>
    <xf numFmtId="0" fontId="16" fillId="2" borderId="0" xfId="0" applyFont="1" applyFill="1" applyAlignment="1">
      <alignment vertical="top"/>
    </xf>
    <xf numFmtId="0" fontId="21" fillId="2" borderId="0" xfId="0" applyFont="1" applyFill="1" applyAlignment="1">
      <alignment vertical="top"/>
    </xf>
    <xf numFmtId="0" fontId="25" fillId="2" borderId="0" xfId="0" applyFont="1" applyFill="1" applyAlignment="1">
      <alignment vertical="top"/>
    </xf>
    <xf numFmtId="166" fontId="10" fillId="0" borderId="0" xfId="1" applyNumberFormat="1" applyFont="1" applyBorder="1" applyAlignment="1">
      <alignment horizontal="center" vertical="center"/>
    </xf>
    <xf numFmtId="3" fontId="2" fillId="8" borderId="0" xfId="0" applyNumberFormat="1" applyFont="1" applyFill="1" applyAlignment="1">
      <alignment horizontal="center" vertical="center"/>
    </xf>
    <xf numFmtId="3" fontId="18" fillId="6" borderId="14" xfId="0" applyNumberFormat="1" applyFont="1" applyFill="1" applyBorder="1" applyAlignment="1">
      <alignment horizontal="center" vertical="center"/>
    </xf>
    <xf numFmtId="0" fontId="20" fillId="9" borderId="14" xfId="0" applyFont="1" applyFill="1" applyBorder="1" applyAlignment="1">
      <alignment vertical="center" wrapText="1" readingOrder="1"/>
    </xf>
    <xf numFmtId="3" fontId="25" fillId="0" borderId="0" xfId="0" applyNumberFormat="1" applyFont="1" applyAlignment="1">
      <alignment horizontal="center" vertical="center" wrapText="1" readingOrder="1"/>
    </xf>
    <xf numFmtId="166" fontId="25" fillId="0" borderId="0" xfId="1" applyNumberFormat="1" applyFont="1" applyFill="1" applyBorder="1" applyAlignment="1">
      <alignment horizontal="center" vertical="center" wrapText="1" readingOrder="1"/>
    </xf>
    <xf numFmtId="0" fontId="25" fillId="0" borderId="34" xfId="0" applyFont="1" applyBorder="1" applyAlignment="1">
      <alignment horizontal="left" vertical="center" wrapText="1" readingOrder="1"/>
    </xf>
    <xf numFmtId="3" fontId="25" fillId="0" borderId="35" xfId="0" applyNumberFormat="1" applyFont="1" applyBorder="1" applyAlignment="1">
      <alignment horizontal="center" vertical="center" wrapText="1" readingOrder="1"/>
    </xf>
    <xf numFmtId="166" fontId="25" fillId="0" borderId="35" xfId="1" applyNumberFormat="1" applyFont="1" applyFill="1" applyBorder="1" applyAlignment="1">
      <alignment horizontal="center" vertical="center" wrapText="1" readingOrder="1"/>
    </xf>
    <xf numFmtId="166" fontId="25" fillId="0" borderId="36" xfId="1" applyNumberFormat="1" applyFont="1" applyFill="1" applyBorder="1" applyAlignment="1">
      <alignment horizontal="center" vertical="center" wrapText="1" readingOrder="1"/>
    </xf>
    <xf numFmtId="0" fontId="25" fillId="0" borderId="32" xfId="0" applyFont="1" applyBorder="1" applyAlignment="1">
      <alignment horizontal="left" vertical="center" wrapText="1" readingOrder="1"/>
    </xf>
    <xf numFmtId="3" fontId="25" fillId="0" borderId="47" xfId="0" applyNumberFormat="1" applyFont="1" applyBorder="1" applyAlignment="1">
      <alignment horizontal="center" vertical="center" wrapText="1" readingOrder="1"/>
    </xf>
    <xf numFmtId="166" fontId="25" fillId="0" borderId="47" xfId="1" applyNumberFormat="1" applyFont="1" applyFill="1" applyBorder="1" applyAlignment="1">
      <alignment horizontal="center" vertical="center" wrapText="1" readingOrder="1"/>
    </xf>
    <xf numFmtId="166" fontId="25" fillId="0" borderId="39" xfId="1" applyNumberFormat="1" applyFont="1" applyFill="1" applyBorder="1" applyAlignment="1">
      <alignment horizontal="center" vertical="center" wrapText="1" readingOrder="1"/>
    </xf>
    <xf numFmtId="0" fontId="25" fillId="0" borderId="37" xfId="0" applyFont="1" applyBorder="1" applyAlignment="1">
      <alignment horizontal="left" vertical="center" wrapText="1" readingOrder="1"/>
    </xf>
    <xf numFmtId="166" fontId="25" fillId="0" borderId="38" xfId="1" applyNumberFormat="1" applyFont="1" applyFill="1" applyBorder="1" applyAlignment="1">
      <alignment horizontal="center" vertical="center" wrapText="1" readingOrder="1"/>
    </xf>
    <xf numFmtId="0" fontId="38" fillId="2" borderId="0" xfId="0" applyFont="1" applyFill="1" applyAlignment="1">
      <alignment horizontal="center" vertical="center"/>
    </xf>
    <xf numFmtId="0" fontId="39" fillId="8" borderId="0" xfId="4" applyFont="1" applyFill="1"/>
    <xf numFmtId="0" fontId="40" fillId="8" borderId="0" xfId="4" applyFont="1" applyFill="1"/>
    <xf numFmtId="0" fontId="26" fillId="6" borderId="14" xfId="0" applyFont="1" applyFill="1" applyBorder="1" applyAlignment="1">
      <alignment horizontal="center"/>
    </xf>
    <xf numFmtId="0" fontId="26" fillId="6" borderId="14" xfId="0" applyFont="1" applyFill="1" applyBorder="1"/>
    <xf numFmtId="0" fontId="26" fillId="9" borderId="1" xfId="0" applyFont="1" applyFill="1" applyBorder="1" applyAlignment="1">
      <alignment vertical="center"/>
    </xf>
    <xf numFmtId="0" fontId="6" fillId="0" borderId="0" xfId="0" applyFont="1"/>
    <xf numFmtId="166" fontId="26" fillId="6" borderId="14" xfId="1" applyNumberFormat="1" applyFont="1" applyFill="1" applyBorder="1"/>
    <xf numFmtId="0" fontId="26" fillId="9" borderId="10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vertical="center"/>
    </xf>
    <xf numFmtId="9" fontId="10" fillId="0" borderId="0" xfId="1" applyFont="1" applyAlignment="1">
      <alignment horizontal="center"/>
    </xf>
    <xf numFmtId="3" fontId="26" fillId="6" borderId="14" xfId="0" applyNumberFormat="1" applyFont="1" applyFill="1" applyBorder="1" applyAlignment="1">
      <alignment horizontal="center"/>
    </xf>
    <xf numFmtId="9" fontId="26" fillId="6" borderId="14" xfId="1" applyFont="1" applyFill="1" applyBorder="1" applyAlignment="1">
      <alignment horizontal="center"/>
    </xf>
    <xf numFmtId="166" fontId="10" fillId="10" borderId="2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3" fontId="41" fillId="0" borderId="0" xfId="0" applyNumberFormat="1" applyFont="1" applyAlignment="1">
      <alignment horizontal="center" vertical="center" wrapText="1"/>
    </xf>
    <xf numFmtId="166" fontId="41" fillId="0" borderId="0" xfId="0" applyNumberFormat="1" applyFont="1" applyAlignment="1">
      <alignment horizontal="center" vertical="center" wrapText="1"/>
    </xf>
    <xf numFmtId="0" fontId="10" fillId="5" borderId="14" xfId="0" applyFont="1" applyFill="1" applyBorder="1"/>
    <xf numFmtId="166" fontId="2" fillId="0" borderId="0" xfId="1" applyNumberFormat="1" applyFont="1"/>
    <xf numFmtId="166" fontId="10" fillId="0" borderId="0" xfId="1" applyNumberFormat="1" applyFont="1"/>
    <xf numFmtId="0" fontId="9" fillId="5" borderId="0" xfId="0" applyFont="1" applyFill="1" applyAlignment="1">
      <alignment wrapText="1"/>
    </xf>
    <xf numFmtId="0" fontId="26" fillId="9" borderId="1" xfId="0" applyFont="1" applyFill="1" applyBorder="1" applyAlignment="1">
      <alignment horizontal="center" vertical="center" wrapText="1" readingOrder="1"/>
    </xf>
    <xf numFmtId="0" fontId="26" fillId="9" borderId="30" xfId="0" applyFont="1" applyFill="1" applyBorder="1" applyAlignment="1">
      <alignment horizontal="center" vertical="center" wrapText="1" readingOrder="1"/>
    </xf>
    <xf numFmtId="0" fontId="26" fillId="9" borderId="7" xfId="0" applyFont="1" applyFill="1" applyBorder="1" applyAlignment="1">
      <alignment horizontal="center" vertical="center" wrapText="1" readingOrder="1"/>
    </xf>
    <xf numFmtId="3" fontId="26" fillId="9" borderId="8" xfId="0" applyNumberFormat="1" applyFont="1" applyFill="1" applyBorder="1" applyAlignment="1">
      <alignment horizontal="center" vertical="center" wrapText="1" readingOrder="1"/>
    </xf>
    <xf numFmtId="3" fontId="26" fillId="9" borderId="20" xfId="0" applyNumberFormat="1" applyFont="1" applyFill="1" applyBorder="1" applyAlignment="1">
      <alignment horizontal="center" vertical="center" wrapText="1" readingOrder="1"/>
    </xf>
    <xf numFmtId="0" fontId="11" fillId="9" borderId="7" xfId="0" applyFont="1" applyFill="1" applyBorder="1" applyAlignment="1">
      <alignment horizontal="left" vertical="center" wrapText="1"/>
    </xf>
    <xf numFmtId="3" fontId="11" fillId="9" borderId="8" xfId="0" applyNumberFormat="1" applyFont="1" applyFill="1" applyBorder="1" applyAlignment="1">
      <alignment horizontal="center" vertical="center" wrapText="1"/>
    </xf>
    <xf numFmtId="3" fontId="11" fillId="9" borderId="20" xfId="0" applyNumberFormat="1" applyFont="1" applyFill="1" applyBorder="1" applyAlignment="1">
      <alignment horizontal="center" vertical="center" wrapText="1"/>
    </xf>
    <xf numFmtId="0" fontId="26" fillId="9" borderId="25" xfId="0" applyFont="1" applyFill="1" applyBorder="1" applyAlignment="1">
      <alignment horizontal="left" vertical="center" wrapText="1"/>
    </xf>
    <xf numFmtId="3" fontId="26" fillId="9" borderId="2" xfId="0" applyNumberFormat="1" applyFont="1" applyFill="1" applyBorder="1" applyAlignment="1">
      <alignment horizontal="center" vertical="center" wrapText="1"/>
    </xf>
    <xf numFmtId="0" fontId="31" fillId="6" borderId="0" xfId="0" applyFont="1" applyFill="1"/>
    <xf numFmtId="0" fontId="31" fillId="6" borderId="0" xfId="0" applyFont="1" applyFill="1" applyAlignment="1">
      <alignment vertical="center"/>
    </xf>
    <xf numFmtId="3" fontId="32" fillId="0" borderId="0" xfId="0" applyNumberFormat="1" applyFont="1"/>
    <xf numFmtId="0" fontId="19" fillId="6" borderId="14" xfId="0" applyFont="1" applyFill="1" applyBorder="1" applyAlignment="1">
      <alignment horizontal="center" vertical="center"/>
    </xf>
    <xf numFmtId="3" fontId="19" fillId="6" borderId="2" xfId="0" applyNumberFormat="1" applyFont="1" applyFill="1" applyBorder="1" applyAlignment="1">
      <alignment horizontal="center" vertical="center"/>
    </xf>
    <xf numFmtId="166" fontId="26" fillId="9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6" fontId="10" fillId="12" borderId="0" xfId="0" applyNumberFormat="1" applyFont="1" applyFill="1" applyAlignment="1">
      <alignment horizontal="center" vertical="center"/>
    </xf>
    <xf numFmtId="166" fontId="10" fillId="12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9" fillId="6" borderId="14" xfId="0" applyFont="1" applyFill="1" applyBorder="1"/>
    <xf numFmtId="0" fontId="16" fillId="4" borderId="22" xfId="0" applyFont="1" applyFill="1" applyBorder="1"/>
    <xf numFmtId="0" fontId="31" fillId="4" borderId="22" xfId="0" applyFont="1" applyFill="1" applyBorder="1"/>
    <xf numFmtId="3" fontId="8" fillId="0" borderId="0" xfId="0" applyNumberFormat="1" applyFont="1"/>
    <xf numFmtId="0" fontId="16" fillId="0" borderId="0" xfId="0" applyFont="1" applyAlignment="1">
      <alignment horizontal="right"/>
    </xf>
    <xf numFmtId="0" fontId="16" fillId="4" borderId="0" xfId="0" applyFont="1" applyFill="1"/>
    <xf numFmtId="0" fontId="43" fillId="4" borderId="0" xfId="0" applyFont="1" applyFill="1"/>
    <xf numFmtId="0" fontId="2" fillId="7" borderId="0" xfId="0" applyFont="1" applyFill="1"/>
    <xf numFmtId="3" fontId="2" fillId="7" borderId="0" xfId="0" applyNumberFormat="1" applyFont="1" applyFill="1"/>
    <xf numFmtId="3" fontId="8" fillId="7" borderId="0" xfId="0" applyNumberFormat="1" applyFont="1" applyFill="1"/>
    <xf numFmtId="3" fontId="32" fillId="7" borderId="0" xfId="0" applyNumberFormat="1" applyFont="1" applyFill="1"/>
    <xf numFmtId="167" fontId="2" fillId="7" borderId="0" xfId="0" applyNumberFormat="1" applyFont="1" applyFill="1"/>
    <xf numFmtId="0" fontId="18" fillId="0" borderId="0" xfId="0" applyFont="1" applyAlignment="1">
      <alignment horizontal="center" vertical="center"/>
    </xf>
    <xf numFmtId="3" fontId="18" fillId="0" borderId="0" xfId="0" applyNumberFormat="1" applyFont="1"/>
    <xf numFmtId="3" fontId="31" fillId="0" borderId="0" xfId="0" applyNumberFormat="1" applyFont="1"/>
    <xf numFmtId="167" fontId="19" fillId="0" borderId="0" xfId="0" applyNumberFormat="1" applyFont="1"/>
    <xf numFmtId="0" fontId="43" fillId="4" borderId="22" xfId="0" applyFont="1" applyFill="1" applyBorder="1"/>
    <xf numFmtId="0" fontId="2" fillId="0" borderId="0" xfId="0" applyFont="1" applyAlignment="1">
      <alignment horizontal="right"/>
    </xf>
    <xf numFmtId="168" fontId="2" fillId="0" borderId="0" xfId="0" applyNumberFormat="1" applyFont="1"/>
    <xf numFmtId="166" fontId="26" fillId="6" borderId="14" xfId="1" applyNumberFormat="1" applyFont="1" applyFill="1" applyBorder="1" applyAlignment="1">
      <alignment horizontal="center"/>
    </xf>
    <xf numFmtId="0" fontId="3" fillId="8" borderId="0" xfId="0" applyFont="1" applyFill="1"/>
    <xf numFmtId="0" fontId="3" fillId="8" borderId="0" xfId="0" applyFont="1" applyFill="1" applyAlignment="1">
      <alignment horizontal="center"/>
    </xf>
    <xf numFmtId="49" fontId="16" fillId="0" borderId="0" xfId="0" quotePrefix="1" applyNumberFormat="1" applyFont="1" applyAlignment="1">
      <alignment vertical="center"/>
    </xf>
    <xf numFmtId="0" fontId="21" fillId="0" borderId="0" xfId="0" applyFont="1" applyAlignment="1">
      <alignment horizontal="center"/>
    </xf>
    <xf numFmtId="0" fontId="45" fillId="0" borderId="0" xfId="0" applyFont="1"/>
    <xf numFmtId="0" fontId="34" fillId="0" borderId="0" xfId="0" applyFont="1"/>
    <xf numFmtId="0" fontId="34" fillId="0" borderId="0" xfId="0" applyFont="1" applyAlignment="1">
      <alignment horizontal="left" vertical="center" wrapText="1"/>
    </xf>
    <xf numFmtId="166" fontId="34" fillId="0" borderId="0" xfId="1" applyNumberFormat="1" applyFont="1" applyBorder="1" applyAlignment="1">
      <alignment horizontal="center" vertical="center"/>
    </xf>
    <xf numFmtId="3" fontId="41" fillId="0" borderId="0" xfId="0" applyNumberFormat="1" applyFont="1" applyAlignment="1">
      <alignment horizontal="left" vertical="center" wrapText="1"/>
    </xf>
    <xf numFmtId="0" fontId="46" fillId="0" borderId="0" xfId="0" applyFont="1"/>
    <xf numFmtId="0" fontId="0" fillId="8" borderId="0" xfId="0" applyFill="1"/>
    <xf numFmtId="166" fontId="10" fillId="13" borderId="14" xfId="0" applyNumberFormat="1" applyFont="1" applyFill="1" applyBorder="1" applyAlignment="1">
      <alignment horizontal="center" vertical="center" wrapText="1" readingOrder="1"/>
    </xf>
    <xf numFmtId="3" fontId="47" fillId="0" borderId="0" xfId="0" applyNumberFormat="1" applyFont="1" applyAlignment="1">
      <alignment horizontal="right" vertical="center" wrapText="1"/>
    </xf>
    <xf numFmtId="0" fontId="48" fillId="0" borderId="0" xfId="0" applyFont="1"/>
    <xf numFmtId="0" fontId="16" fillId="8" borderId="0" xfId="0" applyFont="1" applyFill="1"/>
    <xf numFmtId="0" fontId="22" fillId="8" borderId="0" xfId="0" applyFont="1" applyFill="1"/>
    <xf numFmtId="0" fontId="10" fillId="8" borderId="0" xfId="0" applyFont="1" applyFill="1" applyAlignment="1">
      <alignment horizontal="left"/>
    </xf>
    <xf numFmtId="0" fontId="9" fillId="8" borderId="0" xfId="0" applyFont="1" applyFill="1"/>
    <xf numFmtId="3" fontId="10" fillId="8" borderId="0" xfId="0" applyNumberFormat="1" applyFont="1" applyFill="1"/>
    <xf numFmtId="3" fontId="26" fillId="6" borderId="0" xfId="0" applyNumberFormat="1" applyFont="1" applyFill="1" applyAlignment="1">
      <alignment horizontal="left" vertical="center"/>
    </xf>
    <xf numFmtId="0" fontId="26" fillId="6" borderId="1" xfId="0" applyFont="1" applyFill="1" applyBorder="1" applyAlignment="1">
      <alignment vertical="center" wrapText="1"/>
    </xf>
    <xf numFmtId="0" fontId="10" fillId="4" borderId="40" xfId="0" applyFont="1" applyFill="1" applyBorder="1"/>
    <xf numFmtId="3" fontId="10" fillId="4" borderId="50" xfId="0" applyNumberFormat="1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/>
    <xf numFmtId="0" fontId="2" fillId="0" borderId="0" xfId="0" applyFont="1" applyFill="1"/>
    <xf numFmtId="0" fontId="10" fillId="0" borderId="0" xfId="0" applyFont="1"/>
    <xf numFmtId="0" fontId="26" fillId="6" borderId="1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6" borderId="0" xfId="0" applyFont="1" applyFill="1" applyAlignment="1">
      <alignment vertical="center"/>
    </xf>
    <xf numFmtId="0" fontId="49" fillId="0" borderId="0" xfId="0" applyFont="1"/>
    <xf numFmtId="0" fontId="10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6" fillId="8" borderId="14" xfId="0" applyFont="1" applyFill="1" applyBorder="1" applyAlignment="1">
      <alignment horizontal="center" vertical="center"/>
    </xf>
    <xf numFmtId="9" fontId="26" fillId="6" borderId="1" xfId="1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166" fontId="10" fillId="0" borderId="0" xfId="0" applyNumberFormat="1" applyFont="1" applyAlignment="1">
      <alignment horizontal="center"/>
    </xf>
    <xf numFmtId="3" fontId="10" fillId="8" borderId="0" xfId="0" applyNumberFormat="1" applyFont="1" applyFill="1" applyAlignment="1">
      <alignment horizontal="center"/>
    </xf>
    <xf numFmtId="167" fontId="10" fillId="0" borderId="19" xfId="0" applyNumberFormat="1" applyFont="1" applyBorder="1" applyAlignment="1">
      <alignment horizontal="center"/>
    </xf>
    <xf numFmtId="3" fontId="26" fillId="6" borderId="14" xfId="0" applyNumberFormat="1" applyFont="1" applyFill="1" applyBorder="1" applyAlignment="1">
      <alignment horizontal="left" vertical="center" wrapText="1"/>
    </xf>
    <xf numFmtId="3" fontId="26" fillId="6" borderId="12" xfId="0" applyNumberFormat="1" applyFont="1" applyFill="1" applyBorder="1" applyAlignment="1">
      <alignment horizontal="center" vertical="center" wrapText="1"/>
    </xf>
    <xf numFmtId="9" fontId="26" fillId="6" borderId="12" xfId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10" fillId="5" borderId="0" xfId="0" applyFont="1" applyFill="1" applyAlignment="1">
      <alignment vertical="center"/>
    </xf>
    <xf numFmtId="166" fontId="26" fillId="6" borderId="12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48" fillId="0" borderId="0" xfId="0" applyNumberFormat="1" applyFont="1"/>
    <xf numFmtId="3" fontId="26" fillId="6" borderId="14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0" fillId="0" borderId="0" xfId="0" applyFont="1"/>
    <xf numFmtId="3" fontId="26" fillId="6" borderId="14" xfId="0" applyNumberFormat="1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6" fillId="0" borderId="0" xfId="0" quotePrefix="1" applyNumberFormat="1" applyFont="1" applyAlignment="1">
      <alignment horizontal="center" vertical="center"/>
    </xf>
    <xf numFmtId="0" fontId="18" fillId="6" borderId="0" xfId="0" applyFont="1" applyFill="1" applyAlignment="1">
      <alignment horizontal="left"/>
    </xf>
    <xf numFmtId="0" fontId="2" fillId="8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6" borderId="0" xfId="0" applyFont="1" applyFill="1" applyAlignment="1">
      <alignment horizontal="center" vertical="center"/>
    </xf>
    <xf numFmtId="3" fontId="19" fillId="6" borderId="12" xfId="0" applyNumberFormat="1" applyFont="1" applyFill="1" applyBorder="1" applyAlignment="1">
      <alignment horizontal="center" vertical="center"/>
    </xf>
    <xf numFmtId="3" fontId="19" fillId="6" borderId="15" xfId="0" applyNumberFormat="1" applyFont="1" applyFill="1" applyBorder="1" applyAlignment="1">
      <alignment horizontal="center" vertical="center"/>
    </xf>
    <xf numFmtId="3" fontId="19" fillId="6" borderId="13" xfId="0" applyNumberFormat="1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3" fontId="19" fillId="6" borderId="18" xfId="0" applyNumberFormat="1" applyFont="1" applyFill="1" applyBorder="1" applyAlignment="1">
      <alignment horizontal="center" vertical="center"/>
    </xf>
    <xf numFmtId="3" fontId="19" fillId="6" borderId="19" xfId="0" applyNumberFormat="1" applyFont="1" applyFill="1" applyBorder="1" applyAlignment="1">
      <alignment horizontal="center" vertical="center"/>
    </xf>
    <xf numFmtId="3" fontId="19" fillId="6" borderId="2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9" fillId="6" borderId="12" xfId="0" applyNumberFormat="1" applyFont="1" applyFill="1" applyBorder="1" applyAlignment="1">
      <alignment horizontal="center"/>
    </xf>
    <xf numFmtId="3" fontId="19" fillId="6" borderId="15" xfId="0" applyNumberFormat="1" applyFont="1" applyFill="1" applyBorder="1" applyAlignment="1">
      <alignment horizontal="center"/>
    </xf>
    <xf numFmtId="3" fontId="19" fillId="6" borderId="13" xfId="0" applyNumberFormat="1" applyFont="1" applyFill="1" applyBorder="1" applyAlignment="1">
      <alignment horizontal="center"/>
    </xf>
    <xf numFmtId="3" fontId="19" fillId="6" borderId="20" xfId="0" applyNumberFormat="1" applyFont="1" applyFill="1" applyBorder="1" applyAlignment="1">
      <alignment horizontal="center" vertical="center"/>
    </xf>
    <xf numFmtId="3" fontId="19" fillId="6" borderId="0" xfId="0" applyNumberFormat="1" applyFont="1" applyFill="1" applyAlignment="1">
      <alignment horizontal="center" vertical="center"/>
    </xf>
    <xf numFmtId="3" fontId="19" fillId="6" borderId="49" xfId="0" applyNumberFormat="1" applyFont="1" applyFill="1" applyBorder="1" applyAlignment="1">
      <alignment horizontal="center" vertical="center"/>
    </xf>
    <xf numFmtId="166" fontId="6" fillId="16" borderId="12" xfId="1" applyNumberFormat="1" applyFont="1" applyFill="1" applyBorder="1" applyAlignment="1">
      <alignment horizontal="center" vertical="center"/>
    </xf>
    <xf numFmtId="166" fontId="6" fillId="16" borderId="15" xfId="1" applyNumberFormat="1" applyFont="1" applyFill="1" applyBorder="1" applyAlignment="1">
      <alignment horizontal="center" vertical="center"/>
    </xf>
    <xf numFmtId="166" fontId="6" fillId="16" borderId="13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6" fillId="6" borderId="14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166" fontId="6" fillId="5" borderId="12" xfId="1" applyNumberFormat="1" applyFont="1" applyFill="1" applyBorder="1" applyAlignment="1">
      <alignment horizontal="center" vertical="center"/>
    </xf>
    <xf numFmtId="166" fontId="6" fillId="5" borderId="13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26" fillId="6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26" fillId="9" borderId="18" xfId="0" applyFont="1" applyFill="1" applyBorder="1" applyAlignment="1">
      <alignment horizontal="center" vertical="center"/>
    </xf>
    <xf numFmtId="0" fontId="26" fillId="9" borderId="19" xfId="0" applyFont="1" applyFill="1" applyBorder="1" applyAlignment="1">
      <alignment horizontal="center" vertical="center"/>
    </xf>
    <xf numFmtId="0" fontId="26" fillId="9" borderId="29" xfId="0" applyFont="1" applyFill="1" applyBorder="1" applyAlignment="1">
      <alignment horizontal="center" vertical="center"/>
    </xf>
    <xf numFmtId="0" fontId="26" fillId="9" borderId="22" xfId="0" applyFont="1" applyFill="1" applyBorder="1" applyAlignment="1">
      <alignment horizontal="center" vertical="center"/>
    </xf>
    <xf numFmtId="0" fontId="10" fillId="0" borderId="0" xfId="0" applyFont="1"/>
    <xf numFmtId="0" fontId="26" fillId="9" borderId="14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10" fillId="4" borderId="14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 vertical="center" wrapText="1"/>
    </xf>
    <xf numFmtId="0" fontId="26" fillId="9" borderId="8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left" vertical="center" wrapText="1"/>
    </xf>
    <xf numFmtId="0" fontId="10" fillId="4" borderId="14" xfId="0" applyFont="1" applyFill="1" applyBorder="1"/>
    <xf numFmtId="166" fontId="10" fillId="13" borderId="14" xfId="0" applyNumberFormat="1" applyFont="1" applyFill="1" applyBorder="1" applyAlignment="1">
      <alignment horizontal="center" vertical="center" wrapText="1"/>
    </xf>
    <xf numFmtId="0" fontId="26" fillId="6" borderId="14" xfId="0" applyFont="1" applyFill="1" applyBorder="1"/>
    <xf numFmtId="0" fontId="19" fillId="6" borderId="14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wrapText="1"/>
    </xf>
    <xf numFmtId="0" fontId="9" fillId="0" borderId="0" xfId="0" applyFont="1" applyAlignment="1">
      <alignment horizontal="right" wrapText="1"/>
    </xf>
    <xf numFmtId="0" fontId="34" fillId="0" borderId="0" xfId="0" applyFont="1"/>
    <xf numFmtId="0" fontId="26" fillId="9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vertical="center"/>
    </xf>
    <xf numFmtId="0" fontId="26" fillId="6" borderId="24" xfId="0" applyFont="1" applyFill="1" applyBorder="1" applyAlignment="1">
      <alignment vertical="center"/>
    </xf>
    <xf numFmtId="3" fontId="26" fillId="6" borderId="14" xfId="0" applyNumberFormat="1" applyFont="1" applyFill="1" applyBorder="1" applyAlignment="1">
      <alignment horizontal="center" vertical="center" wrapText="1"/>
    </xf>
    <xf numFmtId="3" fontId="26" fillId="6" borderId="1" xfId="0" applyNumberFormat="1" applyFont="1" applyFill="1" applyBorder="1" applyAlignment="1">
      <alignment horizontal="center" vertical="center" wrapText="1"/>
    </xf>
    <xf numFmtId="3" fontId="18" fillId="6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1" fillId="6" borderId="14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8" fillId="0" borderId="0" xfId="0" applyFont="1"/>
    <xf numFmtId="49" fontId="10" fillId="12" borderId="14" xfId="0" applyNumberFormat="1" applyFont="1" applyFill="1" applyBorder="1" applyAlignment="1">
      <alignment horizontal="left" vertical="center"/>
    </xf>
    <xf numFmtId="0" fontId="10" fillId="5" borderId="14" xfId="0" applyFont="1" applyFill="1" applyBorder="1"/>
    <xf numFmtId="166" fontId="10" fillId="12" borderId="14" xfId="0" applyNumberFormat="1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/>
    </xf>
    <xf numFmtId="0" fontId="26" fillId="9" borderId="3" xfId="0" applyFont="1" applyFill="1" applyBorder="1" applyAlignment="1">
      <alignment horizontal="center" vertical="center" wrapText="1"/>
    </xf>
    <xf numFmtId="0" fontId="34" fillId="6" borderId="7" xfId="0" applyFont="1" applyFill="1" applyBorder="1"/>
    <xf numFmtId="0" fontId="34" fillId="6" borderId="23" xfId="0" applyFont="1" applyFill="1" applyBorder="1"/>
    <xf numFmtId="0" fontId="34" fillId="6" borderId="5" xfId="0" applyFont="1" applyFill="1" applyBorder="1"/>
    <xf numFmtId="0" fontId="26" fillId="9" borderId="6" xfId="0" applyFont="1" applyFill="1" applyBorder="1" applyAlignment="1">
      <alignment horizontal="center" vertical="center" wrapText="1"/>
    </xf>
    <xf numFmtId="0" fontId="34" fillId="6" borderId="9" xfId="0" applyFont="1" applyFill="1" applyBorder="1"/>
    <xf numFmtId="0" fontId="10" fillId="4" borderId="12" xfId="0" applyFont="1" applyFill="1" applyBorder="1"/>
    <xf numFmtId="0" fontId="2" fillId="0" borderId="0" xfId="0" applyFont="1" applyAlignment="1">
      <alignment horizontal="center" vertical="top" wrapText="1"/>
    </xf>
    <xf numFmtId="0" fontId="26" fillId="6" borderId="14" xfId="0" applyFont="1" applyFill="1" applyBorder="1" applyAlignment="1">
      <alignment horizontal="center" vertical="top" wrapText="1"/>
    </xf>
    <xf numFmtId="0" fontId="26" fillId="6" borderId="14" xfId="0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center"/>
    </xf>
    <xf numFmtId="0" fontId="26" fillId="9" borderId="3" xfId="0" applyFont="1" applyFill="1" applyBorder="1" applyAlignment="1">
      <alignment horizontal="center" vertical="center" wrapText="1" readingOrder="1"/>
    </xf>
    <xf numFmtId="0" fontId="34" fillId="6" borderId="7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 readingOrder="1"/>
    </xf>
    <xf numFmtId="0" fontId="34" fillId="6" borderId="23" xfId="0" applyFont="1" applyFill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34" fillId="6" borderId="24" xfId="0" applyFont="1" applyFill="1" applyBorder="1" applyAlignment="1">
      <alignment horizontal="center" vertical="center"/>
    </xf>
    <xf numFmtId="0" fontId="10" fillId="13" borderId="14" xfId="0" applyFont="1" applyFill="1" applyBorder="1" applyAlignment="1">
      <alignment horizontal="left" vertical="center" wrapText="1" readingOrder="1"/>
    </xf>
    <xf numFmtId="0" fontId="10" fillId="4" borderId="14" xfId="0" applyFont="1" applyFill="1" applyBorder="1" applyAlignment="1">
      <alignment wrapText="1"/>
    </xf>
    <xf numFmtId="166" fontId="10" fillId="13" borderId="14" xfId="0" applyNumberFormat="1" applyFont="1" applyFill="1" applyBorder="1" applyAlignment="1">
      <alignment horizontal="center" vertical="center" wrapText="1" readingOrder="1"/>
    </xf>
    <xf numFmtId="0" fontId="22" fillId="0" borderId="0" xfId="0" applyFont="1" applyAlignment="1">
      <alignment horizontal="left" wrapText="1"/>
    </xf>
    <xf numFmtId="0" fontId="10" fillId="0" borderId="2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3" fontId="10" fillId="14" borderId="14" xfId="0" applyNumberFormat="1" applyFont="1" applyFill="1" applyBorder="1" applyAlignment="1">
      <alignment horizontal="center" vertical="center" wrapText="1" readingOrder="1"/>
    </xf>
    <xf numFmtId="0" fontId="10" fillId="15" borderId="14" xfId="0" applyFont="1" applyFill="1" applyBorder="1" applyAlignment="1">
      <alignment horizontal="center"/>
    </xf>
    <xf numFmtId="166" fontId="10" fillId="14" borderId="14" xfId="0" applyNumberFormat="1" applyFont="1" applyFill="1" applyBorder="1" applyAlignment="1">
      <alignment horizontal="center" vertical="center" wrapText="1" readingOrder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49" xfId="0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wrapText="1"/>
    </xf>
    <xf numFmtId="3" fontId="26" fillId="6" borderId="20" xfId="0" applyNumberFormat="1" applyFont="1" applyFill="1" applyBorder="1" applyAlignment="1">
      <alignment horizontal="center" vertical="center" wrapText="1"/>
    </xf>
    <xf numFmtId="3" fontId="26" fillId="6" borderId="49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166" fontId="26" fillId="6" borderId="20" xfId="0" applyNumberFormat="1" applyFont="1" applyFill="1" applyBorder="1" applyAlignment="1">
      <alignment horizontal="center" vertical="center" wrapText="1"/>
    </xf>
    <xf numFmtId="166" fontId="26" fillId="6" borderId="0" xfId="0" applyNumberFormat="1" applyFont="1" applyFill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166" fontId="9" fillId="0" borderId="0" xfId="0" applyNumberFormat="1" applyFont="1" applyAlignment="1">
      <alignment horizontal="center" wrapText="1"/>
    </xf>
    <xf numFmtId="166" fontId="10" fillId="0" borderId="0" xfId="1" applyNumberFormat="1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0" fontId="25" fillId="0" borderId="33" xfId="0" applyFont="1" applyBorder="1" applyAlignment="1">
      <alignment horizontal="center" vertical="center" wrapText="1" readingOrder="1"/>
    </xf>
    <xf numFmtId="0" fontId="25" fillId="0" borderId="16" xfId="0" applyFont="1" applyBorder="1" applyAlignment="1">
      <alignment horizontal="center" vertical="center" wrapText="1" readingOrder="1"/>
    </xf>
    <xf numFmtId="0" fontId="24" fillId="2" borderId="33" xfId="0" applyFont="1" applyFill="1" applyBorder="1" applyAlignment="1">
      <alignment horizontal="center" vertical="center" wrapText="1" readingOrder="1"/>
    </xf>
    <xf numFmtId="0" fontId="23" fillId="0" borderId="33" xfId="0" applyFont="1" applyBorder="1"/>
    <xf numFmtId="3" fontId="36" fillId="0" borderId="0" xfId="0" applyNumberFormat="1" applyFont="1" applyAlignment="1">
      <alignment horizontal="center" vertical="center" wrapText="1"/>
    </xf>
    <xf numFmtId="0" fontId="50" fillId="0" borderId="0" xfId="0" applyFont="1" applyAlignment="1">
      <alignment horizontal="center" vertical="top" wrapText="1"/>
    </xf>
  </cellXfs>
  <cellStyles count="6">
    <cellStyle name="Hipervínculo" xfId="4" builtinId="8"/>
    <cellStyle name="Normal" xfId="0" builtinId="0"/>
    <cellStyle name="Normal 2" xfId="2" xr:uid="{EC917D82-548B-481F-830E-B62233372548}"/>
    <cellStyle name="Normal 2 2" xfId="3" xr:uid="{00000000-0005-0000-0000-000001000000}"/>
    <cellStyle name="Normal 4" xfId="5" xr:uid="{868CD0E0-5483-454C-95AB-39787B27BB52}"/>
    <cellStyle name="Porcentaje" xfId="1" builtinId="5"/>
  </cellStyles>
  <dxfs count="16">
    <dxf>
      <font>
        <color auto="1"/>
      </font>
      <fill>
        <patternFill>
          <bgColor rgb="FFFF819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3300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3507D"/>
      <color rgb="FF004C5A"/>
      <color rgb="FF009BD2"/>
      <color rgb="FF33CCFF"/>
      <color rgb="FFA4CE88"/>
      <color rgb="FF0099FF"/>
      <color rgb="FFE9B1B1"/>
      <color rgb="FFF5696B"/>
      <color rgb="FFE6A4A4"/>
      <color rgb="FFDB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Intramual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0244525428169806"/>
          <c:y val="9.306375463506962E-2"/>
          <c:w val="0.48435936472505342"/>
          <c:h val="0.887542369711632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'4.DELITOS INTRAMURAL'!$J$9:$J$20</c:f>
              <c:strCache>
                <c:ptCount val="12"/>
                <c:pt idx="0">
                  <c:v>Total</c:v>
                </c:pt>
                <c:pt idx="1">
                  <c:v>26.009</c:v>
                </c:pt>
                <c:pt idx="2">
                  <c:v>23.712</c:v>
                </c:pt>
                <c:pt idx="3">
                  <c:v>19.418</c:v>
                </c:pt>
                <c:pt idx="4">
                  <c:v>17.235</c:v>
                </c:pt>
                <c:pt idx="5">
                  <c:v>17.059</c:v>
                </c:pt>
                <c:pt idx="6">
                  <c:v>7.499</c:v>
                </c:pt>
                <c:pt idx="7">
                  <c:v>6.842</c:v>
                </c:pt>
                <c:pt idx="8">
                  <c:v>6.262</c:v>
                </c:pt>
                <c:pt idx="9">
                  <c:v>4.381</c:v>
                </c:pt>
                <c:pt idx="10">
                  <c:v>4.071</c:v>
                </c:pt>
                <c:pt idx="11">
                  <c:v>33.997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9D24-4239-8AA5-7EDB5241A3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1ACAF7E-FA04-4AFA-8373-26BCB39EA66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E89CC9-0C42-4181-9DB2-007862B7376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D24-4239-8AA5-7EDB5241A365}"/>
                </c:ext>
              </c:extLst>
            </c:dLbl>
            <c:dLbl>
              <c:idx val="1"/>
              <c:layout>
                <c:manualLayout>
                  <c:x val="7.1974805417719294E-3"/>
                  <c:y val="2.222196551218035E-17"/>
                </c:manualLayout>
              </c:layout>
              <c:tx>
                <c:rich>
                  <a:bodyPr/>
                  <a:lstStyle/>
                  <a:p>
                    <a:fld id="{5D4955E9-4E6B-4B5D-BACC-3259E6D963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235FEA6-8829-4E9D-A39B-48CB5F785E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D24-4239-8AA5-7EDB5241A3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D5152E-BCF0-4A4B-8FAE-04906768D6D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2A25044-A7E0-4EDC-AB0C-E1E0EE5A882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D24-4239-8AA5-7EDB5241A3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54E139-2BB3-4C72-B094-C6CB851080A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AE9BAF4-545B-48D0-B13D-696B7C024D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D24-4239-8AA5-7EDB5241A3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5A5AAB-0888-4948-993D-57A7EA167D3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C64A75A-45AE-4541-BE57-D97EF8AE9EB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D24-4239-8AA5-7EDB5241A3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1C0E6FC-ABBC-492B-A0C4-143D4E6C0B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9A2F765-B43A-41A5-8505-10FB5DC405AB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D24-4239-8AA5-7EDB5241A3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709B9B-321A-40AF-8634-5A3694A2EB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2D96249-FD0A-46D7-9F56-A94274A1E04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D24-4239-8AA5-7EDB5241A3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55AF0C0-700D-4656-9B77-8B5DC25BC54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9325288-6F1B-417B-95EE-1FA247C283F8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D24-4239-8AA5-7EDB5241A3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0D7075C-BEC2-4981-89EA-C8B9F77C514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FFB3A88-FC85-46B8-939B-F63283712E2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D24-4239-8AA5-7EDB5241A3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627E9B-2691-4C39-B097-136E8D4146A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B359F1E-23A6-49DA-AB30-6020ADC1233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D24-4239-8AA5-7EDB5241A3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0FF00E3-87F3-40E6-9332-63F9D217AA6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B5FBE91-0697-4A2C-AB7F-F038F6EBDE3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9D24-4239-8AA5-7EDB5241A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'4.DELITOS INTRAMURAL'!$A$10:$A$20</c:f>
              <c:strCache>
                <c:ptCount val="11"/>
                <c:pt idx="0">
                  <c:v>HOMICIDIO</c:v>
                </c:pt>
                <c:pt idx="1">
                  <c:v>HURTO</c:v>
                </c:pt>
                <c:pt idx="2">
                  <c:v>CONCIERTO PARA DELINQUIR</c:v>
                </c:pt>
                <c:pt idx="3">
                  <c:v>TRAFICO FABRICACION O PORTE DE ESTUPEFACIENTES</c:v>
                </c:pt>
                <c:pt idx="4">
                  <c:v>FABRICACION TRAFICO Y PORTE DE ARMAS DE FUEGO O MUNICIONES</c:v>
                </c:pt>
                <c:pt idx="5">
                  <c:v>ACTOS SEXUALES CON MENOR DE CATORCE AÑOS</c:v>
                </c:pt>
                <c:pt idx="6">
                  <c:v>FABRICACIÓN, TRÁFICO, PORTE O TENENCIA DE ARMAS DE FUEGO, ACCESORIOS, PARTES O MUNICIONES</c:v>
                </c:pt>
                <c:pt idx="7">
                  <c:v>ACCESO CARNAL ABUSIVO CON MENOR DE CATORCE AÑOS</c:v>
                </c:pt>
                <c:pt idx="8">
                  <c:v>EXTORSION</c:v>
                </c:pt>
                <c:pt idx="9">
                  <c:v>VIOLENCIA INTRAFAMILIAR</c:v>
                </c:pt>
                <c:pt idx="10">
                  <c:v>OTROS DELITOS</c:v>
                </c:pt>
              </c:strCache>
            </c:strRef>
          </c:cat>
          <c:val>
            <c:numRef>
              <c:f>'4.DELITOS INTRAMURAL'!$J$10:$J$20</c:f>
              <c:numCache>
                <c:formatCode>#,##0</c:formatCode>
                <c:ptCount val="11"/>
                <c:pt idx="0">
                  <c:v>26009</c:v>
                </c:pt>
                <c:pt idx="1">
                  <c:v>23712</c:v>
                </c:pt>
                <c:pt idx="2">
                  <c:v>19418</c:v>
                </c:pt>
                <c:pt idx="3">
                  <c:v>17235</c:v>
                </c:pt>
                <c:pt idx="4">
                  <c:v>17059</c:v>
                </c:pt>
                <c:pt idx="5">
                  <c:v>7499</c:v>
                </c:pt>
                <c:pt idx="6">
                  <c:v>6842</c:v>
                </c:pt>
                <c:pt idx="7">
                  <c:v>6262</c:v>
                </c:pt>
                <c:pt idx="8">
                  <c:v>4381</c:v>
                </c:pt>
                <c:pt idx="9">
                  <c:v>4071</c:v>
                </c:pt>
                <c:pt idx="10">
                  <c:v>33997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'4.DELITOS INTRAMURAL'!$K$10:$K$20</c15:f>
                <c15:dlblRangeCache>
                  <c:ptCount val="11"/>
                  <c:pt idx="0">
                    <c:v>15,6%</c:v>
                  </c:pt>
                  <c:pt idx="1">
                    <c:v>14,2%</c:v>
                  </c:pt>
                  <c:pt idx="2">
                    <c:v>11,7%</c:v>
                  </c:pt>
                  <c:pt idx="3">
                    <c:v>10,4%</c:v>
                  </c:pt>
                  <c:pt idx="4">
                    <c:v>10,2%</c:v>
                  </c:pt>
                  <c:pt idx="5">
                    <c:v>4,5%</c:v>
                  </c:pt>
                  <c:pt idx="6">
                    <c:v>4,1%</c:v>
                  </c:pt>
                  <c:pt idx="7">
                    <c:v>3,8%</c:v>
                  </c:pt>
                  <c:pt idx="8">
                    <c:v>2,6%</c:v>
                  </c:pt>
                  <c:pt idx="9">
                    <c:v>2,4%</c:v>
                  </c:pt>
                  <c:pt idx="10">
                    <c:v>20,4%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24-4239-8AA5-7EDB5241A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2917424"/>
        <c:axId val="161301456"/>
      </c:barChart>
      <c:catAx>
        <c:axId val="25291742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1301456"/>
        <c:crosses val="autoZero"/>
        <c:auto val="1"/>
        <c:lblAlgn val="ctr"/>
        <c:lblOffset val="100"/>
        <c:noMultiLvlLbl val="0"/>
      </c:catAx>
      <c:valAx>
        <c:axId val="161301456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 baseline="0"/>
                  <a:t>PPL</a:t>
                </a: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52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Rangos etarios PPL intramural a nivel nacional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831084125383511"/>
          <c:y val="0.15971387158694716"/>
          <c:w val="0.71778168737082249"/>
          <c:h val="0.732796176597328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'5.EDADES'!$B$25</c:f>
              <c:strCache>
                <c:ptCount val="1"/>
                <c:pt idx="0">
                  <c:v>% hombres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'5.EDADES'!$A$26:$A$36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'5.EDADES'!$B$26:$B$36</c:f>
              <c:numCache>
                <c:formatCode>0.0;0.0%</c:formatCode>
                <c:ptCount val="11"/>
                <c:pt idx="0">
                  <c:v>-0.12264741819227254</c:v>
                </c:pt>
                <c:pt idx="1">
                  <c:v>-0.2059388251722403</c:v>
                </c:pt>
                <c:pt idx="2">
                  <c:v>-0.19169755526577886</c:v>
                </c:pt>
                <c:pt idx="3">
                  <c:v>-0.14241269906461451</c:v>
                </c:pt>
                <c:pt idx="4">
                  <c:v>-0.11411497746244596</c:v>
                </c:pt>
                <c:pt idx="5">
                  <c:v>-7.7531239411456676E-2</c:v>
                </c:pt>
                <c:pt idx="6">
                  <c:v>-5.3597281118766237E-2</c:v>
                </c:pt>
                <c:pt idx="7">
                  <c:v>-3.792880391814607E-2</c:v>
                </c:pt>
                <c:pt idx="8">
                  <c:v>-2.5268756481471973E-2</c:v>
                </c:pt>
                <c:pt idx="9">
                  <c:v>-1.4795724538724549E-2</c:v>
                </c:pt>
                <c:pt idx="10">
                  <c:v>-1.4066719374082326E-2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2-4FCA-B57A-6AEC4301F82C}"/>
            </c:ext>
          </c:extLst>
        </c:ser>
        <c:ser>
          <c:idx val="1"/>
          <c:order val="1"/>
          <c:tx>
            <c:strRef>
              <c:f>'5.EDADES'!$C$25</c:f>
              <c:strCache>
                <c:ptCount val="1"/>
                <c:pt idx="0">
                  <c:v>% mujeres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'5.EDADES'!$A$26:$A$36</c:f>
              <c:strCache>
                <c:ptCount val="11"/>
                <c:pt idx="0">
                  <c:v>18 - 24</c:v>
                </c:pt>
                <c:pt idx="1">
                  <c:v>25 - 29</c:v>
                </c:pt>
                <c:pt idx="2">
                  <c:v>30 - 34</c:v>
                </c:pt>
                <c:pt idx="3">
                  <c:v>35 - 39</c:v>
                </c:pt>
                <c:pt idx="4">
                  <c:v>40 - 44</c:v>
                </c:pt>
                <c:pt idx="5">
                  <c:v>45 - 49</c:v>
                </c:pt>
                <c:pt idx="6">
                  <c:v>50 - 54</c:v>
                </c:pt>
                <c:pt idx="7">
                  <c:v>55 - 59</c:v>
                </c:pt>
                <c:pt idx="8">
                  <c:v>60 - 64</c:v>
                </c:pt>
                <c:pt idx="9">
                  <c:v>65 - 69</c:v>
                </c:pt>
                <c:pt idx="10">
                  <c:v>Mayor a 70</c:v>
                </c:pt>
              </c:strCache>
            </c:strRef>
          </c:cat>
          <c:val>
            <c:numRef>
              <c:f>'5.EDADES'!$C$26:$C$36</c:f>
              <c:numCache>
                <c:formatCode>0.0%</c:formatCode>
                <c:ptCount val="11"/>
                <c:pt idx="0">
                  <c:v>0.13638523681292572</c:v>
                </c:pt>
                <c:pt idx="1">
                  <c:v>0.20719150958339932</c:v>
                </c:pt>
                <c:pt idx="2">
                  <c:v>0.19119277680975763</c:v>
                </c:pt>
                <c:pt idx="3">
                  <c:v>0.15000792016473943</c:v>
                </c:pt>
                <c:pt idx="4">
                  <c:v>0.11896087438618723</c:v>
                </c:pt>
                <c:pt idx="5">
                  <c:v>8.4428956122287346E-2</c:v>
                </c:pt>
                <c:pt idx="6">
                  <c:v>5.1005860921907176E-2</c:v>
                </c:pt>
                <c:pt idx="7">
                  <c:v>2.867099635672422E-2</c:v>
                </c:pt>
                <c:pt idx="8">
                  <c:v>1.9642008553777918E-2</c:v>
                </c:pt>
                <c:pt idx="9">
                  <c:v>1.0137810866466023E-2</c:v>
                </c:pt>
                <c:pt idx="10">
                  <c:v>2.3760494218279739E-3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2-4FCA-B57A-6AEC4301F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565924240"/>
        <c:axId val="1733009008"/>
      </c:barChart>
      <c:catAx>
        <c:axId val="565924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Edad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33009008"/>
        <c:crosses val="autoZero"/>
        <c:auto val="1"/>
        <c:lblAlgn val="ctr"/>
        <c:lblOffset val="100"/>
        <c:noMultiLvlLbl val="0"/>
      </c:catAx>
      <c:valAx>
        <c:axId val="1733009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Sexo biológico</a:t>
                </a:r>
              </a:p>
            </c:rich>
          </c:tx>
          <c:layout>
            <c:manualLayout>
              <c:xMode val="edge"/>
              <c:yMode val="edge"/>
              <c:x val="0.45675212941706539"/>
              <c:y val="0.92213991769547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;0.0%" sourceLinked="1"/>
        <c:majorTickMark val="none"/>
        <c:minorTickMark val="none"/>
        <c:tickLblPos val="nextTo"/>
        <c:crossAx val="56592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8203580649979731"/>
          <c:y val="0.21259059035531006"/>
          <c:w val="0.21445763182041269"/>
          <c:h val="0.179029889920476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Distribución por regionales y</a:t>
            </a:r>
            <a:r>
              <a:rPr lang="en-US" b="1" baseline="0"/>
              <a:t> situación jurídica</a:t>
            </a:r>
            <a:r>
              <a:rPr lang="en-US" b="1"/>
              <a:t> de las PPL en Domiciliaria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PPL DOMICILIARIA'!$B$8:$D$8</c:f>
              <c:strCache>
                <c:ptCount val="1"/>
                <c:pt idx="0">
                  <c:v>Sindicados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DOMICILIARIA'!$D$10:$D$15</c:f>
              <c:numCache>
                <c:formatCode>#,##0</c:formatCode>
                <c:ptCount val="6"/>
                <c:pt idx="0">
                  <c:v>5995</c:v>
                </c:pt>
                <c:pt idx="1">
                  <c:v>5089</c:v>
                </c:pt>
                <c:pt idx="2">
                  <c:v>17910</c:v>
                </c:pt>
                <c:pt idx="3">
                  <c:v>2865</c:v>
                </c:pt>
                <c:pt idx="4">
                  <c:v>3541</c:v>
                </c:pt>
                <c:pt idx="5">
                  <c:v>1130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3-4CD0-8447-CF53476AF4E3}"/>
            </c:ext>
          </c:extLst>
        </c:ser>
        <c:ser>
          <c:idx val="1"/>
          <c:order val="1"/>
          <c:tx>
            <c:strRef>
              <c:f>'9. PPL DOMICILIARIA'!$E$8:$G$8</c:f>
              <c:strCache>
                <c:ptCount val="1"/>
                <c:pt idx="0">
                  <c:v>Condenados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PPL DOMICILIARIA'!$A$10:$A$15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'9. PPL DOMICILIARIA'!$G$10:$G$15</c:f>
              <c:numCache>
                <c:formatCode>#,##0</c:formatCode>
                <c:ptCount val="6"/>
                <c:pt idx="0">
                  <c:v>5591</c:v>
                </c:pt>
                <c:pt idx="1">
                  <c:v>5095</c:v>
                </c:pt>
                <c:pt idx="2">
                  <c:v>5700</c:v>
                </c:pt>
                <c:pt idx="3">
                  <c:v>1616</c:v>
                </c:pt>
                <c:pt idx="4">
                  <c:v>3184</c:v>
                </c:pt>
                <c:pt idx="5">
                  <c:v>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3-4CD0-8447-CF53476AF4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762745631"/>
        <c:axId val="1670535007"/>
      </c:barChart>
      <c:catAx>
        <c:axId val="1762745631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Regionales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70535007"/>
        <c:crosses val="autoZero"/>
        <c:auto val="1"/>
        <c:lblAlgn val="ctr"/>
        <c:lblOffset val="100"/>
        <c:noMultiLvlLbl val="0"/>
      </c:catAx>
      <c:valAx>
        <c:axId val="1670535007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PPL</a:t>
                </a:r>
              </a:p>
            </c:rich>
          </c:tx>
          <c:layout>
            <c:manualLayout>
              <c:xMode val="edge"/>
              <c:yMode val="edge"/>
              <c:x val="0.52432557041480921"/>
              <c:y val="0.116513926325247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76274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en domiciliaria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996-48CA-B262-6DE5F2F12FE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2D6B115-CFAB-4FCD-B775-704B0DFAAA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B91ED1E-CAC1-4383-821B-0202D85B09A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996-48CA-B262-6DE5F2F12F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D984F1C-354A-437E-A5F8-ADB7D402DDE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981812-0376-48DF-84D1-C39C0538E05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996-48CA-B262-6DE5F2F12F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DFE968-6029-4EEC-A775-F63CAF323E9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5E415A89-D123-4FB2-BD35-17F89617976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996-48CA-B262-6DE5F2F12F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9D9FC15-1D82-4D9B-B51D-C3AB3501465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32F91E-C333-4A69-9324-4B8086B3DD2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996-48CA-B262-6DE5F2F12FE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E14595-3A48-4D87-B7AE-6A3EC66856F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907F4E7-543B-42A3-9199-6BC90790339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996-48CA-B262-6DE5F2F12FE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5E1CB5-6DF2-4FF2-AC71-F67B9C15D7C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F0455C0-2417-4685-8EC5-85BA639D1CA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996-48CA-B262-6DE5F2F12FE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71A5D82-4E43-4FDF-B7BE-B48B4853543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50300A4-4D87-4B82-840B-B9A20728F840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996-48CA-B262-6DE5F2F12FE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3930EBA-EC35-4EAC-A867-D3C6CC40C7B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7589A8B-C30D-43B0-9661-3F4FCB8F0E5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996-48CA-B262-6DE5F2F12FE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53D472-9D7A-48DD-AD58-1312131BC58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1EE79A2-B8CB-4F18-8BE9-DC3ACFEEB041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996-48CA-B262-6DE5F2F12FE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220B0B2-AE4D-4E21-B589-02BA0EC2E7D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0164BFE-C64F-422E-801B-FAA7BCCB101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996-48CA-B262-6DE5F2F12FE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211B07-6F65-4F10-8CE5-05992504985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028E583-E5D7-4854-87E7-F6FD113FA53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996-48CA-B262-6DE5F2F12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'10.DELITOS DOMICILIARIA'!$A$10:$A$20</c:f>
              <c:strCache>
                <c:ptCount val="11"/>
                <c:pt idx="0">
                  <c:v>TRAFICO FABRICACION O PORTE DE ESTUPEFACIENTES</c:v>
                </c:pt>
                <c:pt idx="1">
                  <c:v>HURTO</c:v>
                </c:pt>
                <c:pt idx="2">
                  <c:v>FABRICACION TRAFICO Y PORTE DE ARMAS DE FUEGO O MUNICIONES</c:v>
                </c:pt>
                <c:pt idx="3">
                  <c:v>CONCIERTO PARA DELINQUIR</c:v>
                </c:pt>
                <c:pt idx="4">
                  <c:v>HOMICIDIO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RECEPTACION</c:v>
                </c:pt>
                <c:pt idx="9">
                  <c:v>FABRICACION  TRAFICO Y PORTE DE ARMAS Y MUNICIONES DE USO PRIVATIVO DE LAS FUERZAS ARMADAS</c:v>
                </c:pt>
                <c:pt idx="10">
                  <c:v>OTROS DELITOS</c:v>
                </c:pt>
              </c:strCache>
            </c:strRef>
          </c:cat>
          <c:val>
            <c:numRef>
              <c:f>'10.DELITOS DOMICILIARIA'!$J$10:$J$20</c:f>
              <c:numCache>
                <c:formatCode>#,##0</c:formatCode>
                <c:ptCount val="11"/>
                <c:pt idx="0">
                  <c:v>14554</c:v>
                </c:pt>
                <c:pt idx="1">
                  <c:v>12845</c:v>
                </c:pt>
                <c:pt idx="2">
                  <c:v>10304</c:v>
                </c:pt>
                <c:pt idx="3">
                  <c:v>8092</c:v>
                </c:pt>
                <c:pt idx="4">
                  <c:v>6342</c:v>
                </c:pt>
                <c:pt idx="5">
                  <c:v>3550</c:v>
                </c:pt>
                <c:pt idx="6">
                  <c:v>2652</c:v>
                </c:pt>
                <c:pt idx="7">
                  <c:v>1729</c:v>
                </c:pt>
                <c:pt idx="8">
                  <c:v>1351</c:v>
                </c:pt>
                <c:pt idx="9">
                  <c:v>940</c:v>
                </c:pt>
                <c:pt idx="10">
                  <c:v>17872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'10.DELITOS DOMICILIARIA'!$K$10:$K$20</c15:f>
                <c15:dlblRangeCache>
                  <c:ptCount val="11"/>
                  <c:pt idx="0">
                    <c:v>18,1%</c:v>
                  </c:pt>
                  <c:pt idx="1">
                    <c:v>16,0%</c:v>
                  </c:pt>
                  <c:pt idx="2">
                    <c:v>12,8%</c:v>
                  </c:pt>
                  <c:pt idx="3">
                    <c:v>10,1%</c:v>
                  </c:pt>
                  <c:pt idx="4">
                    <c:v>7,9%</c:v>
                  </c:pt>
                  <c:pt idx="5">
                    <c:v>4,4%</c:v>
                  </c:pt>
                  <c:pt idx="6">
                    <c:v>3,3%</c:v>
                  </c:pt>
                  <c:pt idx="7">
                    <c:v>2,2%</c:v>
                  </c:pt>
                  <c:pt idx="8">
                    <c:v>1,7%</c:v>
                  </c:pt>
                  <c:pt idx="9">
                    <c:v>1,2%</c:v>
                  </c:pt>
                  <c:pt idx="10">
                    <c:v>22,3%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996-48CA-B262-6DE5F2F12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90263119"/>
        <c:axId val="1990264783"/>
      </c:barChart>
      <c:catAx>
        <c:axId val="199026311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0264783"/>
        <c:crosses val="autoZero"/>
        <c:auto val="1"/>
        <c:lblAlgn val="ctr"/>
        <c:lblOffset val="100"/>
        <c:noMultiLvlLbl val="0"/>
      </c:catAx>
      <c:valAx>
        <c:axId val="1990264783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PPL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99026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0" u="none" strike="noStrike" baseline="0">
                <a:effectLst/>
              </a:rPr>
              <a:t>Distribución por regionales y situación jurídica de las PPL en Vigilancia Electrónica</a:t>
            </a:r>
            <a:endParaRPr lang="es-CO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7448054658381917"/>
          <c:y val="0.25112151801991861"/>
          <c:w val="0.8031957562923423"/>
          <c:h val="0.63058403855288681"/>
        </c:manualLayout>
      </c:layout>
      <c:barChart>
        <c:barDir val="bar"/>
        <c:grouping val="clustered"/>
        <c:varyColors val="0"/>
        <c:ser>
          <c:idx val="0"/>
          <c:order val="0"/>
          <c:tx>
            <c:v>Sindicado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ELECTRÓNICA'!$D$10:$D$15</c:f>
              <c:numCache>
                <c:formatCode>#,##0</c:formatCode>
                <c:ptCount val="6"/>
                <c:pt idx="0">
                  <c:v>274</c:v>
                </c:pt>
                <c:pt idx="1">
                  <c:v>44</c:v>
                </c:pt>
                <c:pt idx="2">
                  <c:v>1590</c:v>
                </c:pt>
                <c:pt idx="3">
                  <c:v>89</c:v>
                </c:pt>
                <c:pt idx="4">
                  <c:v>158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E-4DEB-AD52-68EACF9EC5CE}"/>
            </c:ext>
          </c:extLst>
        </c:ser>
        <c:ser>
          <c:idx val="1"/>
          <c:order val="1"/>
          <c:tx>
            <c:v>Condenado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'11.PPL VIG. ELECTRÓNICA'!$A$10:$A$15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'11.PPL VIG. ELECTRÓNICA'!$G$10:$G$15</c:f>
              <c:numCache>
                <c:formatCode>#,##0</c:formatCode>
                <c:ptCount val="6"/>
                <c:pt idx="0">
                  <c:v>1908</c:v>
                </c:pt>
                <c:pt idx="1">
                  <c:v>270</c:v>
                </c:pt>
                <c:pt idx="2">
                  <c:v>420</c:v>
                </c:pt>
                <c:pt idx="3">
                  <c:v>359</c:v>
                </c:pt>
                <c:pt idx="4">
                  <c:v>548</c:v>
                </c:pt>
                <c:pt idx="5">
                  <c:v>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E-4DEB-AD52-68EACF9EC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42987967"/>
        <c:axId val="2042555135"/>
      </c:barChart>
      <c:catAx>
        <c:axId val="20429879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Regionales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42555135"/>
        <c:crosses val="autoZero"/>
        <c:auto val="1"/>
        <c:lblAlgn val="ctr"/>
        <c:lblOffset val="100"/>
        <c:noMultiLvlLbl val="0"/>
      </c:catAx>
      <c:valAx>
        <c:axId val="2042555135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PPL</a:t>
                </a:r>
              </a:p>
            </c:rich>
          </c:tx>
          <c:layout>
            <c:manualLayout>
              <c:xMode val="edge"/>
              <c:yMode val="edge"/>
              <c:x val="0.50227311805001151"/>
              <c:y val="0.1697522509971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204298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Incidencia</a:t>
            </a:r>
            <a:r>
              <a:rPr lang="es-CO" b="1" baseline="0"/>
              <a:t> delictiva PPL en vigilancia electrónica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80-435B-8060-E27C31E0AB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D740E9F-2575-4C1A-9DF8-1B6DE198FED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BAD200E-8E17-47E0-ADCB-E8154F8FCCC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80-435B-8060-E27C31E0AB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DFBA2A-9DF5-4193-B654-D4420A5DB48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F066D5-7428-457E-AF0E-74D2D26979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80-435B-8060-E27C31E0AB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D638F3-BC62-4461-B192-67F36497AC0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6598CFA-526E-4158-9E75-B51BD3AC835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80-435B-8060-E27C31E0AB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A7F866-A4F1-45DD-82FF-EA9020A5EA7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3F66B5A-8DDD-4D80-B08F-23FE558D32E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F80-435B-8060-E27C31E0AB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E6EEAB-6769-4379-8652-0A6B7A0B997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759CC65-5C40-4F34-9CDF-7359854C02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F80-435B-8060-E27C31E0AB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F4F37F-322B-4536-A799-28181E82BB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3220AFF-C961-4E0A-8A80-A0CC8A377E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F80-435B-8060-E27C31E0AB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4646E4-DCD2-40B4-B789-D86DE381FEB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4BE6680-183A-4690-84A7-653CB6B3803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F80-435B-8060-E27C31E0AB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20CB981-8DFD-42C0-9599-3570C1C069B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E1FFAC2-5735-4BCD-89C3-AFD49B8AFB7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80-435B-8060-E27C31E0ABA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7FB465B-9416-4853-A515-4D4E05430EF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8CEFE19-FBE4-467D-8F00-DF780FCF9089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80-435B-8060-E27C31E0ABA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4A33271-AE73-4070-AB75-218269F5A5B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28B1039-6F59-46D6-B83D-E6C11228F7B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F80-435B-8060-E27C31E0ABA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64BDA65-3A38-4F55-B93F-8DDA770152B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9A661AA-22BA-420C-BDD7-5DDBB5FEDCC7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F80-435B-8060-E27C31E0A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'12.DELITOS VIG. ELECTRONICA'!$A$10:$A$20</c:f>
              <c:strCache>
                <c:ptCount val="11"/>
                <c:pt idx="0">
                  <c:v>HURTO</c:v>
                </c:pt>
                <c:pt idx="1">
                  <c:v>HOMICIDIO</c:v>
                </c:pt>
                <c:pt idx="2">
                  <c:v>FABRICACION TRAFICO Y PORTE DE ARMAS DE FUEGO O MUNICIONES</c:v>
                </c:pt>
                <c:pt idx="3">
                  <c:v>TRAFICO FABRICACION O PORTE DE ESTUPEFACIENTES</c:v>
                </c:pt>
                <c:pt idx="4">
                  <c:v>CONCIERTO PARA DELINQUIR</c:v>
                </c:pt>
                <c:pt idx="5">
                  <c:v>FABRICACIÓN, TRÁFICO, PORTE O TENENCIA DE ARMAS DE FUEGO, ACCESORIOS, PARTES O MUNICIONES</c:v>
                </c:pt>
                <c:pt idx="6">
                  <c:v>VIOLENCIA INTRAFAMILIAR</c:v>
                </c:pt>
                <c:pt idx="7">
                  <c:v>EXTORSION</c:v>
                </c:pt>
                <c:pt idx="8">
                  <c:v>LESIONES PERSONALES</c:v>
                </c:pt>
                <c:pt idx="9">
                  <c:v>SECUESTRO SIMPLE</c:v>
                </c:pt>
                <c:pt idx="10">
                  <c:v>OTROS DELITOS</c:v>
                </c:pt>
              </c:strCache>
            </c:strRef>
          </c:cat>
          <c:val>
            <c:numRef>
              <c:f>'12.DELITOS VIG. ELECTRONICA'!$J$10:$J$20</c:f>
              <c:numCache>
                <c:formatCode>#,##0</c:formatCode>
                <c:ptCount val="11"/>
                <c:pt idx="0">
                  <c:v>2120</c:v>
                </c:pt>
                <c:pt idx="1">
                  <c:v>1467</c:v>
                </c:pt>
                <c:pt idx="2">
                  <c:v>1304</c:v>
                </c:pt>
                <c:pt idx="3">
                  <c:v>926</c:v>
                </c:pt>
                <c:pt idx="4">
                  <c:v>804</c:v>
                </c:pt>
                <c:pt idx="5">
                  <c:v>401</c:v>
                </c:pt>
                <c:pt idx="6">
                  <c:v>227</c:v>
                </c:pt>
                <c:pt idx="7">
                  <c:v>147</c:v>
                </c:pt>
                <c:pt idx="8">
                  <c:v>128</c:v>
                </c:pt>
                <c:pt idx="9">
                  <c:v>94</c:v>
                </c:pt>
                <c:pt idx="10">
                  <c:v>1658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'12.DELITOS VIG. ELECTRONICA'!$K$10:$K$20</c15:f>
                <c15:dlblRangeCache>
                  <c:ptCount val="11"/>
                  <c:pt idx="0">
                    <c:v>22,9%</c:v>
                  </c:pt>
                  <c:pt idx="1">
                    <c:v>15,8%</c:v>
                  </c:pt>
                  <c:pt idx="2">
                    <c:v>14,1%</c:v>
                  </c:pt>
                  <c:pt idx="3">
                    <c:v>10,0%</c:v>
                  </c:pt>
                  <c:pt idx="4">
                    <c:v>8,7%</c:v>
                  </c:pt>
                  <c:pt idx="5">
                    <c:v>4,3%</c:v>
                  </c:pt>
                  <c:pt idx="6">
                    <c:v>2,4%</c:v>
                  </c:pt>
                  <c:pt idx="7">
                    <c:v>1,6%</c:v>
                  </c:pt>
                  <c:pt idx="8">
                    <c:v>1,4%</c:v>
                  </c:pt>
                  <c:pt idx="9">
                    <c:v>1,0%</c:v>
                  </c:pt>
                  <c:pt idx="10">
                    <c:v>17,9%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F80-435B-8060-E27C31E0A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8894047"/>
        <c:axId val="1528895295"/>
      </c:barChart>
      <c:catAx>
        <c:axId val="152889404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8895295"/>
        <c:crosses val="autoZero"/>
        <c:auto val="1"/>
        <c:lblAlgn val="ctr"/>
        <c:lblOffset val="100"/>
        <c:noMultiLvlLbl val="0"/>
      </c:catAx>
      <c:valAx>
        <c:axId val="1528895295"/>
        <c:scaling>
          <c:orientation val="minMax"/>
        </c:scaling>
        <c:delete val="1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aseline="0"/>
                  <a:t>PPL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152889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883A2CB-04B0-4CA5-B439-79318FF7B077}" type="VALUE">
                      <a:rPr lang="es-CO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807-4A4D-B81B-61E9DCCE0D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#REF!</c15:f>
              </c15:datalabelsRange>
            </c:ext>
            <c:ext xmlns:c16="http://schemas.microsoft.com/office/drawing/2014/chart" uri="{C3380CC4-5D6E-409C-BE32-E72D297353CC}">
              <c16:uniqueId val="{0000000C-9807-4A4D-B81B-61E9DCCE0D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04522927"/>
        <c:axId val="1885220623"/>
      </c:barChart>
      <c:catAx>
        <c:axId val="190452292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Delitos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85220623"/>
        <c:crosses val="autoZero"/>
        <c:auto val="1"/>
        <c:lblAlgn val="ctr"/>
        <c:lblOffset val="100"/>
        <c:noMultiLvlLbl val="0"/>
      </c:catAx>
      <c:valAx>
        <c:axId val="1885220623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crossAx val="1904522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>
                <a:solidFill>
                  <a:sysClr val="windowText" lastClr="000000"/>
                </a:solidFill>
              </a:rPr>
              <a:t>Relación Reincidencia- PPL Condenada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 REINCIDENCIA NACIONAL'!$B$22</c:f>
              <c:strCache>
                <c:ptCount val="1"/>
                <c:pt idx="0">
                  <c:v>Población reincidente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965CB54-4C1B-4393-883C-CD74C6C09D2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2CFD2AA-7D3B-4EB8-9EFA-6B98A6BADA2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CF5-45A4-9052-1E76E5E942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CA4CE2-6928-4B01-93F6-66AA41C9BC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3977A47-F719-4DB7-8621-B89AE48EDC0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CF5-45A4-9052-1E76E5E9426E}"/>
                </c:ext>
              </c:extLst>
            </c:dLbl>
            <c:dLbl>
              <c:idx val="2"/>
              <c:layout>
                <c:manualLayout>
                  <c:x val="-5.4237284275116563E-3"/>
                  <c:y val="2.1308322375196059E-2"/>
                </c:manualLayout>
              </c:layout>
              <c:tx>
                <c:rich>
                  <a:bodyPr/>
                  <a:lstStyle/>
                  <a:p>
                    <a:fld id="{0F5A6209-25BC-4930-9362-48EBE68B3CC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446B6-06DD-46A8-BD4A-3638CD979945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CF5-45A4-9052-1E76E5E942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57825E-604E-47B7-BEBF-8825F7EF7C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5A5A97F-0A03-415A-9580-956D4B6C326C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NACIONAL'!$A$23:$A$26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NACIONAL'!$B$23:$B$26</c:f>
              <c:numCache>
                <c:formatCode>#,##0</c:formatCode>
                <c:ptCount val="4"/>
                <c:pt idx="0">
                  <c:v>20050</c:v>
                </c:pt>
                <c:pt idx="1">
                  <c:v>3951</c:v>
                </c:pt>
                <c:pt idx="2">
                  <c:v>857</c:v>
                </c:pt>
                <c:pt idx="3">
                  <c:v>24858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'14. REINCIDENCIA NACIONAL'!$H$23:$H$26</c15:f>
                <c15:dlblRangeCache>
                  <c:ptCount val="4"/>
                  <c:pt idx="0">
                    <c:v>24,6%</c:v>
                  </c:pt>
                  <c:pt idx="1">
                    <c:v>17,9%</c:v>
                  </c:pt>
                  <c:pt idx="2">
                    <c:v>21,7%</c:v>
                  </c:pt>
                  <c:pt idx="3">
                    <c:v>23,1%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CF5-45A4-9052-1E76E5E9426E}"/>
            </c:ext>
          </c:extLst>
        </c:ser>
        <c:ser>
          <c:idx val="1"/>
          <c:order val="1"/>
          <c:tx>
            <c:strRef>
              <c:f>'14. REINCIDENCIA NACIONAL'!$F$22</c:f>
              <c:strCache>
                <c:ptCount val="1"/>
                <c:pt idx="0">
                  <c:v>Población condenada</c:v>
                </c:pt>
              </c:strCache>
            </c:strRef>
          </c:tx>
          <c:spPr>
            <a:solidFill>
              <a:schemeClr val="bg1">
                <a:lumMod val="75000"/>
                <a:alpha val="42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6.1111077265085079E-2"/>
                  <c:y val="-6.4814798702648363E-2"/>
                </c:manualLayout>
              </c:layout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5-45A4-9052-1E76E5E94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 REINCIDENCIA NACIONAL'!$A$23:$A$26</c:f>
              <c:strCache>
                <c:ptCount val="4"/>
                <c:pt idx="0">
                  <c:v>Intramural</c:v>
                </c:pt>
                <c:pt idx="1">
                  <c:v>Domiciliaria</c:v>
                </c:pt>
                <c:pt idx="2">
                  <c:v>Vigilancia electronica</c:v>
                </c:pt>
                <c:pt idx="3">
                  <c:v>Total</c:v>
                </c:pt>
              </c:strCache>
            </c:strRef>
          </c:cat>
          <c:val>
            <c:numRef>
              <c:f>'14. REINCIDENCIA NACIONAL'!$F$23:$F$26</c:f>
              <c:numCache>
                <c:formatCode>#,##0</c:formatCode>
                <c:ptCount val="4"/>
                <c:pt idx="0">
                  <c:v>81360</c:v>
                </c:pt>
                <c:pt idx="1">
                  <c:v>22088</c:v>
                </c:pt>
                <c:pt idx="2">
                  <c:v>3941</c:v>
                </c:pt>
                <c:pt idx="3">
                  <c:v>107389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5-45A4-9052-1E76E5E942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4"/>
        <c:overlap val="100"/>
        <c:axId val="455367408"/>
        <c:axId val="622487104"/>
      </c:barChart>
      <c:catAx>
        <c:axId val="455367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Modalidades INPEC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22487104"/>
        <c:crosses val="autoZero"/>
        <c:auto val="1"/>
        <c:lblAlgn val="ctr"/>
        <c:lblOffset val="100"/>
        <c:noMultiLvlLbl val="0"/>
      </c:catAx>
      <c:valAx>
        <c:axId val="6224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Total</a:t>
                </a:r>
                <a:r>
                  <a:rPr lang="en-US" baseline="0"/>
                  <a:t> </a:t>
                </a:r>
                <a:r>
                  <a:rPr lang="en-US"/>
                  <a:t>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536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Población reclusa a cargo del INPEC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'15.CONSOLIDADO NACIONAL PPL'!$C$8</c:f>
              <c:strCache>
                <c:ptCount val="1"/>
                <c:pt idx="0">
                  <c:v>Total PPL</c:v>
                </c:pt>
              </c:strCache>
            </c:strRef>
          </c:tx>
          <c:spPr>
            <a:solidFill>
              <a:srgbClr val="004C5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0-4B42-8D2E-B126A53425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B105C0C-981B-4913-95E3-E866F8D4680C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59002DD-E73F-452F-8E94-C05D9C8F760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130-4B42-8D2E-B126A53425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FB6ED8-48ED-48A6-9498-005A786E3FCE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4CEFD226-0684-472C-BE04-C7ECC583FF43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130-4B42-8D2E-B126A53425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568673-C712-4F01-836D-D4CD26577D8F}" type="CELLRANGE">
                      <a:rPr lang="en-US" b="1"/>
                      <a:pPr/>
                      <a:t>[CELLRANGE]</a:t>
                    </a:fld>
                    <a:endParaRPr lang="en-US" b="1" baseline="0"/>
                  </a:p>
                  <a:p>
                    <a:fld id="{8D82BCF1-98B2-4D2F-907A-264F2D5F53A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130-4B42-8D2E-B126A53425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D8C4FD2-6CB7-4EED-A070-7E556677DCFF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130-4B42-8D2E-B126A5342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'15.CONSOLIDADO NACIONAL PPL'!$B$9:$B$12</c:f>
              <c:strCache>
                <c:ptCount val="4"/>
                <c:pt idx="0">
                  <c:v>Intramural: Establecimientos de Reclusión del Orden Nacional -ERON</c:v>
                </c:pt>
                <c:pt idx="1">
                  <c:v>Domiciliaria</c:v>
                </c:pt>
                <c:pt idx="2">
                  <c:v> Vigilancia Electrónica</c:v>
                </c:pt>
                <c:pt idx="3">
                  <c:v> Total INPEC</c:v>
                </c:pt>
              </c:strCache>
            </c:strRef>
          </c:cat>
          <c:val>
            <c:numRef>
              <c:f>'15.CONSOLIDADO NACIONAL PPL'!$C$9:$C$12</c:f>
              <c:numCache>
                <c:formatCode>#,##0</c:formatCode>
                <c:ptCount val="4"/>
                <c:pt idx="0">
                  <c:v>103706</c:v>
                </c:pt>
                <c:pt idx="1">
                  <c:v>58618</c:v>
                </c:pt>
                <c:pt idx="2">
                  <c:v>6136</c:v>
                </c:pt>
                <c:pt idx="3">
                  <c:v>168460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'15.CONSOLIDADO NACIONAL PPL'!$D$9:$D$11</c15:f>
                <c15:dlblRangeCache>
                  <c:ptCount val="3"/>
                  <c:pt idx="0">
                    <c:v>61,6%</c:v>
                  </c:pt>
                  <c:pt idx="1">
                    <c:v>34,8%</c:v>
                  </c:pt>
                  <c:pt idx="2">
                    <c:v>3,6%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130-4B42-8D2E-B126A53425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119632"/>
        <c:axId val="574840912"/>
      </c:barChart>
      <c:catAx>
        <c:axId val="88311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4840912"/>
        <c:crosses val="autoZero"/>
        <c:auto val="1"/>
        <c:lblAlgn val="ctr"/>
        <c:lblOffset val="100"/>
        <c:noMultiLvlLbl val="0"/>
      </c:catAx>
      <c:valAx>
        <c:axId val="57484091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Cantidad PPL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crossAx val="88311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TABLA CONTENIDO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3.xml"/><Relationship Id="rId1" Type="http://schemas.openxmlformats.org/officeDocument/2006/relationships/hyperlink" Target="#'TABLA CONTENIDO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hyperlink" Target="#'TABLA CONTENIDO'!A1"/><Relationship Id="rId1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#'TABLA CONTENIDO'!A1"/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hyperlink" Target="#'TABLA CONTENIDO'!A1"/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1.png"/><Relationship Id="rId1" Type="http://schemas.openxmlformats.org/officeDocument/2006/relationships/hyperlink" Target="#'TABLA CONTENIDO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chart" Target="../charts/chart8.xml"/><Relationship Id="rId1" Type="http://schemas.openxmlformats.org/officeDocument/2006/relationships/hyperlink" Target="#'TABLA CONTENIDO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hyperlink" Target="#'TABLA CONTENIDO'!A1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TABLA CONTENIDO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TABLA CONTENIDO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TABLA CONTENIDO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'TABLA CONTENIDO'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'TABLA CONTENIDO'!A1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TABLA CONTENIDO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TABLA CONTENID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3</xdr:row>
      <xdr:rowOff>47625</xdr:rowOff>
    </xdr:from>
    <xdr:to>
      <xdr:col>8</xdr:col>
      <xdr:colOff>676275</xdr:colOff>
      <xdr:row>4</xdr:row>
      <xdr:rowOff>151192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467225" y="619125"/>
          <a:ext cx="2305050" cy="29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rgbClr val="23507D"/>
              </a:solidFill>
              <a:latin typeface="Verdana" panose="020B0604030504040204" pitchFamily="34" charset="0"/>
              <a:ea typeface="Verdana" panose="020B0604030504040204" pitchFamily="34" charset="0"/>
            </a:rPr>
            <a:t>Siglas y Glosario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14</xdr:col>
      <xdr:colOff>571500</xdr:colOff>
      <xdr:row>50</xdr:row>
      <xdr:rowOff>180976</xdr:rowOff>
    </xdr:to>
    <xdr:sp macro="" textlink="">
      <xdr:nvSpPr>
        <xdr:cNvPr id="7" name="CuadroText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0" y="952500"/>
          <a:ext cx="11239500" cy="87534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Capacidad: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Número de cupos disponibles en un establecimiento penitenciario y carcelario para recluir internos en condiciones dignas.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eaLnBrk="1" fontAlgn="auto" latinLnBrk="0" hangingPunct="1"/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Detención domiciliaria: </a:t>
          </a:r>
        </a:p>
        <a:p>
          <a:pPr rtl="0" eaLnBrk="1" fontAlgn="auto" latinLnBrk="0" hangingPunct="1"/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privación preventiva de la libertad en el domicilio del imputado.</a:t>
          </a:r>
        </a:p>
        <a:p>
          <a:pPr rtl="0" eaLnBrk="1" fontAlgn="auto" latinLnBrk="0" hangingPunct="1"/>
          <a:endParaRPr lang="es-CO" sz="1000">
            <a:effectLst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ERON: </a:t>
          </a:r>
        </a:p>
        <a:p>
          <a:pPr rtl="0" eaLnBrk="1" fontAlgn="auto" latinLnBrk="0" hangingPunct="1"/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Establecimiento(s) de Reclusión del Orden Nacional. Denominación única y general para referirse a cualquier establecimiento, sin especificar perfil alguno.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Generación: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 de contrucción del establecimiento. </a:t>
          </a: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Hacinamiento: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Cantidad de personas privadas de la libertad en un espacio o centro de reclusión determinado, en número superior a la capacidad del mismo.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HPL: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Hombres Privados de Libertad. Categoria de la variable Parametrizada en SISIPEC como Sexo Biológico.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INPEC: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Nacional Penitenciario y Carcelario.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MPL: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Mujeres Privadas de Libertad. Categoria de la variable Parametrizada en SISIPEC como Sexo Biológico.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just" defTabSz="914400" rtl="0" eaLnBrk="1" latinLnBrk="0" hangingPunct="1"/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en Domiciliaria: </a:t>
          </a:r>
        </a:p>
        <a:p>
          <a:pPr marL="0" indent="0" algn="just" defTabSz="914400" rtl="0" eaLnBrk="1" latinLnBrk="0" hangingPunct="1"/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Conformada por las personas sindicadas o condenadas que cumplen medida sustitutiva de prisión en domicilio determinado por autoridad competente.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con vigilancia electrónica: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la conformada por las personas internas, condenadas o sindicadas, con medida sustitutiva de la ejecución de la pena en centro de reclusión. La ejecución de la pena privativa de la libertad se cumplirá en el lugar de residencia o morada del sentenciado, o en su defecto en el que el Juez determine, bajo control de un dispositivo electrónico monitoreado. 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intramural:</a:t>
          </a:r>
        </a:p>
        <a:p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la conformada por las personas internas en los establecimientos de reclusión condenadas o sindicadas</a:t>
          </a:r>
        </a:p>
        <a:p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PPL: </a:t>
          </a:r>
        </a:p>
        <a:p>
          <a:pPr eaLnBrk="1" fontAlgn="auto" latinLnBrk="0" hangingPunct="1"/>
          <a:r>
            <a:rPr lang="es-CO" sz="10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Privada de Libertad.</a:t>
          </a:r>
        </a:p>
        <a:p>
          <a:endParaRPr lang="es-CO" sz="1000" b="0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Condenada: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jurídica de una persona sometida a una pena de privación de libertad.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1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Sindicada: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jurídica de una persona acusada de una conducta punible hasta que se demuestre lo contrario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en Actualización: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PPL en proceso o pendientes de clasificación según su situación jurídica, algunos casos especiales en proceso de libertad. 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1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Reincidencia penitenciaria: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reincidencia penitenciaria se extrae a partir de la cantidad de ingresos que registra una PPL con situación jurídica condenada en el actual proceso activo para garantizar que se le haya profereido al menos una condena y que ha tenido más de un ingreso al sistema penitenciario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Regionales-INPEC: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Distribución estructural adoptado por el INPEC</a:t>
          </a:r>
          <a:r>
            <a:rPr kumimoji="0" lang="es-CO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6 regionales: Central, Occidental, Oriental, Norte, Noroeste y Viejo Caldas.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RM: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Establecimiento de Reclusión destinado solo para Mujeres Privadas de Libertad (MPL).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SISIPEC WEB: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Sistema de Información del Sistema Penitenciario y Carcelario: Base de Datos centralizada, unificada e integral para el control total de la información sobre PPL a cargo del INPEC que se encuentran en los ERON.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12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1000" b="1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Sobrepoblación:</a:t>
          </a:r>
        </a:p>
        <a:p>
          <a:pPr rtl="0" eaLnBrk="1" fontAlgn="auto" latinLnBrk="0" hangingPunct="1"/>
          <a:r>
            <a:rPr kumimoji="0" lang="es-CO" sz="1000" b="0" i="0" u="none" strike="noStrike" kern="120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Población de internos que excede la capacidad instalada de cupos penitenciarios en un establecimiento de reclusión. </a:t>
          </a:r>
        </a:p>
        <a:p>
          <a:pPr algn="just"/>
          <a:endParaRPr lang="es-CO" sz="1000" b="1" i="0" u="none" strike="noStrike" kern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581024</xdr:colOff>
      <xdr:row>4</xdr:row>
      <xdr:rowOff>14765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024" cy="7767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352426</xdr:colOff>
      <xdr:row>0</xdr:row>
      <xdr:rowOff>9525</xdr:rowOff>
    </xdr:from>
    <xdr:to>
      <xdr:col>24</xdr:col>
      <xdr:colOff>28576</xdr:colOff>
      <xdr:row>1</xdr:row>
      <xdr:rowOff>219076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/>
      </xdr:nvSpPr>
      <xdr:spPr>
        <a:xfrm>
          <a:off x="16059151" y="9525"/>
          <a:ext cx="1200150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17980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5" cy="7133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381001</xdr:colOff>
      <xdr:row>0</xdr:row>
      <xdr:rowOff>28575</xdr:rowOff>
    </xdr:from>
    <xdr:to>
      <xdr:col>13</xdr:col>
      <xdr:colOff>400050</xdr:colOff>
      <xdr:row>1</xdr:row>
      <xdr:rowOff>200026</xdr:rowOff>
    </xdr:to>
    <xdr:sp macro="" textlink="">
      <xdr:nvSpPr>
        <xdr:cNvPr id="6" name="Rectángulo: esquinas redondeada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SpPr/>
      </xdr:nvSpPr>
      <xdr:spPr>
        <a:xfrm>
          <a:off x="7591426" y="28575"/>
          <a:ext cx="1142999" cy="3524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1</xdr:colOff>
      <xdr:row>20</xdr:row>
      <xdr:rowOff>123824</xdr:rowOff>
    </xdr:from>
    <xdr:to>
      <xdr:col>10</xdr:col>
      <xdr:colOff>971551</xdr:colOff>
      <xdr:row>42</xdr:row>
      <xdr:rowOff>57149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2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666751</xdr:colOff>
      <xdr:row>2</xdr:row>
      <xdr:rowOff>227603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66750" cy="6657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180975</xdr:rowOff>
    </xdr:from>
    <xdr:to>
      <xdr:col>10</xdr:col>
      <xdr:colOff>771524</xdr:colOff>
      <xdr:row>55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247652</xdr:colOff>
      <xdr:row>0</xdr:row>
      <xdr:rowOff>9526</xdr:rowOff>
    </xdr:from>
    <xdr:to>
      <xdr:col>12</xdr:col>
      <xdr:colOff>657226</xdr:colOff>
      <xdr:row>1</xdr:row>
      <xdr:rowOff>180975</xdr:rowOff>
    </xdr:to>
    <xdr:sp macro="" textlink="">
      <xdr:nvSpPr>
        <xdr:cNvPr id="60" name="Rectángulo: esquinas redondeadas 5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200-00003C000000}"/>
            </a:ext>
          </a:extLst>
        </xdr:cNvPr>
        <xdr:cNvSpPr/>
      </xdr:nvSpPr>
      <xdr:spPr>
        <a:xfrm>
          <a:off x="8677277" y="9526"/>
          <a:ext cx="1171574" cy="352424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695325</xdr:colOff>
      <xdr:row>2</xdr:row>
      <xdr:rowOff>256134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325" cy="69428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147636</xdr:rowOff>
    </xdr:from>
    <xdr:to>
      <xdr:col>11</xdr:col>
      <xdr:colOff>57150</xdr:colOff>
      <xdr:row>37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2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266701</xdr:colOff>
      <xdr:row>0</xdr:row>
      <xdr:rowOff>19050</xdr:rowOff>
    </xdr:from>
    <xdr:to>
      <xdr:col>12</xdr:col>
      <xdr:colOff>561975</xdr:colOff>
      <xdr:row>2</xdr:row>
      <xdr:rowOff>66675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600-000007000000}"/>
            </a:ext>
          </a:extLst>
        </xdr:cNvPr>
        <xdr:cNvSpPr/>
      </xdr:nvSpPr>
      <xdr:spPr>
        <a:xfrm>
          <a:off x="6324601" y="19050"/>
          <a:ext cx="1190624" cy="4095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3</xdr:row>
      <xdr:rowOff>46641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7225" cy="65624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28575</xdr:rowOff>
    </xdr:from>
    <xdr:to>
      <xdr:col>10</xdr:col>
      <xdr:colOff>828675</xdr:colOff>
      <xdr:row>57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190501</xdr:colOff>
      <xdr:row>1</xdr:row>
      <xdr:rowOff>28575</xdr:rowOff>
    </xdr:from>
    <xdr:to>
      <xdr:col>12</xdr:col>
      <xdr:colOff>647701</xdr:colOff>
      <xdr:row>2</xdr:row>
      <xdr:rowOff>190500</xdr:rowOff>
    </xdr:to>
    <xdr:sp macro="" textlink="">
      <xdr:nvSpPr>
        <xdr:cNvPr id="7" name="Rectángulo: esquinas redondeada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SpPr/>
      </xdr:nvSpPr>
      <xdr:spPr>
        <a:xfrm>
          <a:off x="8439151" y="28575"/>
          <a:ext cx="1219200" cy="3429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666749</xdr:colOff>
      <xdr:row>3</xdr:row>
      <xdr:rowOff>37101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6749" cy="66575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550333</xdr:colOff>
      <xdr:row>1</xdr:row>
      <xdr:rowOff>0</xdr:rowOff>
    </xdr:from>
    <xdr:to>
      <xdr:col>25</xdr:col>
      <xdr:colOff>206375</xdr:colOff>
      <xdr:row>2</xdr:row>
      <xdr:rowOff>210609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/>
      </xdr:nvSpPr>
      <xdr:spPr>
        <a:xfrm>
          <a:off x="18637250" y="0"/>
          <a:ext cx="1180042" cy="390526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688949</xdr:colOff>
      <xdr:row>3</xdr:row>
      <xdr:rowOff>105834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88948" cy="687917"/>
        </a:xfrm>
        <a:prstGeom prst="rect">
          <a:avLst/>
        </a:prstGeom>
      </xdr:spPr>
    </xdr:pic>
    <xdr:clientData/>
  </xdr:twoCellAnchor>
  <xdr:twoCellAnchor>
    <xdr:from>
      <xdr:col>6</xdr:col>
      <xdr:colOff>74084</xdr:colOff>
      <xdr:row>38</xdr:row>
      <xdr:rowOff>74085</xdr:rowOff>
    </xdr:from>
    <xdr:to>
      <xdr:col>17</xdr:col>
      <xdr:colOff>709084</xdr:colOff>
      <xdr:row>51</xdr:row>
      <xdr:rowOff>10583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14403FE-9EB4-46A9-A944-39C9FDB47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180976</xdr:colOff>
      <xdr:row>1</xdr:row>
      <xdr:rowOff>0</xdr:rowOff>
    </xdr:from>
    <xdr:to>
      <xdr:col>15</xdr:col>
      <xdr:colOff>666751</xdr:colOff>
      <xdr:row>2</xdr:row>
      <xdr:rowOff>171450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8000000}"/>
            </a:ext>
          </a:extLst>
        </xdr:cNvPr>
        <xdr:cNvSpPr/>
      </xdr:nvSpPr>
      <xdr:spPr>
        <a:xfrm>
          <a:off x="6924676" y="0"/>
          <a:ext cx="1200150" cy="3333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>
    <xdr:from>
      <xdr:col>0</xdr:col>
      <xdr:colOff>19050</xdr:colOff>
      <xdr:row>26</xdr:row>
      <xdr:rowOff>152400</xdr:rowOff>
    </xdr:from>
    <xdr:to>
      <xdr:col>13</xdr:col>
      <xdr:colOff>447675</xdr:colOff>
      <xdr:row>45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3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714374</xdr:colOff>
      <xdr:row>3</xdr:row>
      <xdr:rowOff>132281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374" cy="71330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76200</xdr:rowOff>
    </xdr:from>
    <xdr:to>
      <xdr:col>4</xdr:col>
      <xdr:colOff>1247775</xdr:colOff>
      <xdr:row>35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219076</xdr:colOff>
      <xdr:row>1</xdr:row>
      <xdr:rowOff>19051</xdr:rowOff>
    </xdr:from>
    <xdr:to>
      <xdr:col>6</xdr:col>
      <xdr:colOff>657225</xdr:colOff>
      <xdr:row>3</xdr:row>
      <xdr:rowOff>0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600-000004000000}"/>
            </a:ext>
          </a:extLst>
        </xdr:cNvPr>
        <xdr:cNvSpPr/>
      </xdr:nvSpPr>
      <xdr:spPr>
        <a:xfrm>
          <a:off x="8305801" y="19051"/>
          <a:ext cx="1200149" cy="36194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763143</xdr:colOff>
      <xdr:row>4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3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3143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3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1500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304799</xdr:colOff>
      <xdr:row>0</xdr:row>
      <xdr:rowOff>47625</xdr:rowOff>
    </xdr:from>
    <xdr:to>
      <xdr:col>20</xdr:col>
      <xdr:colOff>647700</xdr:colOff>
      <xdr:row>0</xdr:row>
      <xdr:rowOff>333375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991974" y="47625"/>
          <a:ext cx="1133476" cy="2857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2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6300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666749</xdr:colOff>
      <xdr:row>0</xdr:row>
      <xdr:rowOff>0</xdr:rowOff>
    </xdr:from>
    <xdr:to>
      <xdr:col>21</xdr:col>
      <xdr:colOff>542925</xdr:colOff>
      <xdr:row>2</xdr:row>
      <xdr:rowOff>19050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3744574" y="0"/>
          <a:ext cx="1343026" cy="3810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723901</xdr:colOff>
      <xdr:row>3</xdr:row>
      <xdr:rowOff>179892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23900" cy="7228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0</xdr:row>
      <xdr:rowOff>0</xdr:rowOff>
    </xdr:from>
    <xdr:to>
      <xdr:col>12</xdr:col>
      <xdr:colOff>657225</xdr:colOff>
      <xdr:row>2</xdr:row>
      <xdr:rowOff>57151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0239375" y="0"/>
          <a:ext cx="1162050" cy="361951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4</xdr:row>
      <xdr:rowOff>27619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8175" cy="6372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219076</xdr:rowOff>
    </xdr:from>
    <xdr:to>
      <xdr:col>10</xdr:col>
      <xdr:colOff>781050</xdr:colOff>
      <xdr:row>48</xdr:row>
      <xdr:rowOff>95250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276226</xdr:colOff>
      <xdr:row>0</xdr:row>
      <xdr:rowOff>0</xdr:rowOff>
    </xdr:from>
    <xdr:to>
      <xdr:col>11</xdr:col>
      <xdr:colOff>0</xdr:colOff>
      <xdr:row>2</xdr:row>
      <xdr:rowOff>38100</xdr:rowOff>
    </xdr:to>
    <xdr:sp macro="" textlink="">
      <xdr:nvSpPr>
        <xdr:cNvPr id="8" name="Rectángulo: esquinas redondeada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/>
      </xdr:nvSpPr>
      <xdr:spPr>
        <a:xfrm>
          <a:off x="7848601" y="0"/>
          <a:ext cx="1181099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647701</xdr:colOff>
      <xdr:row>3</xdr:row>
      <xdr:rowOff>103805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47700" cy="6467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161925</xdr:rowOff>
    </xdr:from>
    <xdr:to>
      <xdr:col>13</xdr:col>
      <xdr:colOff>514350</xdr:colOff>
      <xdr:row>40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201145</xdr:colOff>
      <xdr:row>0</xdr:row>
      <xdr:rowOff>0</xdr:rowOff>
    </xdr:from>
    <xdr:to>
      <xdr:col>15</xdr:col>
      <xdr:colOff>247650</xdr:colOff>
      <xdr:row>1</xdr:row>
      <xdr:rowOff>123264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9259420" y="0"/>
          <a:ext cx="1151405" cy="30423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638175</xdr:colOff>
      <xdr:row>3</xdr:row>
      <xdr:rowOff>94296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38175" cy="6372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142876</xdr:colOff>
      <xdr:row>0</xdr:row>
      <xdr:rowOff>28576</xdr:rowOff>
    </xdr:from>
    <xdr:to>
      <xdr:col>8</xdr:col>
      <xdr:colOff>571502</xdr:colOff>
      <xdr:row>1</xdr:row>
      <xdr:rowOff>247651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600826" y="28576"/>
          <a:ext cx="1200151" cy="4000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658211</xdr:colOff>
      <xdr:row>2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8211" cy="6572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285751</xdr:colOff>
      <xdr:row>0</xdr:row>
      <xdr:rowOff>9525</xdr:rowOff>
    </xdr:from>
    <xdr:to>
      <xdr:col>8</xdr:col>
      <xdr:colOff>847727</xdr:colOff>
      <xdr:row>1</xdr:row>
      <xdr:rowOff>200025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B000000}"/>
            </a:ext>
          </a:extLst>
        </xdr:cNvPr>
        <xdr:cNvSpPr/>
      </xdr:nvSpPr>
      <xdr:spPr>
        <a:xfrm>
          <a:off x="6210301" y="9525"/>
          <a:ext cx="1171576" cy="371475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2</xdr:row>
      <xdr:rowOff>218091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7225" cy="656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BBDF-4E14-4BC4-8B2C-9EA141F37777}">
  <dimension ref="A1"/>
  <sheetViews>
    <sheetView workbookViewId="0">
      <selection activeCell="Q37" sqref="Q37"/>
    </sheetView>
  </sheetViews>
  <sheetFormatPr baseColWidth="10" defaultRowHeight="15"/>
  <cols>
    <col min="1" max="16384" width="11.42578125" style="271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74CC-BF87-4544-8E94-E43CA1C2B661}">
  <sheetPr codeName="Hoja25">
    <tabColor theme="0"/>
  </sheetPr>
  <dimension ref="A1:AA36"/>
  <sheetViews>
    <sheetView workbookViewId="0">
      <selection activeCell="P22" sqref="P22"/>
    </sheetView>
  </sheetViews>
  <sheetFormatPr baseColWidth="10" defaultColWidth="11.42578125" defaultRowHeight="14.25"/>
  <cols>
    <col min="1" max="1" width="14.85546875" style="3" customWidth="1"/>
    <col min="2" max="2" width="13.7109375" style="3" customWidth="1"/>
    <col min="3" max="3" width="7.85546875" style="3" customWidth="1"/>
    <col min="4" max="4" width="10.140625" style="3" customWidth="1"/>
    <col min="5" max="5" width="11.42578125" style="3" customWidth="1"/>
    <col min="6" max="6" width="8.42578125" style="3" customWidth="1"/>
    <col min="7" max="7" width="8.140625" style="3" customWidth="1"/>
    <col min="8" max="8" width="11.140625" style="3" customWidth="1"/>
    <col min="9" max="9" width="7.7109375" style="3" customWidth="1"/>
    <col min="10" max="10" width="6.5703125" style="3" customWidth="1"/>
    <col min="11" max="11" width="13.85546875" style="3" customWidth="1"/>
    <col min="12" max="12" width="13" style="3" customWidth="1"/>
    <col min="13" max="13" width="11.42578125" style="3"/>
    <col min="14" max="15" width="10.5703125" style="3" customWidth="1"/>
    <col min="16" max="16" width="10.85546875" style="3" customWidth="1"/>
    <col min="17" max="17" width="10.7109375" style="3" customWidth="1"/>
    <col min="18" max="18" width="10.85546875" style="3" customWidth="1"/>
    <col min="19" max="20" width="10.5703125" style="3" customWidth="1"/>
    <col min="21" max="21" width="10.85546875" style="3" customWidth="1"/>
    <col min="22" max="22" width="11.7109375" style="3" customWidth="1"/>
    <col min="23" max="16384" width="11.42578125" style="3"/>
  </cols>
  <sheetData>
    <row r="1" spans="1:27" s="1" customFormat="1"/>
    <row r="2" spans="1:27" s="1" customFormat="1" ht="20.25" customHeight="1"/>
    <row r="3" spans="1:27" s="1" customFormat="1" ht="20.25" customHeight="1"/>
    <row r="4" spans="1:27" s="1" customFormat="1" ht="15.75">
      <c r="A4" s="349" t="s">
        <v>497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178"/>
      <c r="X4" s="178"/>
      <c r="Y4" s="178"/>
      <c r="Z4" s="178"/>
      <c r="AA4" s="178"/>
    </row>
    <row r="5" spans="1:27" s="1" customFormat="1" ht="15.75">
      <c r="A5" s="349" t="s">
        <v>587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178"/>
      <c r="X5" s="178"/>
      <c r="Y5" s="178"/>
      <c r="Z5" s="178"/>
      <c r="AA5" s="178"/>
    </row>
    <row r="6" spans="1:27" s="1" customFormat="1"/>
    <row r="7" spans="1:27" s="1" customFormat="1"/>
    <row r="8" spans="1:27">
      <c r="A8" s="183"/>
      <c r="B8" s="393" t="s">
        <v>178</v>
      </c>
      <c r="C8" s="393"/>
      <c r="D8" s="393"/>
      <c r="E8" s="393"/>
      <c r="F8" s="393"/>
      <c r="G8" s="393"/>
      <c r="H8" s="393"/>
      <c r="I8" s="393" t="s">
        <v>179</v>
      </c>
      <c r="J8" s="393"/>
      <c r="K8" s="393"/>
      <c r="L8" s="393"/>
      <c r="M8" s="393"/>
      <c r="N8" s="393"/>
      <c r="O8" s="393"/>
      <c r="P8" s="393" t="s">
        <v>180</v>
      </c>
      <c r="Q8" s="393"/>
      <c r="R8" s="393"/>
      <c r="S8" s="393"/>
      <c r="T8" s="393"/>
      <c r="U8" s="393"/>
      <c r="V8" s="393"/>
    </row>
    <row r="9" spans="1:27">
      <c r="A9" s="183"/>
      <c r="B9" s="327" t="s">
        <v>173</v>
      </c>
      <c r="C9" s="329"/>
      <c r="D9" s="327" t="s">
        <v>174</v>
      </c>
      <c r="E9" s="329"/>
      <c r="F9" s="327" t="s">
        <v>10</v>
      </c>
      <c r="G9" s="329"/>
      <c r="H9" s="152"/>
      <c r="I9" s="327" t="s">
        <v>173</v>
      </c>
      <c r="J9" s="329"/>
      <c r="K9" s="327" t="s">
        <v>174</v>
      </c>
      <c r="L9" s="329"/>
      <c r="M9" s="327" t="s">
        <v>10</v>
      </c>
      <c r="N9" s="329"/>
      <c r="O9" s="152"/>
      <c r="P9" s="327" t="s">
        <v>173</v>
      </c>
      <c r="Q9" s="329"/>
      <c r="R9" s="327" t="s">
        <v>174</v>
      </c>
      <c r="S9" s="329"/>
      <c r="T9" s="327" t="s">
        <v>10</v>
      </c>
      <c r="U9" s="329"/>
      <c r="V9" s="152"/>
    </row>
    <row r="10" spans="1:27">
      <c r="A10" s="152" t="s">
        <v>38</v>
      </c>
      <c r="B10" s="152" t="s">
        <v>8</v>
      </c>
      <c r="C10" s="152" t="s">
        <v>9</v>
      </c>
      <c r="D10" s="152" t="s">
        <v>8</v>
      </c>
      <c r="E10" s="152" t="s">
        <v>9</v>
      </c>
      <c r="F10" s="152" t="s">
        <v>8</v>
      </c>
      <c r="G10" s="152" t="s">
        <v>9</v>
      </c>
      <c r="H10" s="184" t="s">
        <v>175</v>
      </c>
      <c r="I10" s="152" t="s">
        <v>8</v>
      </c>
      <c r="J10" s="152" t="s">
        <v>9</v>
      </c>
      <c r="K10" s="152" t="s">
        <v>8</v>
      </c>
      <c r="L10" s="152" t="s">
        <v>9</v>
      </c>
      <c r="M10" s="152" t="s">
        <v>8</v>
      </c>
      <c r="N10" s="152" t="s">
        <v>9</v>
      </c>
      <c r="O10" s="184" t="s">
        <v>176</v>
      </c>
      <c r="P10" s="152" t="s">
        <v>8</v>
      </c>
      <c r="Q10" s="152" t="s">
        <v>9</v>
      </c>
      <c r="R10" s="152" t="s">
        <v>8</v>
      </c>
      <c r="S10" s="152" t="s">
        <v>9</v>
      </c>
      <c r="T10" s="152" t="s">
        <v>8</v>
      </c>
      <c r="U10" s="152" t="s">
        <v>9</v>
      </c>
      <c r="V10" s="184" t="s">
        <v>177</v>
      </c>
    </row>
    <row r="11" spans="1:27">
      <c r="A11" s="115" t="s">
        <v>46</v>
      </c>
      <c r="B11" s="42">
        <v>14273</v>
      </c>
      <c r="C11" s="42">
        <v>597</v>
      </c>
      <c r="D11" s="42">
        <v>2305</v>
      </c>
      <c r="E11" s="42">
        <v>45</v>
      </c>
      <c r="F11" s="42">
        <v>16578</v>
      </c>
      <c r="G11" s="42">
        <v>642</v>
      </c>
      <c r="H11" s="42">
        <v>17220</v>
      </c>
      <c r="I11" s="42">
        <v>11894</v>
      </c>
      <c r="J11" s="42">
        <v>603</v>
      </c>
      <c r="K11" s="42">
        <v>2754</v>
      </c>
      <c r="L11" s="42">
        <v>61</v>
      </c>
      <c r="M11" s="42">
        <v>14648</v>
      </c>
      <c r="N11" s="42">
        <v>664</v>
      </c>
      <c r="O11" s="42">
        <v>15312</v>
      </c>
      <c r="P11" s="42">
        <v>617</v>
      </c>
      <c r="Q11" s="42">
        <v>26</v>
      </c>
      <c r="R11" s="42">
        <v>72</v>
      </c>
      <c r="S11" s="42">
        <v>2</v>
      </c>
      <c r="T11" s="42">
        <v>689</v>
      </c>
      <c r="U11" s="42">
        <v>28</v>
      </c>
      <c r="V11" s="42">
        <v>717</v>
      </c>
    </row>
    <row r="12" spans="1:27">
      <c r="A12" s="115" t="s">
        <v>172</v>
      </c>
      <c r="B12" s="42">
        <v>7180</v>
      </c>
      <c r="C12" s="42">
        <v>270</v>
      </c>
      <c r="D12" s="42">
        <v>925</v>
      </c>
      <c r="E12" s="42">
        <v>39</v>
      </c>
      <c r="F12" s="42">
        <v>8105</v>
      </c>
      <c r="G12" s="42">
        <v>309</v>
      </c>
      <c r="H12" s="42">
        <v>8414</v>
      </c>
      <c r="I12" s="42">
        <v>7111</v>
      </c>
      <c r="J12" s="42">
        <v>554</v>
      </c>
      <c r="K12" s="42">
        <v>1484</v>
      </c>
      <c r="L12" s="42">
        <v>176</v>
      </c>
      <c r="M12" s="42">
        <v>8595</v>
      </c>
      <c r="N12" s="42">
        <v>730</v>
      </c>
      <c r="O12" s="42">
        <v>9325</v>
      </c>
      <c r="P12" s="42">
        <v>262</v>
      </c>
      <c r="Q12" s="42">
        <v>20</v>
      </c>
      <c r="R12" s="42">
        <v>38</v>
      </c>
      <c r="S12" s="42">
        <v>5</v>
      </c>
      <c r="T12" s="42">
        <v>300</v>
      </c>
      <c r="U12" s="42">
        <v>25</v>
      </c>
      <c r="V12" s="42">
        <v>325</v>
      </c>
    </row>
    <row r="13" spans="1:27">
      <c r="A13" s="115" t="s">
        <v>47</v>
      </c>
      <c r="B13" s="42">
        <v>3316</v>
      </c>
      <c r="C13" s="42">
        <v>94</v>
      </c>
      <c r="D13" s="42">
        <v>1876</v>
      </c>
      <c r="E13" s="42">
        <v>60</v>
      </c>
      <c r="F13" s="42">
        <v>5192</v>
      </c>
      <c r="G13" s="42">
        <v>154</v>
      </c>
      <c r="H13" s="42">
        <v>5346</v>
      </c>
      <c r="I13" s="42">
        <v>2480</v>
      </c>
      <c r="J13" s="42">
        <v>41</v>
      </c>
      <c r="K13" s="42">
        <v>1451</v>
      </c>
      <c r="L13" s="42">
        <v>47</v>
      </c>
      <c r="M13" s="42">
        <v>3931</v>
      </c>
      <c r="N13" s="42">
        <v>88</v>
      </c>
      <c r="O13" s="42">
        <v>4019</v>
      </c>
      <c r="P13" s="42">
        <v>112</v>
      </c>
      <c r="Q13" s="42">
        <v>7</v>
      </c>
      <c r="R13" s="42">
        <v>25</v>
      </c>
      <c r="S13" s="42">
        <v>1</v>
      </c>
      <c r="T13" s="42">
        <v>137</v>
      </c>
      <c r="U13" s="42">
        <v>8</v>
      </c>
      <c r="V13" s="42">
        <v>145</v>
      </c>
    </row>
    <row r="14" spans="1:27">
      <c r="A14" s="115" t="s">
        <v>49</v>
      </c>
      <c r="B14" s="42">
        <v>4129</v>
      </c>
      <c r="C14" s="42">
        <v>301</v>
      </c>
      <c r="D14" s="42">
        <v>1348</v>
      </c>
      <c r="E14" s="42">
        <v>162</v>
      </c>
      <c r="F14" s="42">
        <v>5477</v>
      </c>
      <c r="G14" s="42">
        <v>463</v>
      </c>
      <c r="H14" s="42">
        <v>5940</v>
      </c>
      <c r="I14" s="42">
        <v>3366</v>
      </c>
      <c r="J14" s="42">
        <v>100</v>
      </c>
      <c r="K14" s="42">
        <v>704</v>
      </c>
      <c r="L14" s="42">
        <v>62</v>
      </c>
      <c r="M14" s="42">
        <v>4070</v>
      </c>
      <c r="N14" s="42">
        <v>162</v>
      </c>
      <c r="O14" s="42">
        <v>4232</v>
      </c>
      <c r="P14" s="42">
        <v>154</v>
      </c>
      <c r="Q14" s="42">
        <v>13</v>
      </c>
      <c r="R14" s="42">
        <v>36</v>
      </c>
      <c r="S14" s="42">
        <v>11</v>
      </c>
      <c r="T14" s="42">
        <v>190</v>
      </c>
      <c r="U14" s="42">
        <v>24</v>
      </c>
      <c r="V14" s="42">
        <v>214</v>
      </c>
    </row>
    <row r="15" spans="1:27">
      <c r="A15" s="115" t="s">
        <v>48</v>
      </c>
      <c r="B15" s="42">
        <v>3700</v>
      </c>
      <c r="C15" s="42">
        <v>350</v>
      </c>
      <c r="D15" s="42">
        <v>214</v>
      </c>
      <c r="E15" s="42">
        <v>0</v>
      </c>
      <c r="F15" s="42">
        <v>3914</v>
      </c>
      <c r="G15" s="42">
        <v>350</v>
      </c>
      <c r="H15" s="42">
        <v>4264</v>
      </c>
      <c r="I15" s="42">
        <v>5432</v>
      </c>
      <c r="J15" s="42">
        <v>381</v>
      </c>
      <c r="K15" s="42">
        <v>583</v>
      </c>
      <c r="L15" s="42">
        <v>186</v>
      </c>
      <c r="M15" s="42">
        <v>6015</v>
      </c>
      <c r="N15" s="42">
        <v>567</v>
      </c>
      <c r="O15" s="42">
        <v>6582</v>
      </c>
      <c r="P15" s="42">
        <v>159</v>
      </c>
      <c r="Q15" s="42">
        <v>8</v>
      </c>
      <c r="R15" s="42">
        <v>20</v>
      </c>
      <c r="S15" s="42">
        <v>8</v>
      </c>
      <c r="T15" s="42">
        <v>179</v>
      </c>
      <c r="U15" s="42">
        <v>16</v>
      </c>
      <c r="V15" s="42">
        <v>195</v>
      </c>
    </row>
    <row r="16" spans="1:27">
      <c r="A16" s="115" t="s">
        <v>50</v>
      </c>
      <c r="B16" s="42">
        <v>5233</v>
      </c>
      <c r="C16" s="42">
        <v>337</v>
      </c>
      <c r="D16" s="42">
        <v>1101</v>
      </c>
      <c r="E16" s="42">
        <v>40</v>
      </c>
      <c r="F16" s="42">
        <v>6334</v>
      </c>
      <c r="G16" s="42">
        <v>377</v>
      </c>
      <c r="H16" s="42">
        <v>6711</v>
      </c>
      <c r="I16" s="42">
        <v>3820</v>
      </c>
      <c r="J16" s="42">
        <v>313</v>
      </c>
      <c r="K16" s="42">
        <v>672</v>
      </c>
      <c r="L16" s="42">
        <v>179</v>
      </c>
      <c r="M16" s="42">
        <v>4492</v>
      </c>
      <c r="N16" s="42">
        <v>492</v>
      </c>
      <c r="O16" s="42">
        <v>4984</v>
      </c>
      <c r="P16" s="42">
        <v>174</v>
      </c>
      <c r="Q16" s="42">
        <v>27</v>
      </c>
      <c r="R16" s="42">
        <v>34</v>
      </c>
      <c r="S16" s="42">
        <v>6</v>
      </c>
      <c r="T16" s="42">
        <v>208</v>
      </c>
      <c r="U16" s="42">
        <v>33</v>
      </c>
      <c r="V16" s="42">
        <v>241</v>
      </c>
    </row>
    <row r="17" spans="1:22">
      <c r="A17" s="280" t="s">
        <v>503</v>
      </c>
      <c r="B17" s="66">
        <v>37831</v>
      </c>
      <c r="C17" s="66">
        <v>1949</v>
      </c>
      <c r="D17" s="66">
        <v>7769</v>
      </c>
      <c r="E17" s="66">
        <v>346</v>
      </c>
      <c r="F17" s="66">
        <v>45600</v>
      </c>
      <c r="G17" s="66">
        <v>2295</v>
      </c>
      <c r="H17" s="66">
        <v>47895</v>
      </c>
      <c r="I17" s="66">
        <v>34103</v>
      </c>
      <c r="J17" s="66">
        <v>1992</v>
      </c>
      <c r="K17" s="66">
        <v>7648</v>
      </c>
      <c r="L17" s="66">
        <v>711</v>
      </c>
      <c r="M17" s="66">
        <v>41751</v>
      </c>
      <c r="N17" s="66">
        <v>2703</v>
      </c>
      <c r="O17" s="66">
        <v>44454</v>
      </c>
      <c r="P17" s="66">
        <v>1478</v>
      </c>
      <c r="Q17" s="66">
        <v>101</v>
      </c>
      <c r="R17" s="66">
        <v>225</v>
      </c>
      <c r="S17" s="66">
        <v>33</v>
      </c>
      <c r="T17" s="66">
        <v>1703</v>
      </c>
      <c r="U17" s="66">
        <v>134</v>
      </c>
      <c r="V17" s="66">
        <v>1837</v>
      </c>
    </row>
    <row r="18" spans="1:22" ht="15">
      <c r="A18" s="3" t="s">
        <v>504</v>
      </c>
    </row>
    <row r="19" spans="1:22" ht="15">
      <c r="A19" s="4"/>
    </row>
    <row r="21" spans="1:22" ht="22.5" customHeight="1">
      <c r="B21" s="74"/>
      <c r="C21" s="395" t="s">
        <v>454</v>
      </c>
      <c r="D21" s="395"/>
      <c r="E21" s="395"/>
      <c r="F21" s="395"/>
      <c r="G21" s="395"/>
      <c r="H21" s="395"/>
      <c r="I21" s="395"/>
      <c r="J21" s="395"/>
      <c r="K21" s="395"/>
      <c r="L21" s="395"/>
    </row>
    <row r="22" spans="1:22" ht="28.5" customHeight="1">
      <c r="B22" s="78"/>
      <c r="C22" s="351" t="s">
        <v>184</v>
      </c>
      <c r="D22" s="351"/>
      <c r="E22" s="391" t="s">
        <v>447</v>
      </c>
      <c r="F22" s="351" t="s">
        <v>185</v>
      </c>
      <c r="G22" s="351"/>
      <c r="H22" s="391" t="s">
        <v>446</v>
      </c>
      <c r="I22" s="391" t="s">
        <v>404</v>
      </c>
      <c r="J22" s="391" t="s">
        <v>405</v>
      </c>
      <c r="K22" s="79"/>
      <c r="L22" s="391" t="s">
        <v>186</v>
      </c>
    </row>
    <row r="23" spans="1:22" ht="14.25" customHeight="1">
      <c r="B23" s="68" t="s">
        <v>181</v>
      </c>
      <c r="C23" s="61" t="s">
        <v>247</v>
      </c>
      <c r="D23" s="61" t="s">
        <v>250</v>
      </c>
      <c r="E23" s="392"/>
      <c r="F23" s="61" t="s">
        <v>247</v>
      </c>
      <c r="G23" s="61" t="s">
        <v>250</v>
      </c>
      <c r="H23" s="392"/>
      <c r="I23" s="392"/>
      <c r="J23" s="392"/>
      <c r="K23" s="83" t="s">
        <v>216</v>
      </c>
      <c r="L23" s="392"/>
    </row>
    <row r="24" spans="1:22">
      <c r="B24" s="75" t="s">
        <v>175</v>
      </c>
      <c r="C24" s="42">
        <v>37831</v>
      </c>
      <c r="D24" s="42">
        <v>1949</v>
      </c>
      <c r="E24" s="42">
        <v>39780</v>
      </c>
      <c r="F24" s="42">
        <v>7769</v>
      </c>
      <c r="G24" s="42">
        <v>346</v>
      </c>
      <c r="H24" s="42">
        <v>8115</v>
      </c>
      <c r="I24" s="42">
        <v>45600</v>
      </c>
      <c r="J24" s="42">
        <v>2295</v>
      </c>
      <c r="K24" s="76">
        <v>47895</v>
      </c>
      <c r="L24" s="65">
        <v>0.50851506593336593</v>
      </c>
    </row>
    <row r="25" spans="1:22">
      <c r="B25" s="75" t="s">
        <v>176</v>
      </c>
      <c r="C25" s="42">
        <v>34103</v>
      </c>
      <c r="D25" s="42">
        <v>1992</v>
      </c>
      <c r="E25" s="42">
        <v>36095</v>
      </c>
      <c r="F25" s="42">
        <v>7648</v>
      </c>
      <c r="G25" s="42">
        <v>711</v>
      </c>
      <c r="H25" s="42">
        <v>8359</v>
      </c>
      <c r="I25" s="42">
        <v>41751</v>
      </c>
      <c r="J25" s="42">
        <v>2703</v>
      </c>
      <c r="K25" s="76">
        <v>44454</v>
      </c>
      <c r="L25" s="65">
        <v>0.47198097381776483</v>
      </c>
    </row>
    <row r="26" spans="1:22">
      <c r="B26" s="75" t="s">
        <v>177</v>
      </c>
      <c r="C26" s="42">
        <v>1478</v>
      </c>
      <c r="D26" s="42">
        <v>101</v>
      </c>
      <c r="E26" s="42">
        <v>1579</v>
      </c>
      <c r="F26" s="42">
        <v>225</v>
      </c>
      <c r="G26" s="42">
        <v>33</v>
      </c>
      <c r="H26" s="42">
        <v>258</v>
      </c>
      <c r="I26" s="42">
        <v>1703</v>
      </c>
      <c r="J26" s="42">
        <v>134</v>
      </c>
      <c r="K26" s="76">
        <v>1837</v>
      </c>
      <c r="L26" s="65">
        <v>1.9503960248869259E-2</v>
      </c>
    </row>
    <row r="27" spans="1:22" ht="18" customHeight="1">
      <c r="B27" s="80" t="s">
        <v>10</v>
      </c>
      <c r="C27" s="66">
        <v>73412</v>
      </c>
      <c r="D27" s="66">
        <v>4042</v>
      </c>
      <c r="E27" s="66">
        <v>77454</v>
      </c>
      <c r="F27" s="66">
        <v>15642</v>
      </c>
      <c r="G27" s="66">
        <v>1090</v>
      </c>
      <c r="H27" s="66">
        <v>16732</v>
      </c>
      <c r="I27" s="66">
        <v>89054</v>
      </c>
      <c r="J27" s="66">
        <v>5132</v>
      </c>
      <c r="K27" s="66">
        <v>94186</v>
      </c>
      <c r="L27" s="77">
        <v>1</v>
      </c>
    </row>
    <row r="28" spans="1:22" ht="36">
      <c r="B28" s="84" t="s">
        <v>403</v>
      </c>
      <c r="C28" s="81"/>
      <c r="D28" s="81"/>
      <c r="E28" s="82">
        <v>0.82235151721062583</v>
      </c>
      <c r="F28" s="82"/>
      <c r="G28" s="82"/>
      <c r="H28" s="82">
        <v>0.17764848278937423</v>
      </c>
      <c r="I28" s="82">
        <v>0.94551207185781327</v>
      </c>
      <c r="J28" s="82">
        <v>5.448792814218674E-2</v>
      </c>
      <c r="K28" s="82"/>
      <c r="L28" s="212">
        <v>0.90820203266927657</v>
      </c>
    </row>
    <row r="29" spans="1:22" ht="36">
      <c r="B29" s="3" t="s">
        <v>510</v>
      </c>
      <c r="H29" s="11"/>
      <c r="L29" s="85" t="s">
        <v>187</v>
      </c>
      <c r="O29" s="9"/>
    </row>
    <row r="30" spans="1:22">
      <c r="O30" s="9"/>
    </row>
    <row r="33" spans="1:22" s="176" customFormat="1" ht="18" customHeight="1">
      <c r="A33" s="261" t="s">
        <v>458</v>
      </c>
    </row>
    <row r="34" spans="1:22" s="176" customFormat="1" ht="18" customHeight="1"/>
    <row r="35" spans="1:22" s="176" customFormat="1" ht="18" customHeight="1">
      <c r="A35" s="394" t="s">
        <v>475</v>
      </c>
      <c r="B35" s="394"/>
      <c r="C35" s="394"/>
      <c r="D35" s="394"/>
      <c r="E35" s="394"/>
      <c r="F35" s="394"/>
      <c r="G35" s="394"/>
      <c r="H35" s="394"/>
      <c r="I35" s="394"/>
      <c r="J35" s="394"/>
      <c r="K35" s="394"/>
      <c r="L35" s="394"/>
      <c r="M35" s="394"/>
      <c r="N35" s="394"/>
      <c r="O35" s="394"/>
      <c r="P35" s="394"/>
      <c r="Q35" s="394"/>
      <c r="R35" s="394"/>
      <c r="S35" s="394"/>
      <c r="T35" s="394"/>
      <c r="U35" s="394"/>
      <c r="V35" s="394"/>
    </row>
    <row r="36" spans="1:22" s="176" customFormat="1" ht="57" customHeight="1">
      <c r="A36" s="394"/>
      <c r="B36" s="394"/>
      <c r="C36" s="394"/>
      <c r="D36" s="394"/>
      <c r="E36" s="394"/>
      <c r="F36" s="394"/>
      <c r="G36" s="394"/>
      <c r="H36" s="394"/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</row>
  </sheetData>
  <mergeCells count="23">
    <mergeCell ref="A35:V36"/>
    <mergeCell ref="R9:S9"/>
    <mergeCell ref="T9:U9"/>
    <mergeCell ref="M9:N9"/>
    <mergeCell ref="F9:G9"/>
    <mergeCell ref="B9:C9"/>
    <mergeCell ref="D9:E9"/>
    <mergeCell ref="I9:J9"/>
    <mergeCell ref="K9:L9"/>
    <mergeCell ref="P9:Q9"/>
    <mergeCell ref="C21:L21"/>
    <mergeCell ref="H22:H23"/>
    <mergeCell ref="L22:L23"/>
    <mergeCell ref="I22:I23"/>
    <mergeCell ref="J22:J23"/>
    <mergeCell ref="C22:D22"/>
    <mergeCell ref="F22:G22"/>
    <mergeCell ref="E22:E23"/>
    <mergeCell ref="A4:V4"/>
    <mergeCell ref="A5:V5"/>
    <mergeCell ref="B8:H8"/>
    <mergeCell ref="I8:O8"/>
    <mergeCell ref="P8:V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3D04-72F2-470E-B963-73ABC7523074}">
  <sheetPr codeName="Hoja26"/>
  <dimension ref="A1:U924"/>
  <sheetViews>
    <sheetView workbookViewId="0">
      <selection activeCell="O14" sqref="O14:Q22"/>
    </sheetView>
  </sheetViews>
  <sheetFormatPr baseColWidth="10" defaultColWidth="12.5703125" defaultRowHeight="15"/>
  <cols>
    <col min="1" max="1" width="12" customWidth="1"/>
    <col min="2" max="2" width="8" customWidth="1"/>
    <col min="3" max="3" width="9.5703125" customWidth="1"/>
    <col min="4" max="4" width="8" customWidth="1"/>
    <col min="5" max="6" width="9.5703125" customWidth="1"/>
    <col min="7" max="7" width="10.28515625" customWidth="1"/>
    <col min="8" max="8" width="9.5703125" customWidth="1"/>
    <col min="9" max="9" width="8.28515625" customWidth="1"/>
    <col min="10" max="10" width="8.5703125" customWidth="1"/>
    <col min="11" max="11" width="14.7109375" customWidth="1"/>
    <col min="12" max="12" width="7.7109375" customWidth="1"/>
    <col min="13" max="13" width="9.140625" customWidth="1"/>
    <col min="14" max="14" width="8" customWidth="1"/>
    <col min="15" max="15" width="13.42578125" customWidth="1"/>
    <col min="16" max="16" width="14" customWidth="1"/>
    <col min="17" max="19" width="9.140625" customWidth="1"/>
    <col min="20" max="21" width="14.42578125" customWidth="1"/>
  </cols>
  <sheetData>
    <row r="1" spans="1:21" s="1" customFormat="1" ht="14.25"/>
    <row r="2" spans="1:21" s="1" customFormat="1" ht="20.25" customHeight="1"/>
    <row r="3" spans="1:21" s="1" customFormat="1" ht="20.25" customHeight="1"/>
    <row r="4" spans="1:21" s="1" customFormat="1" ht="15.75">
      <c r="A4" s="349" t="s">
        <v>498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178"/>
      <c r="N4" s="178"/>
      <c r="O4" s="178"/>
      <c r="P4" s="178"/>
      <c r="Q4" s="178"/>
      <c r="R4" s="178"/>
      <c r="S4" s="178"/>
      <c r="T4" s="178"/>
      <c r="U4" s="178"/>
    </row>
    <row r="5" spans="1:21" s="1" customFormat="1" ht="15.75">
      <c r="A5" s="349" t="s">
        <v>581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178"/>
      <c r="N5" s="178"/>
      <c r="O5" s="178"/>
      <c r="P5" s="178"/>
      <c r="Q5" s="178"/>
      <c r="R5" s="178"/>
      <c r="S5" s="178"/>
      <c r="T5" s="178"/>
      <c r="U5" s="178"/>
    </row>
    <row r="6" spans="1:21" s="1" customFormat="1" ht="14.25"/>
    <row r="7" spans="1:21" s="1" customFormat="1" thickBot="1"/>
    <row r="8" spans="1:21" ht="26.25" customHeight="1">
      <c r="A8" s="401" t="s">
        <v>38</v>
      </c>
      <c r="B8" s="403" t="s">
        <v>1</v>
      </c>
      <c r="C8" s="404"/>
      <c r="D8" s="405"/>
      <c r="E8" s="403" t="s">
        <v>2</v>
      </c>
      <c r="F8" s="404"/>
      <c r="G8" s="405"/>
      <c r="H8" s="403" t="s">
        <v>486</v>
      </c>
      <c r="I8" s="404"/>
      <c r="J8" s="405"/>
      <c r="K8" s="406" t="s">
        <v>426</v>
      </c>
      <c r="L8" s="2"/>
      <c r="M8" s="6"/>
      <c r="N8" s="6"/>
      <c r="O8" s="6"/>
      <c r="P8" s="6"/>
      <c r="Q8" s="6"/>
      <c r="R8" s="6"/>
      <c r="S8" s="6"/>
      <c r="T8" s="6"/>
      <c r="U8" s="6"/>
    </row>
    <row r="9" spans="1:21" ht="12.75" customHeight="1">
      <c r="A9" s="402"/>
      <c r="B9" s="134" t="s">
        <v>247</v>
      </c>
      <c r="C9" s="134" t="s">
        <v>250</v>
      </c>
      <c r="D9" s="134" t="s">
        <v>10</v>
      </c>
      <c r="E9" s="134" t="s">
        <v>247</v>
      </c>
      <c r="F9" s="134" t="s">
        <v>250</v>
      </c>
      <c r="G9" s="134" t="s">
        <v>10</v>
      </c>
      <c r="H9" s="134" t="s">
        <v>247</v>
      </c>
      <c r="I9" s="134" t="s">
        <v>250</v>
      </c>
      <c r="J9" s="134" t="s">
        <v>10</v>
      </c>
      <c r="K9" s="407"/>
      <c r="L9" s="2"/>
      <c r="M9" s="6"/>
      <c r="N9" s="6"/>
      <c r="O9" s="6"/>
      <c r="P9" s="6"/>
      <c r="Q9" s="6"/>
      <c r="R9" s="6"/>
      <c r="S9" s="6"/>
      <c r="T9" s="6"/>
      <c r="U9" s="6"/>
    </row>
    <row r="10" spans="1:21" ht="18.75" customHeight="1">
      <c r="A10" s="137" t="s">
        <v>46</v>
      </c>
      <c r="B10" s="32">
        <v>4859</v>
      </c>
      <c r="C10" s="32">
        <v>1136</v>
      </c>
      <c r="D10" s="32">
        <v>5995</v>
      </c>
      <c r="E10" s="32">
        <v>4694</v>
      </c>
      <c r="F10" s="32">
        <v>897</v>
      </c>
      <c r="G10" s="32">
        <v>5591</v>
      </c>
      <c r="H10" s="32">
        <v>9553</v>
      </c>
      <c r="I10" s="32">
        <v>2033</v>
      </c>
      <c r="J10" s="32">
        <v>11586</v>
      </c>
      <c r="K10" s="33">
        <v>0.19765259817803404</v>
      </c>
      <c r="L10" s="2"/>
      <c r="M10" s="6"/>
      <c r="N10" s="6"/>
      <c r="O10" s="6"/>
      <c r="P10" s="6"/>
      <c r="Q10" s="6"/>
      <c r="R10" s="6"/>
      <c r="S10" s="6"/>
      <c r="T10" s="6"/>
      <c r="U10" s="6"/>
    </row>
    <row r="11" spans="1:21" ht="18.75" customHeight="1">
      <c r="A11" s="137" t="s">
        <v>96</v>
      </c>
      <c r="B11" s="32">
        <v>4231</v>
      </c>
      <c r="C11" s="32">
        <v>858</v>
      </c>
      <c r="D11" s="32">
        <v>5089</v>
      </c>
      <c r="E11" s="32">
        <v>4482</v>
      </c>
      <c r="F11" s="32">
        <v>613</v>
      </c>
      <c r="G11" s="32">
        <v>5095</v>
      </c>
      <c r="H11" s="32">
        <v>8713</v>
      </c>
      <c r="I11" s="32">
        <v>1471</v>
      </c>
      <c r="J11" s="32">
        <v>10184</v>
      </c>
      <c r="K11" s="33">
        <v>0.1737350301955031</v>
      </c>
      <c r="L11" s="2"/>
      <c r="M11" s="6"/>
      <c r="N11" s="6"/>
      <c r="O11" s="6"/>
      <c r="P11" s="6"/>
      <c r="Q11" s="6"/>
      <c r="R11" s="6"/>
      <c r="S11" s="6"/>
      <c r="T11" s="6"/>
      <c r="U11" s="6"/>
    </row>
    <row r="12" spans="1:21" ht="18.75" customHeight="1">
      <c r="A12" s="137" t="s">
        <v>47</v>
      </c>
      <c r="B12" s="32">
        <v>15451</v>
      </c>
      <c r="C12" s="32">
        <v>2459</v>
      </c>
      <c r="D12" s="32">
        <v>17910</v>
      </c>
      <c r="E12" s="32">
        <v>5017</v>
      </c>
      <c r="F12" s="32">
        <v>683</v>
      </c>
      <c r="G12" s="32">
        <v>5700</v>
      </c>
      <c r="H12" s="32">
        <v>20468</v>
      </c>
      <c r="I12" s="32">
        <v>3142</v>
      </c>
      <c r="J12" s="32">
        <v>23610</v>
      </c>
      <c r="K12" s="33">
        <v>0.40277730389982597</v>
      </c>
      <c r="L12" s="2"/>
      <c r="M12" s="6"/>
      <c r="N12" s="6"/>
      <c r="O12" s="6"/>
      <c r="P12" s="6"/>
      <c r="Q12" s="6"/>
      <c r="R12" s="6"/>
      <c r="S12" s="6"/>
      <c r="T12" s="6"/>
      <c r="U12" s="6"/>
    </row>
    <row r="13" spans="1:21" ht="18.75" customHeight="1">
      <c r="A13" s="137" t="s">
        <v>49</v>
      </c>
      <c r="B13" s="32">
        <v>2402</v>
      </c>
      <c r="C13" s="32">
        <v>463</v>
      </c>
      <c r="D13" s="32">
        <v>2865</v>
      </c>
      <c r="E13" s="32">
        <v>1377</v>
      </c>
      <c r="F13" s="32">
        <v>239</v>
      </c>
      <c r="G13" s="32">
        <v>1616</v>
      </c>
      <c r="H13" s="32">
        <v>3779</v>
      </c>
      <c r="I13" s="32">
        <v>702</v>
      </c>
      <c r="J13" s="32">
        <v>4481</v>
      </c>
      <c r="K13" s="33">
        <v>7.6444095670271925E-2</v>
      </c>
      <c r="L13" s="2"/>
      <c r="M13" s="6"/>
      <c r="N13" s="6"/>
      <c r="O13" s="6"/>
      <c r="P13" s="6"/>
      <c r="Q13" s="6"/>
      <c r="R13" s="6"/>
      <c r="S13" s="6"/>
      <c r="T13" s="6"/>
      <c r="U13" s="6"/>
    </row>
    <row r="14" spans="1:21" ht="18.75" customHeight="1">
      <c r="A14" s="137" t="s">
        <v>48</v>
      </c>
      <c r="B14" s="32">
        <v>2949</v>
      </c>
      <c r="C14" s="32">
        <v>592</v>
      </c>
      <c r="D14" s="32">
        <v>3541</v>
      </c>
      <c r="E14" s="32">
        <v>2661</v>
      </c>
      <c r="F14" s="32">
        <v>523</v>
      </c>
      <c r="G14" s="32">
        <v>3184</v>
      </c>
      <c r="H14" s="32">
        <v>5610</v>
      </c>
      <c r="I14" s="32">
        <v>1115</v>
      </c>
      <c r="J14" s="32">
        <v>6725</v>
      </c>
      <c r="K14" s="33">
        <v>0.1147258521273329</v>
      </c>
      <c r="L14" s="2"/>
      <c r="M14" s="6"/>
      <c r="N14" s="6"/>
      <c r="O14" s="6"/>
      <c r="P14" s="6"/>
      <c r="Q14" s="6"/>
      <c r="R14" s="6"/>
      <c r="S14" s="6"/>
      <c r="T14" s="6"/>
      <c r="U14" s="6"/>
    </row>
    <row r="15" spans="1:21" ht="18.75" customHeight="1">
      <c r="A15" s="137" t="s">
        <v>50</v>
      </c>
      <c r="B15" s="32">
        <v>828</v>
      </c>
      <c r="C15" s="32">
        <v>302</v>
      </c>
      <c r="D15" s="32">
        <v>1130</v>
      </c>
      <c r="E15" s="32">
        <v>711</v>
      </c>
      <c r="F15" s="32">
        <v>191</v>
      </c>
      <c r="G15" s="32">
        <v>902</v>
      </c>
      <c r="H15" s="32">
        <v>1539</v>
      </c>
      <c r="I15" s="32">
        <v>493</v>
      </c>
      <c r="J15" s="32">
        <v>2032</v>
      </c>
      <c r="K15" s="33">
        <v>3.466511992903204E-2</v>
      </c>
      <c r="L15" s="2"/>
      <c r="M15" s="6"/>
      <c r="N15" s="6"/>
      <c r="O15" s="6"/>
      <c r="P15" s="6"/>
      <c r="Q15" s="6"/>
      <c r="R15" s="6"/>
      <c r="S15" s="6"/>
      <c r="T15" s="6"/>
      <c r="U15" s="6"/>
    </row>
    <row r="16" spans="1:21" ht="12.75" customHeight="1">
      <c r="A16" s="140" t="s">
        <v>503</v>
      </c>
      <c r="B16" s="141">
        <v>30720</v>
      </c>
      <c r="C16" s="141">
        <v>5810</v>
      </c>
      <c r="D16" s="141">
        <v>36530</v>
      </c>
      <c r="E16" s="141">
        <v>18942</v>
      </c>
      <c r="F16" s="141">
        <v>3146</v>
      </c>
      <c r="G16" s="141">
        <v>22088</v>
      </c>
      <c r="H16" s="141">
        <v>49662</v>
      </c>
      <c r="I16" s="141">
        <v>8956</v>
      </c>
      <c r="J16" s="141">
        <v>58618</v>
      </c>
      <c r="K16" s="237">
        <v>0.99999999999999978</v>
      </c>
      <c r="L16" s="2"/>
      <c r="M16" s="6"/>
      <c r="N16" s="6"/>
      <c r="O16" s="6"/>
      <c r="P16" s="6"/>
      <c r="Q16" s="6"/>
      <c r="R16" s="6"/>
      <c r="S16" s="6"/>
      <c r="T16" s="6"/>
      <c r="U16" s="6"/>
    </row>
    <row r="17" spans="1:21" ht="12.75" customHeight="1">
      <c r="A17" s="398" t="s">
        <v>164</v>
      </c>
      <c r="B17" s="138">
        <v>0.84095264166438544</v>
      </c>
      <c r="C17" s="138">
        <v>0.15904735833561456</v>
      </c>
      <c r="D17" s="138">
        <v>1</v>
      </c>
      <c r="E17" s="138">
        <v>0.85756972111553786</v>
      </c>
      <c r="F17" s="138">
        <v>0.14243027888446216</v>
      </c>
      <c r="G17" s="138">
        <v>1</v>
      </c>
      <c r="H17" s="138">
        <v>0.84721416629704183</v>
      </c>
      <c r="I17" s="138">
        <v>0.15278583370295815</v>
      </c>
      <c r="J17" s="138">
        <v>1</v>
      </c>
      <c r="K17" s="67"/>
      <c r="L17" s="2"/>
      <c r="M17" s="6"/>
      <c r="N17" s="6"/>
      <c r="O17" s="6"/>
      <c r="P17" s="6"/>
      <c r="Q17" s="6"/>
      <c r="R17" s="6"/>
      <c r="S17" s="6"/>
      <c r="T17" s="6"/>
      <c r="U17" s="6"/>
    </row>
    <row r="18" spans="1:21" ht="12.75" customHeight="1">
      <c r="A18" s="399"/>
      <c r="B18" s="400">
        <v>0.62318741683441947</v>
      </c>
      <c r="C18" s="399"/>
      <c r="D18" s="399"/>
      <c r="E18" s="400">
        <v>0.37681258316558053</v>
      </c>
      <c r="F18" s="399"/>
      <c r="G18" s="399"/>
      <c r="H18" s="400">
        <v>1</v>
      </c>
      <c r="I18" s="399"/>
      <c r="J18" s="399"/>
      <c r="K18" s="67"/>
      <c r="L18" s="2"/>
      <c r="M18" s="6"/>
      <c r="N18" s="6"/>
      <c r="O18" s="6"/>
      <c r="P18" s="6"/>
      <c r="Q18" s="6"/>
      <c r="R18" s="6"/>
      <c r="S18" s="6"/>
      <c r="T18" s="6"/>
      <c r="U18" s="6"/>
    </row>
    <row r="19" spans="1:21" s="286" customFormat="1">
      <c r="A19" s="139"/>
      <c r="B19" s="5"/>
      <c r="C19" s="5"/>
      <c r="D19" s="5"/>
      <c r="E19" s="5"/>
      <c r="F19" s="24"/>
      <c r="G19" s="5"/>
      <c r="H19" s="5"/>
      <c r="I19" s="5"/>
      <c r="J19" s="24"/>
      <c r="K19" s="5"/>
      <c r="L19" s="1"/>
      <c r="M19" s="6"/>
      <c r="N19" s="6"/>
      <c r="O19" s="6"/>
      <c r="P19" s="6"/>
      <c r="Q19" s="6"/>
      <c r="R19" s="6"/>
      <c r="S19" s="6"/>
      <c r="T19" s="6"/>
      <c r="U19" s="6"/>
    </row>
    <row r="20" spans="1:21" ht="12.75" customHeight="1">
      <c r="A20" s="179" t="s">
        <v>506</v>
      </c>
      <c r="B20" s="180"/>
      <c r="C20" s="180"/>
      <c r="D20" s="180"/>
      <c r="E20" s="180"/>
      <c r="F20" s="180"/>
      <c r="G20" s="180"/>
      <c r="H20" s="181"/>
      <c r="I20" s="180"/>
      <c r="J20" s="181"/>
      <c r="K20" s="181"/>
      <c r="L20" s="1" t="s">
        <v>214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ht="12.75" customHeight="1">
      <c r="A21" s="396"/>
      <c r="B21" s="397"/>
      <c r="C21" s="397"/>
      <c r="D21" s="397"/>
      <c r="E21" s="397"/>
      <c r="F21" s="397"/>
      <c r="G21" s="397"/>
      <c r="H21" s="397"/>
      <c r="I21" s="397"/>
      <c r="J21" s="397"/>
      <c r="K21" s="397"/>
      <c r="L21" s="1"/>
      <c r="M21" s="6"/>
      <c r="N21" s="6"/>
      <c r="O21" s="6"/>
      <c r="P21" s="6"/>
      <c r="Q21" s="6"/>
      <c r="R21" s="6"/>
      <c r="S21" s="6"/>
      <c r="T21" s="6"/>
      <c r="U21" s="6"/>
    </row>
    <row r="22" spans="1:21" ht="12.75" customHeight="1">
      <c r="A22" s="396"/>
      <c r="B22" s="397"/>
      <c r="C22" s="397"/>
      <c r="D22" s="397"/>
      <c r="E22" s="397"/>
      <c r="F22" s="397"/>
      <c r="G22" s="397"/>
      <c r="H22" s="397"/>
      <c r="I22" s="397"/>
      <c r="J22" s="397"/>
      <c r="K22" s="397"/>
      <c r="L22" s="1"/>
      <c r="M22" s="6"/>
      <c r="N22" s="6"/>
      <c r="O22" s="6"/>
      <c r="P22" s="6"/>
      <c r="Q22" s="6"/>
      <c r="R22" s="6"/>
      <c r="S22" s="6"/>
      <c r="T22" s="6"/>
      <c r="U22" s="6"/>
    </row>
    <row r="23" spans="1:21" ht="12.75" customHeight="1">
      <c r="A23" s="6"/>
      <c r="B23" s="6"/>
      <c r="C23" s="6"/>
      <c r="D23" s="6"/>
      <c r="E23" s="6"/>
      <c r="F23" s="6"/>
      <c r="G23" s="6"/>
      <c r="H23" s="6"/>
      <c r="I23" s="6"/>
      <c r="J23" s="1"/>
      <c r="K23" s="6"/>
      <c r="L23" s="6"/>
      <c r="M23" s="8"/>
      <c r="N23" s="6"/>
      <c r="O23" s="6"/>
      <c r="P23" s="6"/>
      <c r="Q23" s="6"/>
      <c r="R23" s="6"/>
      <c r="S23" s="6"/>
      <c r="T23" s="6"/>
      <c r="U23" s="6"/>
    </row>
    <row r="24" spans="1:21" ht="15.75" customHeigh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2.75" customHeight="1">
      <c r="A25" s="6"/>
      <c r="B25" s="6"/>
      <c r="C25" s="6"/>
      <c r="E25" s="6"/>
      <c r="F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2.75" customHeight="1">
      <c r="A26" s="6"/>
      <c r="B26" s="6"/>
      <c r="C26" s="6"/>
      <c r="E26" s="6"/>
      <c r="F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2.75" customHeight="1">
      <c r="A27" s="6"/>
      <c r="B27" s="6"/>
      <c r="C27" s="6"/>
      <c r="E27" s="6"/>
      <c r="F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2.75" customHeight="1">
      <c r="A28" s="6"/>
      <c r="B28" s="6"/>
      <c r="C28" s="6"/>
      <c r="E28" s="6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12.75" customHeight="1">
      <c r="A29" s="6"/>
      <c r="B29" s="6"/>
      <c r="C29" s="6"/>
      <c r="E29" s="6"/>
      <c r="F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12.75" customHeight="1">
      <c r="A30" s="6"/>
      <c r="B30" s="6"/>
      <c r="C30" s="6"/>
      <c r="E30" s="6"/>
      <c r="F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12.75" customHeight="1">
      <c r="A31" s="6"/>
      <c r="B31" s="6"/>
      <c r="C31" s="6"/>
      <c r="E31" s="6"/>
      <c r="F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12.75" customHeight="1">
      <c r="A32" s="6"/>
      <c r="B32" s="6"/>
      <c r="C32" s="6"/>
      <c r="E32" s="6"/>
      <c r="F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2.75" customHeight="1">
      <c r="A33" s="6"/>
      <c r="B33" s="6"/>
      <c r="C33" s="6"/>
      <c r="D33" s="6"/>
      <c r="E33" s="6"/>
      <c r="F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2.75" customHeight="1">
      <c r="A44" s="179" t="s">
        <v>506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12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12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12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12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12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ht="15.75" customHeight="1"/>
    <row r="229" spans="1:21" ht="15.75" customHeight="1"/>
    <row r="230" spans="1:21" ht="15.75" customHeight="1"/>
    <row r="231" spans="1:21" ht="15.75" customHeight="1"/>
    <row r="232" spans="1:21" ht="15.75" customHeight="1"/>
    <row r="233" spans="1:21" ht="15.75" customHeight="1"/>
    <row r="234" spans="1:21" ht="15.75" customHeight="1"/>
    <row r="235" spans="1:21" ht="15.75" customHeight="1"/>
    <row r="236" spans="1:21" ht="15.75" customHeight="1"/>
    <row r="237" spans="1:21" ht="15.75" customHeight="1"/>
    <row r="238" spans="1:21" ht="15.75" customHeight="1"/>
    <row r="239" spans="1:21" ht="15.75" customHeight="1"/>
    <row r="240" spans="1:2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</sheetData>
  <sortState ref="A26:D31">
    <sortCondition descending="1" ref="D26:D31"/>
  </sortState>
  <mergeCells count="13">
    <mergeCell ref="A4:L4"/>
    <mergeCell ref="A5:L5"/>
    <mergeCell ref="A21:K21"/>
    <mergeCell ref="A22:K22"/>
    <mergeCell ref="A17:A18"/>
    <mergeCell ref="B18:D18"/>
    <mergeCell ref="E18:G18"/>
    <mergeCell ref="H18:J18"/>
    <mergeCell ref="A8:A9"/>
    <mergeCell ref="B8:D8"/>
    <mergeCell ref="E8:G8"/>
    <mergeCell ref="H8:J8"/>
    <mergeCell ref="K8:K9"/>
  </mergeCells>
  <conditionalFormatting sqref="K10:K1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{B4CF8B90-4856-43F4-A19C-DF4301031231}</x14:id>
        </ext>
      </extLst>
    </cfRule>
  </conditionalFormatting>
  <conditionalFormatting sqref="K10:K19">
    <cfRule type="dataBar" priority="15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{198DD0BF-9F86-4C12-9066-FE3C300B6ACD}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F8B90-4856-43F4-A19C-DF430103123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K10:K15</xm:sqref>
        </x14:conditionalFormatting>
        <x14:conditionalFormatting xmlns:xm="http://schemas.microsoft.com/office/excel/2006/main">
          <x14:cfRule type="dataBar" id="{198DD0BF-9F86-4C12-9066-FE3C300B6AC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308-A2E5-40EF-8A54-FC081A6AA80A}">
  <sheetPr codeName="Hoja27"/>
  <dimension ref="A1:AA983"/>
  <sheetViews>
    <sheetView topLeftCell="A16" workbookViewId="0">
      <selection activeCell="L19" sqref="L19"/>
    </sheetView>
  </sheetViews>
  <sheetFormatPr baseColWidth="10" defaultColWidth="12.5703125" defaultRowHeight="15"/>
  <cols>
    <col min="1" max="1" width="48.5703125" customWidth="1"/>
    <col min="2" max="2" width="6.85546875" customWidth="1"/>
    <col min="3" max="3" width="6" customWidth="1"/>
    <col min="4" max="4" width="7.140625" customWidth="1"/>
    <col min="5" max="5" width="7.28515625" customWidth="1"/>
    <col min="6" max="7" width="7.42578125" customWidth="1"/>
    <col min="8" max="9" width="8.28515625" customWidth="1"/>
    <col min="10" max="10" width="7.28515625" customWidth="1"/>
    <col min="11" max="11" width="11.85546875" customWidth="1"/>
    <col min="12" max="17" width="11.42578125" customWidth="1"/>
    <col min="18" max="26" width="10.7109375" customWidth="1"/>
  </cols>
  <sheetData>
    <row r="1" spans="1:27" s="1" customFormat="1" ht="14.25"/>
    <row r="2" spans="1:27" s="1" customFormat="1" ht="20.25" customHeight="1"/>
    <row r="3" spans="1:27" s="1" customFormat="1" ht="20.25" customHeight="1"/>
    <row r="4" spans="1:27" s="1" customFormat="1" ht="15.75">
      <c r="A4" s="349" t="s">
        <v>499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s="1" customFormat="1" ht="15.75">
      <c r="A5" s="349" t="s">
        <v>581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6" spans="1:27" s="1" customFormat="1" ht="14.25"/>
    <row r="7" spans="1:27" s="1" customFormat="1" thickBot="1"/>
    <row r="8" spans="1:27">
      <c r="A8" s="408" t="s">
        <v>203</v>
      </c>
      <c r="B8" s="388" t="s">
        <v>1</v>
      </c>
      <c r="C8" s="410"/>
      <c r="D8" s="411"/>
      <c r="E8" s="388" t="s">
        <v>2</v>
      </c>
      <c r="F8" s="410"/>
      <c r="G8" s="411"/>
      <c r="H8" s="388" t="s">
        <v>398</v>
      </c>
      <c r="I8" s="410"/>
      <c r="J8" s="411"/>
      <c r="K8" s="412" t="s">
        <v>426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>
      <c r="A9" s="409"/>
      <c r="B9" s="101" t="s">
        <v>247</v>
      </c>
      <c r="C9" s="101" t="s">
        <v>250</v>
      </c>
      <c r="D9" s="101" t="s">
        <v>10</v>
      </c>
      <c r="E9" s="101" t="s">
        <v>247</v>
      </c>
      <c r="F9" s="101" t="s">
        <v>250</v>
      </c>
      <c r="G9" s="101" t="s">
        <v>10</v>
      </c>
      <c r="H9" s="101" t="s">
        <v>247</v>
      </c>
      <c r="I9" s="101" t="s">
        <v>250</v>
      </c>
      <c r="J9" s="101" t="s">
        <v>10</v>
      </c>
      <c r="K9" s="413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 ht="12.75" customHeight="1">
      <c r="A10" s="64" t="s">
        <v>208</v>
      </c>
      <c r="B10" s="126">
        <v>7539</v>
      </c>
      <c r="C10" s="126">
        <v>2471</v>
      </c>
      <c r="D10" s="126">
        <v>10010</v>
      </c>
      <c r="E10" s="126">
        <v>3102</v>
      </c>
      <c r="F10" s="126">
        <v>1442</v>
      </c>
      <c r="G10" s="126">
        <v>4544</v>
      </c>
      <c r="H10" s="126">
        <v>10641</v>
      </c>
      <c r="I10" s="126">
        <v>3913</v>
      </c>
      <c r="J10" s="126">
        <v>14554</v>
      </c>
      <c r="K10" s="127">
        <v>0.18140120402338247</v>
      </c>
      <c r="L10" s="5"/>
      <c r="M10" s="5"/>
      <c r="N10" s="5"/>
      <c r="O10" s="2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7">
      <c r="A11" s="64" t="s">
        <v>206</v>
      </c>
      <c r="B11" s="126">
        <v>7154</v>
      </c>
      <c r="C11" s="126">
        <v>705</v>
      </c>
      <c r="D11" s="126">
        <v>7859</v>
      </c>
      <c r="E11" s="126">
        <v>4532</v>
      </c>
      <c r="F11" s="126">
        <v>454</v>
      </c>
      <c r="G11" s="126">
        <v>4986</v>
      </c>
      <c r="H11" s="126">
        <v>11686</v>
      </c>
      <c r="I11" s="126">
        <v>1159</v>
      </c>
      <c r="J11" s="126">
        <v>12845</v>
      </c>
      <c r="K11" s="127">
        <v>0.16010021064177188</v>
      </c>
      <c r="L11" s="5"/>
      <c r="M11" s="5"/>
      <c r="N11" s="5"/>
      <c r="O11" s="2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 ht="24">
      <c r="A12" s="64" t="s">
        <v>209</v>
      </c>
      <c r="B12" s="126">
        <v>4701</v>
      </c>
      <c r="C12" s="126">
        <v>443</v>
      </c>
      <c r="D12" s="126">
        <v>5144</v>
      </c>
      <c r="E12" s="126">
        <v>4936</v>
      </c>
      <c r="F12" s="126">
        <v>224</v>
      </c>
      <c r="G12" s="126">
        <v>5160</v>
      </c>
      <c r="H12" s="126">
        <v>9637</v>
      </c>
      <c r="I12" s="126">
        <v>667</v>
      </c>
      <c r="J12" s="126">
        <v>10304</v>
      </c>
      <c r="K12" s="127">
        <v>0.12842916079819522</v>
      </c>
      <c r="L12" s="5"/>
      <c r="M12" s="5"/>
      <c r="N12" s="5"/>
      <c r="O12" s="2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>
      <c r="A13" s="64" t="s">
        <v>207</v>
      </c>
      <c r="B13" s="126">
        <v>4446</v>
      </c>
      <c r="C13" s="126">
        <v>1700</v>
      </c>
      <c r="D13" s="126">
        <v>6146</v>
      </c>
      <c r="E13" s="126">
        <v>1357</v>
      </c>
      <c r="F13" s="126">
        <v>589</v>
      </c>
      <c r="G13" s="126">
        <v>1946</v>
      </c>
      <c r="H13" s="126">
        <v>5803</v>
      </c>
      <c r="I13" s="126">
        <v>2289</v>
      </c>
      <c r="J13" s="126">
        <v>8092</v>
      </c>
      <c r="K13" s="127">
        <v>0.10085877030075656</v>
      </c>
      <c r="L13" s="5"/>
      <c r="M13" s="5"/>
      <c r="N13" s="53"/>
      <c r="O13" s="24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7">
      <c r="A14" s="64" t="s">
        <v>205</v>
      </c>
      <c r="B14" s="126">
        <v>1960</v>
      </c>
      <c r="C14" s="126">
        <v>338</v>
      </c>
      <c r="D14" s="126">
        <v>2298</v>
      </c>
      <c r="E14" s="126">
        <v>3803</v>
      </c>
      <c r="F14" s="126">
        <v>241</v>
      </c>
      <c r="G14" s="126">
        <v>4044</v>
      </c>
      <c r="H14" s="126">
        <v>5763</v>
      </c>
      <c r="I14" s="126">
        <v>579</v>
      </c>
      <c r="J14" s="126">
        <v>6342</v>
      </c>
      <c r="K14" s="127">
        <v>7.9046752502150042E-2</v>
      </c>
      <c r="L14" s="5"/>
      <c r="M14" s="5"/>
      <c r="N14" s="53"/>
      <c r="O14" s="24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 ht="24">
      <c r="A15" s="64" t="s">
        <v>210</v>
      </c>
      <c r="B15" s="126">
        <v>1651</v>
      </c>
      <c r="C15" s="126">
        <v>196</v>
      </c>
      <c r="D15" s="126">
        <v>1847</v>
      </c>
      <c r="E15" s="126">
        <v>1515</v>
      </c>
      <c r="F15" s="126">
        <v>188</v>
      </c>
      <c r="G15" s="126">
        <v>1703</v>
      </c>
      <c r="H15" s="126">
        <v>3166</v>
      </c>
      <c r="I15" s="126">
        <v>384</v>
      </c>
      <c r="J15" s="126">
        <v>3550</v>
      </c>
      <c r="K15" s="127">
        <v>4.4247236105744665E-2</v>
      </c>
      <c r="L15" s="5"/>
      <c r="M15" s="5"/>
      <c r="N15" s="53"/>
      <c r="O15" s="24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>
      <c r="A16" s="64" t="s">
        <v>212</v>
      </c>
      <c r="B16" s="126">
        <v>2010</v>
      </c>
      <c r="C16" s="126">
        <v>71</v>
      </c>
      <c r="D16" s="126">
        <v>2081</v>
      </c>
      <c r="E16" s="126">
        <v>546</v>
      </c>
      <c r="F16" s="126">
        <v>25</v>
      </c>
      <c r="G16" s="126">
        <v>571</v>
      </c>
      <c r="H16" s="126">
        <v>2556</v>
      </c>
      <c r="I16" s="126">
        <v>96</v>
      </c>
      <c r="J16" s="126">
        <v>2652</v>
      </c>
      <c r="K16" s="127">
        <v>3.3054554972516859E-2</v>
      </c>
      <c r="L16" s="5"/>
      <c r="M16" s="5"/>
      <c r="N16" s="5"/>
      <c r="O16" s="24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64" t="s">
        <v>211</v>
      </c>
      <c r="B17" s="126">
        <v>893</v>
      </c>
      <c r="C17" s="126">
        <v>644</v>
      </c>
      <c r="D17" s="126">
        <v>1537</v>
      </c>
      <c r="E17" s="126">
        <v>96</v>
      </c>
      <c r="F17" s="126">
        <v>96</v>
      </c>
      <c r="G17" s="126">
        <v>192</v>
      </c>
      <c r="H17" s="126">
        <v>989</v>
      </c>
      <c r="I17" s="126">
        <v>740</v>
      </c>
      <c r="J17" s="126">
        <v>1729</v>
      </c>
      <c r="K17" s="127">
        <v>2.1550273585023247E-2</v>
      </c>
      <c r="L17" s="5"/>
      <c r="M17" s="5"/>
      <c r="N17" s="5"/>
      <c r="O17" s="24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64" t="s">
        <v>399</v>
      </c>
      <c r="B18" s="126">
        <v>874</v>
      </c>
      <c r="C18" s="126">
        <v>83</v>
      </c>
      <c r="D18" s="126">
        <v>957</v>
      </c>
      <c r="E18" s="126">
        <v>366</v>
      </c>
      <c r="F18" s="126">
        <v>28</v>
      </c>
      <c r="G18" s="126">
        <v>394</v>
      </c>
      <c r="H18" s="126">
        <v>1240</v>
      </c>
      <c r="I18" s="126">
        <v>111</v>
      </c>
      <c r="J18" s="126">
        <v>1351</v>
      </c>
      <c r="K18" s="127">
        <v>1.6838877740524238E-2</v>
      </c>
      <c r="L18" s="5"/>
      <c r="M18" s="5"/>
      <c r="N18" s="5"/>
      <c r="O18" s="24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6">
      <c r="A19" s="64" t="s">
        <v>448</v>
      </c>
      <c r="B19" s="126">
        <v>461</v>
      </c>
      <c r="C19" s="126">
        <v>78</v>
      </c>
      <c r="D19" s="126">
        <v>539</v>
      </c>
      <c r="E19" s="126">
        <v>368</v>
      </c>
      <c r="F19" s="126">
        <v>33</v>
      </c>
      <c r="G19" s="126">
        <v>401</v>
      </c>
      <c r="H19" s="126">
        <v>829</v>
      </c>
      <c r="I19" s="126">
        <v>111</v>
      </c>
      <c r="J19" s="126">
        <v>940</v>
      </c>
      <c r="K19" s="127">
        <v>1.1716169560394361E-2</v>
      </c>
      <c r="L19" s="5"/>
      <c r="M19" s="5"/>
      <c r="N19" s="5"/>
      <c r="O19" s="24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>
      <c r="A20" s="213" t="s">
        <v>445</v>
      </c>
      <c r="B20" s="214">
        <v>9773</v>
      </c>
      <c r="C20" s="214">
        <v>2065</v>
      </c>
      <c r="D20" s="214">
        <v>11838</v>
      </c>
      <c r="E20" s="214">
        <v>4952</v>
      </c>
      <c r="F20" s="214">
        <v>1082</v>
      </c>
      <c r="G20" s="214">
        <v>6034</v>
      </c>
      <c r="H20" s="214">
        <v>14725</v>
      </c>
      <c r="I20" s="214">
        <v>3147</v>
      </c>
      <c r="J20" s="214">
        <v>17872</v>
      </c>
      <c r="K20" s="215">
        <v>0.22275678976954044</v>
      </c>
      <c r="L20" s="5"/>
      <c r="M20" s="5"/>
      <c r="N20" s="5"/>
      <c r="O20" s="24"/>
      <c r="P20" s="5"/>
      <c r="Q20" s="50"/>
      <c r="R20" s="5"/>
      <c r="S20" s="5"/>
      <c r="T20" s="5"/>
      <c r="U20" s="5"/>
      <c r="V20" s="5"/>
      <c r="W20" s="5"/>
      <c r="X20" s="5"/>
      <c r="Y20" s="5"/>
      <c r="Z20" s="5"/>
    </row>
    <row r="21" spans="1:26" ht="24.75" customHeight="1">
      <c r="A21" s="225" t="s">
        <v>235</v>
      </c>
      <c r="B21" s="226">
        <v>41462</v>
      </c>
      <c r="C21" s="226">
        <v>8794</v>
      </c>
      <c r="D21" s="226">
        <v>50256</v>
      </c>
      <c r="E21" s="226">
        <v>25573</v>
      </c>
      <c r="F21" s="226">
        <v>4402</v>
      </c>
      <c r="G21" s="226">
        <v>29975</v>
      </c>
      <c r="H21" s="226">
        <v>67035</v>
      </c>
      <c r="I21" s="226">
        <v>13196</v>
      </c>
      <c r="J21" s="227">
        <v>80231</v>
      </c>
      <c r="K21" s="376">
        <v>1</v>
      </c>
      <c r="L21" s="51"/>
      <c r="M21" s="5"/>
      <c r="N21" s="5"/>
      <c r="O21" s="51"/>
      <c r="P21" s="52"/>
      <c r="Q21" s="26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24.75" customHeight="1">
      <c r="A22" s="374" t="s">
        <v>164</v>
      </c>
      <c r="B22" s="148">
        <v>0.82501591849729383</v>
      </c>
      <c r="C22" s="148">
        <v>0.17498408150270614</v>
      </c>
      <c r="D22" s="148">
        <v>1</v>
      </c>
      <c r="E22" s="148">
        <v>0.85314428690575483</v>
      </c>
      <c r="F22" s="148">
        <v>0.14685571309424519</v>
      </c>
      <c r="G22" s="148">
        <v>1</v>
      </c>
      <c r="H22" s="148">
        <v>0.83552492178833615</v>
      </c>
      <c r="I22" s="148">
        <v>0.16447507821166382</v>
      </c>
      <c r="J22" s="149">
        <v>1</v>
      </c>
      <c r="K22" s="375"/>
      <c r="L22" s="51"/>
      <c r="M22" s="51"/>
      <c r="N22" s="51"/>
      <c r="O22" s="51"/>
      <c r="P22" s="52"/>
      <c r="Q22" s="26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24.75" customHeight="1">
      <c r="A23" s="375"/>
      <c r="B23" s="376">
        <v>0.62639129513529679</v>
      </c>
      <c r="C23" s="375"/>
      <c r="D23" s="375"/>
      <c r="E23" s="376">
        <v>0.37360870486470316</v>
      </c>
      <c r="F23" s="375"/>
      <c r="G23" s="375"/>
      <c r="H23" s="376">
        <v>1</v>
      </c>
      <c r="I23" s="375"/>
      <c r="J23" s="414"/>
      <c r="K23" s="375"/>
      <c r="L23" s="51"/>
      <c r="M23" s="51"/>
      <c r="N23" s="51"/>
      <c r="O23" s="51"/>
      <c r="P23" s="52"/>
      <c r="Q23" s="26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15.75" customHeight="1">
      <c r="A24" s="239" t="s">
        <v>507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>
      <c r="A25" s="5"/>
      <c r="B25" s="24"/>
      <c r="C25" s="24"/>
      <c r="D25" s="24"/>
      <c r="E25" s="24"/>
      <c r="F25" s="24"/>
      <c r="G25" s="24"/>
      <c r="H25" s="24"/>
      <c r="I25" s="24"/>
      <c r="J25" s="2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hidden="1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hidden="1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hidden="1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hidden="1" customHeight="1">
      <c r="A29" s="5"/>
      <c r="B29" s="24"/>
      <c r="C29" s="24"/>
      <c r="D29" s="24"/>
      <c r="E29" s="24"/>
      <c r="F29" s="24"/>
      <c r="G29" s="24"/>
      <c r="H29" s="24"/>
      <c r="I29" s="24"/>
      <c r="J29" s="24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hidden="1" customHeight="1">
      <c r="A31" s="5"/>
      <c r="B31" s="24"/>
      <c r="C31" s="24"/>
      <c r="D31" s="24"/>
      <c r="E31" s="24"/>
      <c r="F31" s="24"/>
      <c r="G31" s="24"/>
      <c r="H31" s="24"/>
      <c r="I31" s="24"/>
      <c r="J31" s="24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hidden="1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hidden="1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>
      <c r="A34" s="5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A35" s="5"/>
      <c r="B35" s="24"/>
      <c r="C35" s="24"/>
      <c r="D35" s="24"/>
      <c r="E35" s="24"/>
      <c r="F35" s="24"/>
      <c r="G35" s="24"/>
      <c r="H35" s="24"/>
      <c r="I35" s="24"/>
      <c r="J35" s="2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>
      <c r="A36" s="5"/>
      <c r="B36" s="5"/>
      <c r="C36" s="5"/>
      <c r="D36" s="5"/>
      <c r="E36" s="5"/>
      <c r="F36" s="2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>
      <c r="A37" s="5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5"/>
      <c r="M37" s="5"/>
      <c r="N37" s="5"/>
      <c r="O37" s="5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5"/>
      <c r="B38" s="5"/>
      <c r="C38" s="5" t="s">
        <v>214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6.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s="176" customFormat="1" ht="18" customHeight="1">
      <c r="A57" s="261" t="s">
        <v>458</v>
      </c>
    </row>
    <row r="58" spans="1:26" s="176" customFormat="1" ht="18" customHeight="1"/>
    <row r="59" spans="1:26" s="176" customFormat="1" ht="18" customHeight="1">
      <c r="A59" s="176" t="s">
        <v>482</v>
      </c>
    </row>
    <row r="60" spans="1:26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12">
    <mergeCell ref="K21:K23"/>
    <mergeCell ref="A22:A23"/>
    <mergeCell ref="B23:D23"/>
    <mergeCell ref="E23:G23"/>
    <mergeCell ref="H23:J23"/>
    <mergeCell ref="A4:K4"/>
    <mergeCell ref="A5:K5"/>
    <mergeCell ref="A8:A9"/>
    <mergeCell ref="B8:D8"/>
    <mergeCell ref="E8:G8"/>
    <mergeCell ref="H8:J8"/>
    <mergeCell ref="K8:K9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C6-32D8-4E88-8D7A-991EBFF965A0}">
  <sheetPr codeName="Hoja31">
    <tabColor theme="0"/>
  </sheetPr>
  <dimension ref="A1:AA992"/>
  <sheetViews>
    <sheetView topLeftCell="A16" workbookViewId="0">
      <selection activeCell="O13" sqref="O13"/>
    </sheetView>
  </sheetViews>
  <sheetFormatPr baseColWidth="10" defaultColWidth="12.5703125" defaultRowHeight="15"/>
  <cols>
    <col min="1" max="1" width="12" customWidth="1"/>
    <col min="2" max="2" width="7.140625" customWidth="1"/>
    <col min="3" max="3" width="7.7109375" customWidth="1"/>
    <col min="4" max="4" width="7.140625" customWidth="1"/>
    <col min="5" max="5" width="7.7109375" customWidth="1"/>
    <col min="6" max="6" width="6.28515625" customWidth="1"/>
    <col min="7" max="7" width="7" customWidth="1"/>
    <col min="8" max="8" width="8.140625" customWidth="1"/>
    <col min="9" max="9" width="7.28515625" customWidth="1"/>
    <col min="10" max="10" width="7" customWidth="1"/>
    <col min="11" max="13" width="13.42578125" customWidth="1"/>
    <col min="14" max="14" width="18.42578125" customWidth="1"/>
    <col min="15" max="26" width="13.42578125" customWidth="1"/>
  </cols>
  <sheetData>
    <row r="1" spans="1:27" s="1" customFormat="1" ht="14.25"/>
    <row r="2" spans="1:27" s="1" customFormat="1" ht="14.25"/>
    <row r="3" spans="1:27" s="1" customFormat="1" ht="19.5" customHeight="1"/>
    <row r="4" spans="1:27" s="1" customFormat="1" ht="15.75">
      <c r="A4" s="349" t="s">
        <v>500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s="1" customFormat="1" ht="15.75">
      <c r="A5" s="349" t="s">
        <v>581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6" spans="1:27" s="1" customFormat="1" ht="14.25"/>
    <row r="7" spans="1:27" s="1" customFormat="1" thickBot="1"/>
    <row r="8" spans="1:27" ht="33.75" customHeight="1">
      <c r="A8" s="401" t="s">
        <v>38</v>
      </c>
      <c r="B8" s="403" t="s">
        <v>1</v>
      </c>
      <c r="C8" s="404"/>
      <c r="D8" s="405"/>
      <c r="E8" s="403" t="s">
        <v>2</v>
      </c>
      <c r="F8" s="404"/>
      <c r="G8" s="405"/>
      <c r="H8" s="403" t="s">
        <v>449</v>
      </c>
      <c r="I8" s="404"/>
      <c r="J8" s="405"/>
      <c r="K8" s="406" t="s">
        <v>426</v>
      </c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>
      <c r="A9" s="402"/>
      <c r="B9" s="134" t="s">
        <v>247</v>
      </c>
      <c r="C9" s="134" t="s">
        <v>250</v>
      </c>
      <c r="D9" s="134" t="s">
        <v>10</v>
      </c>
      <c r="E9" s="134" t="s">
        <v>247</v>
      </c>
      <c r="F9" s="134" t="s">
        <v>250</v>
      </c>
      <c r="G9" s="134" t="s">
        <v>10</v>
      </c>
      <c r="H9" s="134" t="s">
        <v>247</v>
      </c>
      <c r="I9" s="134" t="s">
        <v>250</v>
      </c>
      <c r="J9" s="134" t="s">
        <v>10</v>
      </c>
      <c r="K9" s="407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>
      <c r="A10" s="137" t="s">
        <v>46</v>
      </c>
      <c r="B10" s="32">
        <v>229</v>
      </c>
      <c r="C10" s="32">
        <v>45</v>
      </c>
      <c r="D10" s="32">
        <v>274</v>
      </c>
      <c r="E10" s="32">
        <v>1701</v>
      </c>
      <c r="F10" s="32">
        <v>207</v>
      </c>
      <c r="G10" s="32">
        <v>1908</v>
      </c>
      <c r="H10" s="32">
        <v>1930</v>
      </c>
      <c r="I10" s="32">
        <v>252</v>
      </c>
      <c r="J10" s="32">
        <v>2182</v>
      </c>
      <c r="K10" s="33">
        <v>0.355606258148631</v>
      </c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>
      <c r="A11" s="137" t="s">
        <v>96</v>
      </c>
      <c r="B11" s="32">
        <v>38</v>
      </c>
      <c r="C11" s="32">
        <v>6</v>
      </c>
      <c r="D11" s="32">
        <v>44</v>
      </c>
      <c r="E11" s="32">
        <v>207</v>
      </c>
      <c r="F11" s="32">
        <v>63</v>
      </c>
      <c r="G11" s="32">
        <v>270</v>
      </c>
      <c r="H11" s="32">
        <v>245</v>
      </c>
      <c r="I11" s="32">
        <v>69</v>
      </c>
      <c r="J11" s="32">
        <v>314</v>
      </c>
      <c r="K11" s="33">
        <v>5.1173402868318126E-2</v>
      </c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>
      <c r="A12" s="137" t="s">
        <v>47</v>
      </c>
      <c r="B12" s="32">
        <v>1421</v>
      </c>
      <c r="C12" s="32">
        <v>169</v>
      </c>
      <c r="D12" s="32">
        <v>1590</v>
      </c>
      <c r="E12" s="32">
        <v>384</v>
      </c>
      <c r="F12" s="32">
        <v>36</v>
      </c>
      <c r="G12" s="32">
        <v>420</v>
      </c>
      <c r="H12" s="32">
        <v>1805</v>
      </c>
      <c r="I12" s="32">
        <v>205</v>
      </c>
      <c r="J12" s="32">
        <v>2010</v>
      </c>
      <c r="K12" s="33">
        <v>0.32757496740547587</v>
      </c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7">
      <c r="A13" s="137" t="s">
        <v>49</v>
      </c>
      <c r="B13" s="32">
        <v>79</v>
      </c>
      <c r="C13" s="32">
        <v>10</v>
      </c>
      <c r="D13" s="32">
        <v>89</v>
      </c>
      <c r="E13" s="32">
        <v>341</v>
      </c>
      <c r="F13" s="32">
        <v>18</v>
      </c>
      <c r="G13" s="32">
        <v>359</v>
      </c>
      <c r="H13" s="32">
        <v>420</v>
      </c>
      <c r="I13" s="32">
        <v>28</v>
      </c>
      <c r="J13" s="32">
        <v>448</v>
      </c>
      <c r="K13" s="33">
        <v>7.3011734028683176E-2</v>
      </c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7">
      <c r="A14" s="137" t="s">
        <v>48</v>
      </c>
      <c r="B14" s="32">
        <v>138</v>
      </c>
      <c r="C14" s="32">
        <v>20</v>
      </c>
      <c r="D14" s="32">
        <v>158</v>
      </c>
      <c r="E14" s="32">
        <v>505</v>
      </c>
      <c r="F14" s="32">
        <v>43</v>
      </c>
      <c r="G14" s="32">
        <v>548</v>
      </c>
      <c r="H14" s="32">
        <v>643</v>
      </c>
      <c r="I14" s="32">
        <v>63</v>
      </c>
      <c r="J14" s="32">
        <v>706</v>
      </c>
      <c r="K14" s="33">
        <v>0.11505867014341591</v>
      </c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>
      <c r="A15" s="137" t="s">
        <v>50</v>
      </c>
      <c r="B15" s="32">
        <v>29</v>
      </c>
      <c r="C15" s="32">
        <v>11</v>
      </c>
      <c r="D15" s="32">
        <v>40</v>
      </c>
      <c r="E15" s="32">
        <v>381</v>
      </c>
      <c r="F15" s="32">
        <v>55</v>
      </c>
      <c r="G15" s="32">
        <v>436</v>
      </c>
      <c r="H15" s="32">
        <v>410</v>
      </c>
      <c r="I15" s="32">
        <v>66</v>
      </c>
      <c r="J15" s="32">
        <v>476</v>
      </c>
      <c r="K15" s="33">
        <v>7.7574967405475884E-2</v>
      </c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>
      <c r="A16" s="135" t="s">
        <v>503</v>
      </c>
      <c r="B16" s="136">
        <v>1934</v>
      </c>
      <c r="C16" s="136">
        <v>261</v>
      </c>
      <c r="D16" s="136">
        <v>2195</v>
      </c>
      <c r="E16" s="136">
        <v>3519</v>
      </c>
      <c r="F16" s="136">
        <v>422</v>
      </c>
      <c r="G16" s="136">
        <v>3941</v>
      </c>
      <c r="H16" s="136">
        <v>5453</v>
      </c>
      <c r="I16" s="136">
        <v>683</v>
      </c>
      <c r="J16" s="136">
        <v>6136</v>
      </c>
      <c r="K16" s="238">
        <v>0.99999999999999989</v>
      </c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398" t="s">
        <v>164</v>
      </c>
      <c r="B17" s="138">
        <v>0.87510204081632648</v>
      </c>
      <c r="C17" s="138">
        <v>0.12489795918367347</v>
      </c>
      <c r="D17" s="138">
        <v>1</v>
      </c>
      <c r="E17" s="138">
        <v>0.86211548839719399</v>
      </c>
      <c r="F17" s="138">
        <v>0.13788451160280626</v>
      </c>
      <c r="G17" s="138">
        <v>1</v>
      </c>
      <c r="H17" s="138">
        <v>0.86534171567633345</v>
      </c>
      <c r="I17" s="138">
        <v>0.13465828432366661</v>
      </c>
      <c r="J17" s="138">
        <v>1</v>
      </c>
      <c r="K17" s="216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399"/>
      <c r="B18" s="400">
        <v>0.24842831068748733</v>
      </c>
      <c r="C18" s="399"/>
      <c r="D18" s="399"/>
      <c r="E18" s="400">
        <v>0.75157168931251273</v>
      </c>
      <c r="F18" s="399"/>
      <c r="G18" s="399"/>
      <c r="H18" s="400">
        <v>1</v>
      </c>
      <c r="I18" s="399"/>
      <c r="J18" s="399"/>
      <c r="K18" s="216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2" t="s">
        <v>508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415" t="s">
        <v>511</v>
      </c>
      <c r="B39" s="415"/>
      <c r="C39" s="1"/>
      <c r="D39" s="2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37"/>
      <c r="B40" s="1"/>
      <c r="C40" s="1"/>
      <c r="D40" s="1"/>
      <c r="E40" s="1"/>
      <c r="F40" s="38"/>
      <c r="G40" s="38"/>
      <c r="H40" s="38"/>
      <c r="I40" s="38"/>
      <c r="J40" s="38"/>
      <c r="K40" s="38"/>
      <c r="L40" s="3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76" customFormat="1" ht="18" customHeight="1">
      <c r="A41" s="261" t="s">
        <v>458</v>
      </c>
    </row>
    <row r="42" spans="1:26" s="176" customFormat="1" ht="18" customHeight="1"/>
    <row r="43" spans="1:26" s="176" customFormat="1" ht="18" customHeight="1">
      <c r="A43" s="176" t="s">
        <v>476</v>
      </c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2">
    <mergeCell ref="A39:B39"/>
    <mergeCell ref="A4:K4"/>
    <mergeCell ref="A5:K5"/>
    <mergeCell ref="A8:A9"/>
    <mergeCell ref="B8:D8"/>
    <mergeCell ref="E8:G8"/>
    <mergeCell ref="H8:J8"/>
    <mergeCell ref="K8:K9"/>
    <mergeCell ref="A17:A18"/>
    <mergeCell ref="B18:D18"/>
    <mergeCell ref="E18:G18"/>
    <mergeCell ref="H18:J18"/>
  </mergeCells>
  <conditionalFormatting sqref="K10:K1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{24525794-2542-47B9-9545-BDF6DD2C8903}</x14:id>
        </ext>
      </extLst>
    </cfRule>
  </conditionalFormatting>
  <conditionalFormatting sqref="K10:K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{9A349B51-CAED-409C-BF5F-BAD53725A399}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525794-2542-47B9-9545-BDF6DD2C890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K10:K15</xm:sqref>
        </x14:conditionalFormatting>
        <x14:conditionalFormatting xmlns:xm="http://schemas.microsoft.com/office/excel/2006/main">
          <x14:cfRule type="dataBar" id="{9A349B51-CAED-409C-BF5F-BAD53725A3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K10:K18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A10F-BEE5-4F2F-B96C-28C16335EEF4}">
  <sheetPr codeName="Hoja32"/>
  <dimension ref="A2:AA987"/>
  <sheetViews>
    <sheetView topLeftCell="A7" workbookViewId="0">
      <selection activeCell="Q21" sqref="Q21"/>
    </sheetView>
  </sheetViews>
  <sheetFormatPr baseColWidth="10" defaultColWidth="12.5703125" defaultRowHeight="15"/>
  <cols>
    <col min="1" max="1" width="47.7109375" customWidth="1"/>
    <col min="2" max="2" width="6.7109375" customWidth="1"/>
    <col min="3" max="3" width="6.140625" customWidth="1"/>
    <col min="4" max="4" width="6.7109375" customWidth="1"/>
    <col min="5" max="5" width="7.140625" customWidth="1"/>
    <col min="6" max="6" width="7" customWidth="1"/>
    <col min="7" max="7" width="7.28515625" customWidth="1"/>
    <col min="8" max="8" width="8.42578125" customWidth="1"/>
    <col min="9" max="9" width="6.5703125" customWidth="1"/>
    <col min="10" max="10" width="7.28515625" customWidth="1"/>
    <col min="11" max="11" width="12.7109375" customWidth="1"/>
    <col min="12" max="17" width="11.42578125" customWidth="1"/>
    <col min="18" max="26" width="10.7109375" customWidth="1"/>
  </cols>
  <sheetData>
    <row r="2" spans="1:27" s="1" customFormat="1" ht="14.25"/>
    <row r="3" spans="1:27" s="1" customFormat="1" ht="20.25" customHeight="1"/>
    <row r="4" spans="1:27" s="1" customFormat="1" ht="15.75">
      <c r="A4" s="349" t="s">
        <v>501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s="1" customFormat="1" ht="15.75">
      <c r="A5" s="349" t="s">
        <v>581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6" spans="1:27" s="1" customFormat="1" ht="14.25"/>
    <row r="7" spans="1:27" s="1" customFormat="1" thickBot="1"/>
    <row r="8" spans="1:27" ht="26.25" customHeight="1">
      <c r="A8" s="408" t="s">
        <v>203</v>
      </c>
      <c r="B8" s="388" t="s">
        <v>173</v>
      </c>
      <c r="C8" s="410"/>
      <c r="D8" s="411"/>
      <c r="E8" s="388" t="s">
        <v>174</v>
      </c>
      <c r="F8" s="410"/>
      <c r="G8" s="411"/>
      <c r="H8" s="388" t="s">
        <v>401</v>
      </c>
      <c r="I8" s="410"/>
      <c r="J8" s="411"/>
      <c r="K8" s="412" t="s">
        <v>427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>
      <c r="A9" s="409"/>
      <c r="B9" s="101" t="s">
        <v>247</v>
      </c>
      <c r="C9" s="101" t="s">
        <v>250</v>
      </c>
      <c r="D9" s="101" t="s">
        <v>10</v>
      </c>
      <c r="E9" s="101" t="s">
        <v>247</v>
      </c>
      <c r="F9" s="101" t="s">
        <v>250</v>
      </c>
      <c r="G9" s="101" t="s">
        <v>10</v>
      </c>
      <c r="H9" s="101" t="s">
        <v>247</v>
      </c>
      <c r="I9" s="101" t="s">
        <v>250</v>
      </c>
      <c r="J9" s="101" t="s">
        <v>10</v>
      </c>
      <c r="K9" s="413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>
      <c r="A10" s="64" t="s">
        <v>206</v>
      </c>
      <c r="B10" s="126">
        <v>1345</v>
      </c>
      <c r="C10" s="126">
        <v>106</v>
      </c>
      <c r="D10" s="126">
        <v>1451</v>
      </c>
      <c r="E10" s="126">
        <v>625</v>
      </c>
      <c r="F10" s="126">
        <v>44</v>
      </c>
      <c r="G10" s="126">
        <v>669</v>
      </c>
      <c r="H10" s="126">
        <v>1970</v>
      </c>
      <c r="I10" s="126">
        <v>150</v>
      </c>
      <c r="J10" s="126">
        <v>2120</v>
      </c>
      <c r="K10" s="127">
        <v>0.22854678740836568</v>
      </c>
      <c r="L10" s="5"/>
      <c r="M10" s="5"/>
      <c r="N10" s="2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7">
      <c r="A11" s="64" t="s">
        <v>205</v>
      </c>
      <c r="B11" s="126">
        <v>1241</v>
      </c>
      <c r="C11" s="126">
        <v>55</v>
      </c>
      <c r="D11" s="126">
        <v>1296</v>
      </c>
      <c r="E11" s="126">
        <v>150</v>
      </c>
      <c r="F11" s="126">
        <v>21</v>
      </c>
      <c r="G11" s="126">
        <v>171</v>
      </c>
      <c r="H11" s="126">
        <v>1391</v>
      </c>
      <c r="I11" s="126">
        <v>76</v>
      </c>
      <c r="J11" s="126">
        <v>1467</v>
      </c>
      <c r="K11" s="127">
        <v>0.15815006468305304</v>
      </c>
      <c r="L11" s="5"/>
      <c r="M11" s="5"/>
      <c r="N11" s="2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 ht="24">
      <c r="A12" s="64" t="s">
        <v>209</v>
      </c>
      <c r="B12" s="126">
        <v>908</v>
      </c>
      <c r="C12" s="126">
        <v>25</v>
      </c>
      <c r="D12" s="126">
        <v>933</v>
      </c>
      <c r="E12" s="126">
        <v>347</v>
      </c>
      <c r="F12" s="126">
        <v>24</v>
      </c>
      <c r="G12" s="126">
        <v>371</v>
      </c>
      <c r="H12" s="126">
        <v>1255</v>
      </c>
      <c r="I12" s="126">
        <v>49</v>
      </c>
      <c r="J12" s="126">
        <v>1304</v>
      </c>
      <c r="K12" s="127">
        <v>0.14057783527382492</v>
      </c>
      <c r="L12" s="5"/>
      <c r="M12" s="5"/>
      <c r="N12" s="2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 ht="24">
      <c r="A13" s="64" t="s">
        <v>208</v>
      </c>
      <c r="B13" s="126">
        <v>265</v>
      </c>
      <c r="C13" s="126">
        <v>122</v>
      </c>
      <c r="D13" s="126">
        <v>387</v>
      </c>
      <c r="E13" s="126">
        <v>434</v>
      </c>
      <c r="F13" s="126">
        <v>105</v>
      </c>
      <c r="G13" s="126">
        <v>539</v>
      </c>
      <c r="H13" s="126">
        <v>699</v>
      </c>
      <c r="I13" s="126">
        <v>227</v>
      </c>
      <c r="J13" s="126">
        <v>926</v>
      </c>
      <c r="K13" s="127">
        <v>9.9827511858559717E-2</v>
      </c>
      <c r="L13" s="5"/>
      <c r="M13" s="5"/>
      <c r="N13" s="2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7">
      <c r="A14" s="64" t="s">
        <v>207</v>
      </c>
      <c r="B14" s="126">
        <v>196</v>
      </c>
      <c r="C14" s="126">
        <v>62</v>
      </c>
      <c r="D14" s="126">
        <v>258</v>
      </c>
      <c r="E14" s="126">
        <v>425</v>
      </c>
      <c r="F14" s="126">
        <v>121</v>
      </c>
      <c r="G14" s="126">
        <v>546</v>
      </c>
      <c r="H14" s="126">
        <v>621</v>
      </c>
      <c r="I14" s="126">
        <v>183</v>
      </c>
      <c r="J14" s="126">
        <v>804</v>
      </c>
      <c r="K14" s="127">
        <v>8.6675291073738683E-2</v>
      </c>
      <c r="L14" s="5"/>
      <c r="M14" s="5"/>
      <c r="N14" s="2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 ht="36">
      <c r="A15" s="64" t="s">
        <v>210</v>
      </c>
      <c r="B15" s="126">
        <v>282</v>
      </c>
      <c r="C15" s="126">
        <v>29</v>
      </c>
      <c r="D15" s="126">
        <v>311</v>
      </c>
      <c r="E15" s="126">
        <v>86</v>
      </c>
      <c r="F15" s="126">
        <v>4</v>
      </c>
      <c r="G15" s="126">
        <v>90</v>
      </c>
      <c r="H15" s="126">
        <v>368</v>
      </c>
      <c r="I15" s="126">
        <v>33</v>
      </c>
      <c r="J15" s="126">
        <v>401</v>
      </c>
      <c r="K15" s="127">
        <v>4.322984044846917E-2</v>
      </c>
      <c r="L15" s="5"/>
      <c r="M15" s="5"/>
      <c r="N15" s="2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>
      <c r="A16" s="64" t="s">
        <v>212</v>
      </c>
      <c r="B16" s="126">
        <v>123</v>
      </c>
      <c r="C16" s="126">
        <v>5</v>
      </c>
      <c r="D16" s="126">
        <v>128</v>
      </c>
      <c r="E16" s="126">
        <v>98</v>
      </c>
      <c r="F16" s="126">
        <v>1</v>
      </c>
      <c r="G16" s="126">
        <v>99</v>
      </c>
      <c r="H16" s="126">
        <v>221</v>
      </c>
      <c r="I16" s="126">
        <v>6</v>
      </c>
      <c r="J16" s="126">
        <v>227</v>
      </c>
      <c r="K16" s="127">
        <v>2.4471755066839154E-2</v>
      </c>
      <c r="L16" s="5"/>
      <c r="M16" s="5"/>
      <c r="N16" s="2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64" t="s">
        <v>211</v>
      </c>
      <c r="B17" s="126">
        <v>19</v>
      </c>
      <c r="C17" s="126">
        <v>8</v>
      </c>
      <c r="D17" s="126">
        <v>27</v>
      </c>
      <c r="E17" s="126">
        <v>76</v>
      </c>
      <c r="F17" s="126">
        <v>44</v>
      </c>
      <c r="G17" s="126">
        <v>120</v>
      </c>
      <c r="H17" s="126">
        <v>95</v>
      </c>
      <c r="I17" s="126">
        <v>52</v>
      </c>
      <c r="J17" s="126">
        <v>147</v>
      </c>
      <c r="K17" s="127">
        <v>1.5847347994825355E-2</v>
      </c>
      <c r="L17" s="5"/>
      <c r="M17" s="5"/>
      <c r="N17" s="2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64" t="s">
        <v>400</v>
      </c>
      <c r="B18" s="126">
        <v>106</v>
      </c>
      <c r="C18" s="126">
        <v>3</v>
      </c>
      <c r="D18" s="126">
        <v>109</v>
      </c>
      <c r="E18" s="126">
        <v>18</v>
      </c>
      <c r="F18" s="126">
        <v>1</v>
      </c>
      <c r="G18" s="126">
        <v>19</v>
      </c>
      <c r="H18" s="126">
        <v>124</v>
      </c>
      <c r="I18" s="126">
        <v>4</v>
      </c>
      <c r="J18" s="126">
        <v>128</v>
      </c>
      <c r="K18" s="127">
        <v>1.3799051315222079E-2</v>
      </c>
      <c r="L18" s="5"/>
      <c r="M18" s="5"/>
      <c r="N18" s="2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64" t="s">
        <v>561</v>
      </c>
      <c r="B19" s="126">
        <v>75</v>
      </c>
      <c r="C19" s="126">
        <v>10</v>
      </c>
      <c r="D19" s="126">
        <v>85</v>
      </c>
      <c r="E19" s="126">
        <v>8</v>
      </c>
      <c r="F19" s="126">
        <v>1</v>
      </c>
      <c r="G19" s="126">
        <v>9</v>
      </c>
      <c r="H19" s="126">
        <v>83</v>
      </c>
      <c r="I19" s="126">
        <v>11</v>
      </c>
      <c r="J19" s="126">
        <v>94</v>
      </c>
      <c r="K19" s="127">
        <v>1.0133678309616215E-2</v>
      </c>
      <c r="L19" s="5"/>
      <c r="M19" s="5"/>
      <c r="N19" s="2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213" t="s">
        <v>445</v>
      </c>
      <c r="B20" s="214">
        <v>700</v>
      </c>
      <c r="C20" s="214">
        <v>197</v>
      </c>
      <c r="D20" s="214">
        <v>897</v>
      </c>
      <c r="E20" s="214">
        <v>676</v>
      </c>
      <c r="F20" s="214">
        <v>85</v>
      </c>
      <c r="G20" s="214">
        <v>761</v>
      </c>
      <c r="H20" s="214">
        <v>1376</v>
      </c>
      <c r="I20" s="214">
        <v>282</v>
      </c>
      <c r="J20" s="214">
        <v>1658</v>
      </c>
      <c r="K20" s="215">
        <v>0.17874083656748599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4.75" customHeight="1">
      <c r="A21" s="228" t="s">
        <v>235</v>
      </c>
      <c r="B21" s="229">
        <v>5260</v>
      </c>
      <c r="C21" s="229">
        <v>622</v>
      </c>
      <c r="D21" s="229">
        <v>5882</v>
      </c>
      <c r="E21" s="229">
        <v>2943</v>
      </c>
      <c r="F21" s="229">
        <v>451</v>
      </c>
      <c r="G21" s="229">
        <v>3394</v>
      </c>
      <c r="H21" s="229">
        <v>8203</v>
      </c>
      <c r="I21" s="229">
        <v>1073</v>
      </c>
      <c r="J21" s="229">
        <v>9276</v>
      </c>
      <c r="K21" s="376">
        <v>1</v>
      </c>
      <c r="L21" s="5"/>
      <c r="M21" s="5" t="s">
        <v>214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1.75" customHeight="1">
      <c r="A22" s="374" t="s">
        <v>164</v>
      </c>
      <c r="B22" s="148">
        <v>0.8942536552193131</v>
      </c>
      <c r="C22" s="148">
        <v>0.10574634478068684</v>
      </c>
      <c r="D22" s="148">
        <v>1</v>
      </c>
      <c r="E22" s="148">
        <v>0.86711844431349439</v>
      </c>
      <c r="F22" s="148">
        <v>0.13288155568650559</v>
      </c>
      <c r="G22" s="148">
        <v>1</v>
      </c>
      <c r="H22" s="148">
        <v>0.8843251401466149</v>
      </c>
      <c r="I22" s="148">
        <v>0.11567485985338508</v>
      </c>
      <c r="J22" s="148">
        <v>1</v>
      </c>
      <c r="K22" s="375"/>
      <c r="L22" s="51"/>
      <c r="M22" s="51"/>
      <c r="N22" s="51"/>
      <c r="O22" s="51"/>
      <c r="P22" s="54"/>
      <c r="Q22" s="55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24.75" customHeight="1">
      <c r="A23" s="375"/>
      <c r="B23" s="376">
        <v>0.63410952996981462</v>
      </c>
      <c r="C23" s="375"/>
      <c r="D23" s="375"/>
      <c r="E23" s="376">
        <v>0.36589047003018543</v>
      </c>
      <c r="F23" s="375"/>
      <c r="G23" s="375"/>
      <c r="H23" s="376">
        <v>1</v>
      </c>
      <c r="I23" s="375"/>
      <c r="J23" s="375"/>
      <c r="K23" s="375"/>
      <c r="L23" s="51"/>
      <c r="M23" s="51"/>
      <c r="N23" s="51"/>
      <c r="O23" s="51"/>
      <c r="P23" s="54"/>
      <c r="Q23" s="55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2.75" customHeight="1">
      <c r="A24" s="239" t="s">
        <v>512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6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>
      <c r="A25" s="5" t="s">
        <v>214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>
      <c r="A26" s="5"/>
      <c r="B26" s="24"/>
      <c r="C26" s="24"/>
      <c r="D26" s="24"/>
      <c r="E26" s="24"/>
      <c r="F26" s="24"/>
      <c r="G26" s="24"/>
      <c r="H26" s="24"/>
      <c r="I26" s="24"/>
      <c r="J26" s="2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hidden="1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hidden="1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hidden="1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hidden="1" customHeight="1">
      <c r="A30" s="5"/>
      <c r="B30" s="24"/>
      <c r="C30" s="24"/>
      <c r="D30" s="24"/>
      <c r="E30" s="24"/>
      <c r="F30" s="24"/>
      <c r="G30" s="24"/>
      <c r="H30" s="24"/>
      <c r="I30" s="24"/>
      <c r="J30" s="24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hidden="1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hidden="1" customHeight="1">
      <c r="A32" s="5"/>
      <c r="B32" s="24"/>
      <c r="C32" s="24"/>
      <c r="D32" s="24"/>
      <c r="E32" s="24"/>
      <c r="F32" s="24"/>
      <c r="G32" s="24"/>
      <c r="H32" s="24"/>
      <c r="I32" s="24"/>
      <c r="J32" s="24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hidden="1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hidden="1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>
      <c r="A35" s="5"/>
      <c r="B35" s="24"/>
      <c r="C35" s="24"/>
      <c r="D35" s="24"/>
      <c r="E35" s="24"/>
      <c r="F35" s="24"/>
      <c r="G35" s="24"/>
      <c r="H35" s="24"/>
      <c r="I35" s="24"/>
      <c r="J35" s="24"/>
      <c r="K35" s="5"/>
      <c r="L35" s="5"/>
      <c r="M35" s="5"/>
      <c r="N35" s="5"/>
      <c r="O35" s="24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>
      <c r="A36" s="5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>
      <c r="A38" s="5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6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6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6" ht="16.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6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6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6" ht="12.75" customHeight="1">
      <c r="A59" s="35" t="s">
        <v>511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6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6" s="176" customFormat="1" ht="18" customHeight="1">
      <c r="A61" s="261" t="s">
        <v>458</v>
      </c>
    </row>
    <row r="62" spans="1:26" s="176" customFormat="1" ht="9.75" customHeight="1"/>
    <row r="63" spans="1:26" s="176" customFormat="1" ht="15.75" customHeight="1">
      <c r="A63" s="176" t="s">
        <v>476</v>
      </c>
    </row>
    <row r="64" spans="1:26" ht="16.5" customHeight="1">
      <c r="A64" s="176" t="s">
        <v>482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2">
    <mergeCell ref="K21:K23"/>
    <mergeCell ref="A22:A23"/>
    <mergeCell ref="B23:D23"/>
    <mergeCell ref="E23:G23"/>
    <mergeCell ref="H23:J23"/>
    <mergeCell ref="A4:K4"/>
    <mergeCell ref="A5:K5"/>
    <mergeCell ref="A8:A9"/>
    <mergeCell ref="B8:D8"/>
    <mergeCell ref="E8:G8"/>
    <mergeCell ref="H8:J8"/>
    <mergeCell ref="K8:K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59C3-BE9C-428F-BD97-23966D2B8A38}">
  <sheetPr codeName="Hoja35"/>
  <dimension ref="A2:Z51"/>
  <sheetViews>
    <sheetView topLeftCell="A28" zoomScale="90" zoomScaleNormal="90" workbookViewId="0">
      <selection activeCell="H56" sqref="H56"/>
    </sheetView>
  </sheetViews>
  <sheetFormatPr baseColWidth="10" defaultColWidth="11.42578125" defaultRowHeight="12"/>
  <cols>
    <col min="1" max="1" width="27.140625" style="41" customWidth="1"/>
    <col min="2" max="2" width="12.7109375" style="41" customWidth="1"/>
    <col min="3" max="3" width="10.28515625" style="41" customWidth="1"/>
    <col min="4" max="4" width="9.42578125" style="41" customWidth="1"/>
    <col min="5" max="5" width="9.85546875" style="41" customWidth="1"/>
    <col min="6" max="6" width="8.5703125" style="41" customWidth="1"/>
    <col min="7" max="7" width="8.7109375" style="41" customWidth="1"/>
    <col min="8" max="8" width="9.85546875" style="41" customWidth="1"/>
    <col min="9" max="9" width="13.42578125" style="41" customWidth="1"/>
    <col min="10" max="10" width="10" style="41" customWidth="1"/>
    <col min="11" max="11" width="10.5703125" style="41" customWidth="1"/>
    <col min="12" max="21" width="11.42578125" style="41"/>
    <col min="22" max="22" width="8.140625" style="41" customWidth="1"/>
    <col min="23" max="23" width="8" style="41" customWidth="1"/>
    <col min="24" max="24" width="8.140625" style="41" customWidth="1"/>
    <col min="25" max="25" width="8.5703125" style="41" customWidth="1"/>
    <col min="26" max="26" width="17.42578125" style="41" customWidth="1"/>
    <col min="27" max="16384" width="11.42578125" style="41"/>
  </cols>
  <sheetData>
    <row r="2" spans="1:26" s="1" customFormat="1" ht="14.25"/>
    <row r="3" spans="1:26" s="1" customFormat="1" ht="20.25" customHeight="1"/>
    <row r="4" spans="1:26" s="1" customFormat="1" ht="15.75">
      <c r="A4" s="349" t="s">
        <v>592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178"/>
      <c r="X4" s="178"/>
      <c r="Y4" s="178"/>
      <c r="Z4" s="178"/>
    </row>
    <row r="5" spans="1:26" s="1" customFormat="1" ht="15.75">
      <c r="A5" s="349" t="s">
        <v>587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178"/>
      <c r="X5" s="178"/>
      <c r="Y5" s="178"/>
      <c r="Z5" s="178"/>
    </row>
    <row r="6" spans="1:26" s="1" customFormat="1" ht="14.25"/>
    <row r="7" spans="1:26" s="1" customFormat="1" ht="14.25"/>
    <row r="8" spans="1:26">
      <c r="A8" s="58"/>
      <c r="B8" s="417" t="s">
        <v>242</v>
      </c>
      <c r="C8" s="417"/>
      <c r="D8" s="417"/>
      <c r="E8" s="417"/>
      <c r="F8" s="417"/>
      <c r="G8" s="417"/>
      <c r="H8" s="58"/>
      <c r="I8" s="417" t="s">
        <v>218</v>
      </c>
      <c r="J8" s="417"/>
      <c r="K8" s="417"/>
      <c r="L8" s="417"/>
      <c r="M8" s="417"/>
      <c r="N8" s="417"/>
      <c r="O8" s="58"/>
      <c r="P8" s="417" t="s">
        <v>244</v>
      </c>
      <c r="Q8" s="417"/>
      <c r="R8" s="417"/>
      <c r="S8" s="417"/>
      <c r="T8" s="417"/>
      <c r="U8" s="417"/>
      <c r="V8" s="58"/>
      <c r="W8" s="417"/>
      <c r="X8" s="417"/>
      <c r="Y8" s="417"/>
    </row>
    <row r="9" spans="1:26" ht="24">
      <c r="A9" s="58" t="s">
        <v>390</v>
      </c>
      <c r="B9" s="417" t="s">
        <v>2</v>
      </c>
      <c r="C9" s="417"/>
      <c r="D9" s="417"/>
      <c r="E9" s="417" t="s">
        <v>1</v>
      </c>
      <c r="F9" s="417"/>
      <c r="G9" s="417"/>
      <c r="H9" s="62" t="s">
        <v>420</v>
      </c>
      <c r="I9" s="417" t="s">
        <v>2</v>
      </c>
      <c r="J9" s="417"/>
      <c r="K9" s="417"/>
      <c r="L9" s="417" t="s">
        <v>1</v>
      </c>
      <c r="M9" s="417"/>
      <c r="N9" s="417"/>
      <c r="O9" s="62" t="s">
        <v>423</v>
      </c>
      <c r="P9" s="417" t="s">
        <v>2</v>
      </c>
      <c r="Q9" s="417"/>
      <c r="R9" s="417"/>
      <c r="S9" s="417" t="s">
        <v>1</v>
      </c>
      <c r="T9" s="417"/>
      <c r="U9" s="417"/>
      <c r="V9" s="58" t="s">
        <v>424</v>
      </c>
      <c r="W9" s="416" t="s">
        <v>413</v>
      </c>
      <c r="X9" s="416"/>
      <c r="Y9" s="416"/>
    </row>
    <row r="10" spans="1:26" ht="15" customHeight="1">
      <c r="A10" s="58"/>
      <c r="B10" s="58" t="s">
        <v>247</v>
      </c>
      <c r="C10" s="58" t="s">
        <v>250</v>
      </c>
      <c r="D10" s="58" t="s">
        <v>10</v>
      </c>
      <c r="E10" s="58" t="s">
        <v>247</v>
      </c>
      <c r="F10" s="58" t="s">
        <v>250</v>
      </c>
      <c r="G10" s="170" t="s">
        <v>10</v>
      </c>
      <c r="H10" s="172"/>
      <c r="I10" s="171" t="s">
        <v>247</v>
      </c>
      <c r="J10" s="58" t="s">
        <v>250</v>
      </c>
      <c r="K10" s="58" t="s">
        <v>10</v>
      </c>
      <c r="L10" s="58" t="s">
        <v>247</v>
      </c>
      <c r="M10" s="58" t="s">
        <v>250</v>
      </c>
      <c r="N10" s="58" t="s">
        <v>10</v>
      </c>
      <c r="O10" s="173"/>
      <c r="P10" s="58" t="s">
        <v>247</v>
      </c>
      <c r="Q10" s="58" t="s">
        <v>250</v>
      </c>
      <c r="R10" s="58" t="s">
        <v>10</v>
      </c>
      <c r="S10" s="58" t="s">
        <v>247</v>
      </c>
      <c r="T10" s="58" t="s">
        <v>250</v>
      </c>
      <c r="U10" s="58" t="s">
        <v>10</v>
      </c>
      <c r="V10" s="58"/>
      <c r="W10" s="58" t="s">
        <v>247</v>
      </c>
      <c r="X10" s="58" t="s">
        <v>250</v>
      </c>
      <c r="Y10" s="58" t="s">
        <v>414</v>
      </c>
      <c r="Z10" s="58" t="s">
        <v>437</v>
      </c>
    </row>
    <row r="11" spans="1:26">
      <c r="A11" s="154" t="s">
        <v>391</v>
      </c>
      <c r="B11" s="314">
        <v>2258</v>
      </c>
      <c r="C11" s="314">
        <v>151</v>
      </c>
      <c r="D11" s="314">
        <v>2409</v>
      </c>
      <c r="E11" s="314">
        <v>852</v>
      </c>
      <c r="F11" s="314">
        <v>109</v>
      </c>
      <c r="G11" s="314">
        <v>961</v>
      </c>
      <c r="H11" s="314">
        <v>3370</v>
      </c>
      <c r="I11" s="314">
        <v>178</v>
      </c>
      <c r="J11" s="314">
        <v>50</v>
      </c>
      <c r="K11" s="314">
        <v>228</v>
      </c>
      <c r="L11" s="314">
        <v>802</v>
      </c>
      <c r="M11" s="314">
        <v>165</v>
      </c>
      <c r="N11" s="314">
        <v>967</v>
      </c>
      <c r="O11" s="314">
        <v>1195</v>
      </c>
      <c r="P11" s="314">
        <v>32</v>
      </c>
      <c r="Q11" s="314">
        <v>3</v>
      </c>
      <c r="R11" s="314">
        <v>35</v>
      </c>
      <c r="S11" s="314">
        <v>42</v>
      </c>
      <c r="T11" s="314">
        <v>8</v>
      </c>
      <c r="U11" s="314">
        <v>50</v>
      </c>
      <c r="V11" s="314">
        <v>85</v>
      </c>
      <c r="W11" s="314">
        <v>4164</v>
      </c>
      <c r="X11" s="314">
        <v>486</v>
      </c>
      <c r="Y11" s="314">
        <v>4650</v>
      </c>
      <c r="Z11" s="182">
        <v>0.9189723320158103</v>
      </c>
    </row>
    <row r="12" spans="1:26">
      <c r="A12" s="154" t="s">
        <v>392</v>
      </c>
      <c r="B12" s="314">
        <v>15</v>
      </c>
      <c r="C12" s="314">
        <v>0</v>
      </c>
      <c r="D12" s="314">
        <v>15</v>
      </c>
      <c r="E12" s="314">
        <v>26</v>
      </c>
      <c r="F12" s="314">
        <v>3</v>
      </c>
      <c r="G12" s="314">
        <v>29</v>
      </c>
      <c r="H12" s="314">
        <v>44</v>
      </c>
      <c r="I12" s="314">
        <v>2</v>
      </c>
      <c r="J12" s="314">
        <v>1</v>
      </c>
      <c r="K12" s="314">
        <v>3</v>
      </c>
      <c r="L12" s="314">
        <v>20</v>
      </c>
      <c r="M12" s="314">
        <v>0</v>
      </c>
      <c r="N12" s="314">
        <v>20</v>
      </c>
      <c r="O12" s="314">
        <v>23</v>
      </c>
      <c r="P12" s="314">
        <v>1</v>
      </c>
      <c r="Q12" s="314">
        <v>0</v>
      </c>
      <c r="R12" s="314">
        <v>1</v>
      </c>
      <c r="S12" s="314">
        <v>0</v>
      </c>
      <c r="T12" s="314">
        <v>0</v>
      </c>
      <c r="U12" s="314">
        <v>0</v>
      </c>
      <c r="V12" s="314">
        <v>1</v>
      </c>
      <c r="W12" s="314">
        <v>64</v>
      </c>
      <c r="X12" s="314">
        <v>4</v>
      </c>
      <c r="Y12" s="314">
        <v>68</v>
      </c>
      <c r="Z12" s="182">
        <v>1.3438735177865613E-2</v>
      </c>
    </row>
    <row r="13" spans="1:26">
      <c r="A13" s="154" t="s">
        <v>394</v>
      </c>
      <c r="B13" s="314">
        <v>10</v>
      </c>
      <c r="C13" s="314">
        <v>0</v>
      </c>
      <c r="D13" s="314">
        <v>10</v>
      </c>
      <c r="E13" s="314">
        <v>28</v>
      </c>
      <c r="F13" s="314">
        <v>0</v>
      </c>
      <c r="G13" s="314">
        <v>28</v>
      </c>
      <c r="H13" s="314">
        <v>38</v>
      </c>
      <c r="I13" s="314">
        <v>1</v>
      </c>
      <c r="J13" s="314">
        <v>0</v>
      </c>
      <c r="K13" s="314">
        <v>1</v>
      </c>
      <c r="L13" s="314">
        <v>8</v>
      </c>
      <c r="M13" s="314">
        <v>0</v>
      </c>
      <c r="N13" s="314">
        <v>8</v>
      </c>
      <c r="O13" s="314">
        <v>9</v>
      </c>
      <c r="P13" s="314">
        <v>0</v>
      </c>
      <c r="Q13" s="314">
        <v>0</v>
      </c>
      <c r="R13" s="314">
        <v>0</v>
      </c>
      <c r="S13" s="314">
        <v>0</v>
      </c>
      <c r="T13" s="314">
        <v>0</v>
      </c>
      <c r="U13" s="314">
        <v>0</v>
      </c>
      <c r="V13" s="314">
        <v>0</v>
      </c>
      <c r="W13" s="314">
        <v>47</v>
      </c>
      <c r="X13" s="314">
        <v>0</v>
      </c>
      <c r="Y13" s="314">
        <v>47</v>
      </c>
      <c r="Z13" s="182">
        <v>9.2885375494071148E-3</v>
      </c>
    </row>
    <row r="14" spans="1:26">
      <c r="A14" s="154" t="s">
        <v>396</v>
      </c>
      <c r="B14" s="314">
        <v>10</v>
      </c>
      <c r="C14" s="314">
        <v>1</v>
      </c>
      <c r="D14" s="314">
        <v>11</v>
      </c>
      <c r="E14" s="314">
        <v>27</v>
      </c>
      <c r="F14" s="314">
        <v>0</v>
      </c>
      <c r="G14" s="314">
        <v>27</v>
      </c>
      <c r="H14" s="314">
        <v>38</v>
      </c>
      <c r="I14" s="314">
        <v>2</v>
      </c>
      <c r="J14" s="314">
        <v>0</v>
      </c>
      <c r="K14" s="314">
        <v>2</v>
      </c>
      <c r="L14" s="314">
        <v>6</v>
      </c>
      <c r="M14" s="314">
        <v>0</v>
      </c>
      <c r="N14" s="314">
        <v>6</v>
      </c>
      <c r="O14" s="314">
        <v>8</v>
      </c>
      <c r="P14" s="314">
        <v>0</v>
      </c>
      <c r="Q14" s="314">
        <v>0</v>
      </c>
      <c r="R14" s="314">
        <v>0</v>
      </c>
      <c r="S14" s="314">
        <v>0</v>
      </c>
      <c r="T14" s="314">
        <v>0</v>
      </c>
      <c r="U14" s="314">
        <v>0</v>
      </c>
      <c r="V14" s="314">
        <v>0</v>
      </c>
      <c r="W14" s="314">
        <v>45</v>
      </c>
      <c r="X14" s="314">
        <v>1</v>
      </c>
      <c r="Y14" s="314">
        <v>46</v>
      </c>
      <c r="Z14" s="182">
        <v>9.0909090909090905E-3</v>
      </c>
    </row>
    <row r="15" spans="1:26">
      <c r="A15" s="154" t="s">
        <v>395</v>
      </c>
      <c r="B15" s="314">
        <v>11</v>
      </c>
      <c r="C15" s="314">
        <v>0</v>
      </c>
      <c r="D15" s="314">
        <v>11</v>
      </c>
      <c r="E15" s="314">
        <v>22</v>
      </c>
      <c r="F15" s="314">
        <v>0</v>
      </c>
      <c r="G15" s="314">
        <v>22</v>
      </c>
      <c r="H15" s="314">
        <v>33</v>
      </c>
      <c r="I15" s="314">
        <v>1</v>
      </c>
      <c r="J15" s="314">
        <v>0</v>
      </c>
      <c r="K15" s="314">
        <v>1</v>
      </c>
      <c r="L15" s="314">
        <v>0</v>
      </c>
      <c r="M15" s="314">
        <v>0</v>
      </c>
      <c r="N15" s="314">
        <v>0</v>
      </c>
      <c r="O15" s="314">
        <v>1</v>
      </c>
      <c r="P15" s="314">
        <v>0</v>
      </c>
      <c r="Q15" s="314">
        <v>0</v>
      </c>
      <c r="R15" s="314">
        <v>0</v>
      </c>
      <c r="S15" s="314">
        <v>0</v>
      </c>
      <c r="T15" s="314">
        <v>0</v>
      </c>
      <c r="U15" s="314">
        <v>0</v>
      </c>
      <c r="V15" s="314">
        <v>0</v>
      </c>
      <c r="W15" s="314">
        <v>34</v>
      </c>
      <c r="X15" s="314">
        <v>0</v>
      </c>
      <c r="Y15" s="314">
        <v>34</v>
      </c>
      <c r="Z15" s="182">
        <v>6.7193675889328066E-3</v>
      </c>
    </row>
    <row r="16" spans="1:26">
      <c r="A16" s="154" t="s">
        <v>397</v>
      </c>
      <c r="B16" s="314">
        <v>13</v>
      </c>
      <c r="C16" s="314">
        <v>0</v>
      </c>
      <c r="D16" s="314">
        <v>13</v>
      </c>
      <c r="E16" s="314">
        <v>12</v>
      </c>
      <c r="F16" s="314">
        <v>1</v>
      </c>
      <c r="G16" s="314">
        <v>13</v>
      </c>
      <c r="H16" s="314">
        <v>26</v>
      </c>
      <c r="I16" s="314">
        <v>3</v>
      </c>
      <c r="J16" s="314">
        <v>0</v>
      </c>
      <c r="K16" s="314">
        <v>3</v>
      </c>
      <c r="L16" s="314">
        <v>0</v>
      </c>
      <c r="M16" s="314">
        <v>0</v>
      </c>
      <c r="N16" s="314">
        <v>0</v>
      </c>
      <c r="O16" s="314">
        <v>3</v>
      </c>
      <c r="P16" s="314">
        <v>0</v>
      </c>
      <c r="Q16" s="314">
        <v>0</v>
      </c>
      <c r="R16" s="314">
        <v>0</v>
      </c>
      <c r="S16" s="314">
        <v>0</v>
      </c>
      <c r="T16" s="314">
        <v>0</v>
      </c>
      <c r="U16" s="314">
        <v>0</v>
      </c>
      <c r="V16" s="314">
        <v>0</v>
      </c>
      <c r="W16" s="314">
        <v>28</v>
      </c>
      <c r="X16" s="314">
        <v>1</v>
      </c>
      <c r="Y16" s="314">
        <v>29</v>
      </c>
      <c r="Z16" s="182">
        <v>5.7312252964426876E-3</v>
      </c>
    </row>
    <row r="17" spans="1:26">
      <c r="A17" s="154" t="s">
        <v>483</v>
      </c>
      <c r="B17" s="314">
        <v>11</v>
      </c>
      <c r="C17" s="314">
        <v>0</v>
      </c>
      <c r="D17" s="314">
        <v>11</v>
      </c>
      <c r="E17" s="314">
        <v>5</v>
      </c>
      <c r="F17" s="314">
        <v>1</v>
      </c>
      <c r="G17" s="314">
        <v>6</v>
      </c>
      <c r="H17" s="314">
        <v>17</v>
      </c>
      <c r="I17" s="314">
        <v>0</v>
      </c>
      <c r="J17" s="314">
        <v>0</v>
      </c>
      <c r="K17" s="314">
        <v>0</v>
      </c>
      <c r="L17" s="314">
        <v>2</v>
      </c>
      <c r="M17" s="314">
        <v>1</v>
      </c>
      <c r="N17" s="314">
        <v>3</v>
      </c>
      <c r="O17" s="314">
        <v>3</v>
      </c>
      <c r="P17" s="314">
        <v>0</v>
      </c>
      <c r="Q17" s="314">
        <v>0</v>
      </c>
      <c r="R17" s="314">
        <v>0</v>
      </c>
      <c r="S17" s="314">
        <v>0</v>
      </c>
      <c r="T17" s="314">
        <v>0</v>
      </c>
      <c r="U17" s="314">
        <v>0</v>
      </c>
      <c r="V17" s="314">
        <v>0</v>
      </c>
      <c r="W17" s="314">
        <v>18</v>
      </c>
      <c r="X17" s="314">
        <v>2</v>
      </c>
      <c r="Y17" s="314">
        <v>20</v>
      </c>
      <c r="Z17" s="182">
        <v>3.952569169960474E-3</v>
      </c>
    </row>
    <row r="18" spans="1:26">
      <c r="A18" s="154" t="s">
        <v>485</v>
      </c>
      <c r="B18" s="314">
        <v>3</v>
      </c>
      <c r="C18" s="314">
        <v>1</v>
      </c>
      <c r="D18" s="314">
        <v>4</v>
      </c>
      <c r="E18" s="314">
        <v>7</v>
      </c>
      <c r="F18" s="314">
        <v>0</v>
      </c>
      <c r="G18" s="314">
        <v>7</v>
      </c>
      <c r="H18" s="314">
        <v>11</v>
      </c>
      <c r="I18" s="314">
        <v>1</v>
      </c>
      <c r="J18" s="314">
        <v>0</v>
      </c>
      <c r="K18" s="314">
        <v>1</v>
      </c>
      <c r="L18" s="314">
        <v>5</v>
      </c>
      <c r="M18" s="314">
        <v>1</v>
      </c>
      <c r="N18" s="314">
        <v>6</v>
      </c>
      <c r="O18" s="314">
        <v>7</v>
      </c>
      <c r="P18" s="314">
        <v>1</v>
      </c>
      <c r="Q18" s="314">
        <v>0</v>
      </c>
      <c r="R18" s="314">
        <v>1</v>
      </c>
      <c r="S18" s="314">
        <v>0</v>
      </c>
      <c r="T18" s="314">
        <v>1</v>
      </c>
      <c r="U18" s="314">
        <v>1</v>
      </c>
      <c r="V18" s="314">
        <v>2</v>
      </c>
      <c r="W18" s="314">
        <v>17</v>
      </c>
      <c r="X18" s="314">
        <v>3</v>
      </c>
      <c r="Y18" s="314">
        <v>20</v>
      </c>
      <c r="Z18" s="182">
        <v>3.952569169960474E-3</v>
      </c>
    </row>
    <row r="19" spans="1:26">
      <c r="A19" s="154" t="s">
        <v>393</v>
      </c>
      <c r="B19" s="314">
        <v>4</v>
      </c>
      <c r="C19" s="314">
        <v>1</v>
      </c>
      <c r="D19" s="314">
        <v>5</v>
      </c>
      <c r="E19" s="314">
        <v>8</v>
      </c>
      <c r="F19" s="314">
        <v>0</v>
      </c>
      <c r="G19" s="314">
        <v>8</v>
      </c>
      <c r="H19" s="314">
        <v>13</v>
      </c>
      <c r="I19" s="314">
        <v>2</v>
      </c>
      <c r="J19" s="314">
        <v>0</v>
      </c>
      <c r="K19" s="314">
        <v>2</v>
      </c>
      <c r="L19" s="314">
        <v>2</v>
      </c>
      <c r="M19" s="314">
        <v>1</v>
      </c>
      <c r="N19" s="314">
        <v>3</v>
      </c>
      <c r="O19" s="314">
        <v>5</v>
      </c>
      <c r="P19" s="314">
        <v>0</v>
      </c>
      <c r="Q19" s="314">
        <v>0</v>
      </c>
      <c r="R19" s="314">
        <v>0</v>
      </c>
      <c r="S19" s="314">
        <v>0</v>
      </c>
      <c r="T19" s="314">
        <v>0</v>
      </c>
      <c r="U19" s="314">
        <v>0</v>
      </c>
      <c r="V19" s="314">
        <v>0</v>
      </c>
      <c r="W19" s="314">
        <v>16</v>
      </c>
      <c r="X19" s="314">
        <v>2</v>
      </c>
      <c r="Y19" s="314">
        <v>18</v>
      </c>
      <c r="Z19" s="182">
        <v>3.5573122529644267E-3</v>
      </c>
    </row>
    <row r="20" spans="1:26">
      <c r="A20" s="154" t="s">
        <v>582</v>
      </c>
      <c r="B20" s="314">
        <v>4</v>
      </c>
      <c r="C20" s="314">
        <v>1</v>
      </c>
      <c r="D20" s="314">
        <v>5</v>
      </c>
      <c r="E20" s="314">
        <v>5</v>
      </c>
      <c r="F20" s="314">
        <v>0</v>
      </c>
      <c r="G20" s="314">
        <v>5</v>
      </c>
      <c r="H20" s="314">
        <v>10</v>
      </c>
      <c r="I20" s="314">
        <v>1</v>
      </c>
      <c r="J20" s="314">
        <v>0</v>
      </c>
      <c r="K20" s="314">
        <v>1</v>
      </c>
      <c r="L20" s="314">
        <v>1</v>
      </c>
      <c r="M20" s="314">
        <v>0</v>
      </c>
      <c r="N20" s="314">
        <v>1</v>
      </c>
      <c r="O20" s="314">
        <v>2</v>
      </c>
      <c r="P20" s="314">
        <v>0</v>
      </c>
      <c r="Q20" s="314">
        <v>0</v>
      </c>
      <c r="R20" s="314">
        <v>0</v>
      </c>
      <c r="S20" s="314">
        <v>0</v>
      </c>
      <c r="T20" s="314">
        <v>0</v>
      </c>
      <c r="U20" s="314">
        <v>0</v>
      </c>
      <c r="V20" s="314">
        <v>0</v>
      </c>
      <c r="W20" s="314">
        <v>11</v>
      </c>
      <c r="X20" s="314">
        <v>1</v>
      </c>
      <c r="Y20" s="314">
        <v>12</v>
      </c>
      <c r="Z20" s="182">
        <v>2.3715415019762848E-3</v>
      </c>
    </row>
    <row r="21" spans="1:26" s="266" customFormat="1">
      <c r="A21" s="267" t="s">
        <v>514</v>
      </c>
      <c r="B21" s="314">
        <v>25</v>
      </c>
      <c r="C21" s="314">
        <v>1</v>
      </c>
      <c r="D21" s="314">
        <v>26</v>
      </c>
      <c r="E21" s="314">
        <v>51</v>
      </c>
      <c r="F21" s="314">
        <v>1</v>
      </c>
      <c r="G21" s="314">
        <v>52</v>
      </c>
      <c r="H21" s="314">
        <v>78</v>
      </c>
      <c r="I21" s="314">
        <v>11</v>
      </c>
      <c r="J21" s="314">
        <v>1</v>
      </c>
      <c r="K21" s="314">
        <v>12</v>
      </c>
      <c r="L21" s="314">
        <v>20</v>
      </c>
      <c r="M21" s="314">
        <v>4</v>
      </c>
      <c r="N21" s="314">
        <v>24</v>
      </c>
      <c r="O21" s="314">
        <v>36</v>
      </c>
      <c r="P21" s="314">
        <v>2</v>
      </c>
      <c r="Q21" s="314">
        <v>0</v>
      </c>
      <c r="R21" s="314">
        <v>2</v>
      </c>
      <c r="S21" s="314">
        <v>0</v>
      </c>
      <c r="T21" s="314">
        <v>0</v>
      </c>
      <c r="U21" s="314">
        <v>0</v>
      </c>
      <c r="V21" s="314">
        <v>2</v>
      </c>
      <c r="W21" s="314">
        <v>109</v>
      </c>
      <c r="X21" s="314">
        <v>7</v>
      </c>
      <c r="Y21" s="314">
        <v>116</v>
      </c>
      <c r="Z21" s="268">
        <v>2.292490118577075E-2</v>
      </c>
    </row>
    <row r="22" spans="1:26">
      <c r="A22" s="58" t="s">
        <v>235</v>
      </c>
      <c r="B22" s="313">
        <v>2364</v>
      </c>
      <c r="C22" s="313">
        <v>156</v>
      </c>
      <c r="D22" s="313">
        <v>2520</v>
      </c>
      <c r="E22" s="313">
        <v>1043</v>
      </c>
      <c r="F22" s="313">
        <v>115</v>
      </c>
      <c r="G22" s="313">
        <v>1158</v>
      </c>
      <c r="H22" s="313">
        <v>3678</v>
      </c>
      <c r="I22" s="313">
        <v>202</v>
      </c>
      <c r="J22" s="313">
        <v>52</v>
      </c>
      <c r="K22" s="313">
        <v>254</v>
      </c>
      <c r="L22" s="313">
        <v>866</v>
      </c>
      <c r="M22" s="313">
        <v>172</v>
      </c>
      <c r="N22" s="313">
        <v>1038</v>
      </c>
      <c r="O22" s="313">
        <v>1292</v>
      </c>
      <c r="P22" s="313">
        <v>36</v>
      </c>
      <c r="Q22" s="313">
        <v>3</v>
      </c>
      <c r="R22" s="313">
        <v>39</v>
      </c>
      <c r="S22" s="313">
        <v>42</v>
      </c>
      <c r="T22" s="313">
        <v>9</v>
      </c>
      <c r="U22" s="313">
        <v>51</v>
      </c>
      <c r="V22" s="313">
        <v>90</v>
      </c>
      <c r="W22" s="313">
        <v>4553</v>
      </c>
      <c r="X22" s="313">
        <v>507</v>
      </c>
      <c r="Y22" s="313">
        <v>5060</v>
      </c>
    </row>
    <row r="23" spans="1:26">
      <c r="A23" s="41" t="s">
        <v>438</v>
      </c>
    </row>
    <row r="25" spans="1:26">
      <c r="B25" s="151" t="s">
        <v>419</v>
      </c>
      <c r="C25" s="151"/>
      <c r="D25" s="156">
        <v>3678</v>
      </c>
      <c r="E25" s="155"/>
      <c r="F25" s="115"/>
      <c r="H25" s="155"/>
      <c r="I25" s="151" t="s">
        <v>421</v>
      </c>
      <c r="J25" s="151"/>
      <c r="K25" s="156">
        <v>1292</v>
      </c>
      <c r="L25" s="155"/>
      <c r="M25" s="115"/>
      <c r="P25" s="151" t="s">
        <v>422</v>
      </c>
      <c r="Q25" s="151"/>
      <c r="R25" s="156">
        <v>90</v>
      </c>
      <c r="X25" s="115"/>
    </row>
    <row r="26" spans="1:26">
      <c r="B26" s="165" t="s">
        <v>245</v>
      </c>
      <c r="C26" s="167" t="s">
        <v>415</v>
      </c>
      <c r="D26" s="168" t="s">
        <v>250</v>
      </c>
      <c r="I26" s="157" t="s">
        <v>245</v>
      </c>
      <c r="J26" s="167" t="s">
        <v>415</v>
      </c>
      <c r="K26" s="168" t="s">
        <v>250</v>
      </c>
      <c r="P26" s="157" t="s">
        <v>245</v>
      </c>
      <c r="Q26" s="167" t="s">
        <v>415</v>
      </c>
      <c r="R26" s="168" t="s">
        <v>250</v>
      </c>
    </row>
    <row r="27" spans="1:26" ht="21.75" customHeight="1">
      <c r="B27" s="158" t="s">
        <v>243</v>
      </c>
      <c r="C27" s="42">
        <v>3407</v>
      </c>
      <c r="D27" s="160">
        <v>271</v>
      </c>
      <c r="E27" s="115"/>
      <c r="I27" s="158" t="s">
        <v>243</v>
      </c>
      <c r="J27" s="42">
        <v>1068</v>
      </c>
      <c r="K27" s="160">
        <v>224</v>
      </c>
      <c r="P27" s="158" t="s">
        <v>243</v>
      </c>
      <c r="Q27" s="42">
        <v>78</v>
      </c>
      <c r="R27" s="160">
        <v>12</v>
      </c>
      <c r="T27" s="270"/>
    </row>
    <row r="28" spans="1:26" ht="25.5" customHeight="1">
      <c r="B28" s="158" t="s">
        <v>416</v>
      </c>
      <c r="C28" s="65">
        <v>0.92631865144100056</v>
      </c>
      <c r="D28" s="130">
        <v>7.3681348558999452E-2</v>
      </c>
      <c r="I28" s="158" t="s">
        <v>416</v>
      </c>
      <c r="J28" s="65">
        <v>0.82662538699690402</v>
      </c>
      <c r="K28" s="169">
        <v>0.17337461300309598</v>
      </c>
      <c r="P28" s="158" t="s">
        <v>416</v>
      </c>
      <c r="Q28" s="65">
        <v>0.8666666666666667</v>
      </c>
      <c r="R28" s="169">
        <v>0.13333333333333333</v>
      </c>
    </row>
    <row r="29" spans="1:26" ht="24.75" customHeight="1">
      <c r="B29" s="163" t="s">
        <v>417</v>
      </c>
      <c r="C29" s="60" t="s">
        <v>174</v>
      </c>
      <c r="D29" s="159" t="s">
        <v>173</v>
      </c>
      <c r="I29" s="163" t="s">
        <v>417</v>
      </c>
      <c r="J29" s="60" t="s">
        <v>174</v>
      </c>
      <c r="K29" s="159" t="s">
        <v>173</v>
      </c>
      <c r="P29" s="163" t="s">
        <v>417</v>
      </c>
      <c r="Q29" s="60" t="s">
        <v>174</v>
      </c>
      <c r="R29" s="159" t="s">
        <v>173</v>
      </c>
    </row>
    <row r="30" spans="1:26" ht="19.5" customHeight="1">
      <c r="B30" s="158" t="s">
        <v>243</v>
      </c>
      <c r="C30" s="42">
        <v>1158</v>
      </c>
      <c r="D30" s="160">
        <v>2520</v>
      </c>
      <c r="I30" s="158" t="s">
        <v>243</v>
      </c>
      <c r="J30" s="42">
        <v>254</v>
      </c>
      <c r="K30" s="160">
        <v>1038</v>
      </c>
      <c r="P30" s="158" t="s">
        <v>243</v>
      </c>
      <c r="Q30" s="42">
        <v>51</v>
      </c>
      <c r="R30" s="160">
        <v>39</v>
      </c>
    </row>
    <row r="31" spans="1:26" ht="36">
      <c r="B31" s="164" t="s">
        <v>418</v>
      </c>
      <c r="C31" s="161">
        <v>0.31484502446982054</v>
      </c>
      <c r="D31" s="162">
        <v>0.68515497553017946</v>
      </c>
      <c r="I31" s="158" t="s">
        <v>418</v>
      </c>
      <c r="J31" s="161">
        <v>0.19659442724458204</v>
      </c>
      <c r="K31" s="162">
        <v>0.80340557275541791</v>
      </c>
      <c r="P31" s="164" t="s">
        <v>418</v>
      </c>
      <c r="Q31" s="161">
        <v>0.56666666666666665</v>
      </c>
      <c r="R31" s="162">
        <v>0.43333333333333335</v>
      </c>
    </row>
    <row r="32" spans="1:26">
      <c r="I32" s="166"/>
    </row>
    <row r="36" spans="1:22" ht="15.75">
      <c r="A36" s="349" t="s">
        <v>591</v>
      </c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</row>
    <row r="37" spans="1:22" ht="15.75">
      <c r="A37" s="349" t="str">
        <f>A5</f>
        <v>Diciembre de 2024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</row>
    <row r="39" spans="1:22" ht="36">
      <c r="A39" s="317" t="s">
        <v>588</v>
      </c>
      <c r="B39" s="317" t="s">
        <v>589</v>
      </c>
      <c r="C39" s="317" t="s">
        <v>218</v>
      </c>
      <c r="D39" s="317" t="s">
        <v>244</v>
      </c>
      <c r="E39" s="317" t="s">
        <v>590</v>
      </c>
    </row>
    <row r="40" spans="1:22" s="315" customFormat="1">
      <c r="A40" s="154" t="s">
        <v>206</v>
      </c>
      <c r="B40" s="450">
        <v>1054</v>
      </c>
      <c r="C40" s="450">
        <v>320</v>
      </c>
      <c r="D40" s="450">
        <v>32</v>
      </c>
      <c r="E40" s="450">
        <v>1406</v>
      </c>
    </row>
    <row r="41" spans="1:22" s="315" customFormat="1" ht="24">
      <c r="A41" s="154" t="s">
        <v>208</v>
      </c>
      <c r="B41" s="450">
        <v>950</v>
      </c>
      <c r="C41" s="450">
        <v>327</v>
      </c>
      <c r="D41" s="450">
        <v>19</v>
      </c>
      <c r="E41" s="450">
        <v>1296</v>
      </c>
    </row>
    <row r="42" spans="1:22" s="315" customFormat="1">
      <c r="A42" s="154" t="s">
        <v>207</v>
      </c>
      <c r="B42" s="450">
        <v>673</v>
      </c>
      <c r="C42" s="450">
        <v>106</v>
      </c>
      <c r="D42" s="450">
        <v>7</v>
      </c>
      <c r="E42" s="450">
        <v>786</v>
      </c>
    </row>
    <row r="43" spans="1:22" s="315" customFormat="1" ht="36">
      <c r="A43" s="154" t="s">
        <v>209</v>
      </c>
      <c r="B43" s="450">
        <v>430</v>
      </c>
      <c r="C43" s="450">
        <v>174</v>
      </c>
      <c r="D43" s="450">
        <v>13</v>
      </c>
      <c r="E43" s="450">
        <v>617</v>
      </c>
    </row>
    <row r="44" spans="1:22" s="315" customFormat="1">
      <c r="A44" s="154" t="s">
        <v>205</v>
      </c>
      <c r="B44" s="450">
        <v>497</v>
      </c>
      <c r="C44" s="450">
        <v>27</v>
      </c>
      <c r="D44" s="450">
        <v>3</v>
      </c>
      <c r="E44" s="450">
        <v>527</v>
      </c>
    </row>
    <row r="45" spans="1:22" s="315" customFormat="1" ht="48">
      <c r="A45" s="154" t="s">
        <v>210</v>
      </c>
      <c r="B45" s="450">
        <v>361</v>
      </c>
      <c r="C45" s="450">
        <v>88</v>
      </c>
      <c r="D45" s="450">
        <v>7</v>
      </c>
      <c r="E45" s="450">
        <v>456</v>
      </c>
    </row>
    <row r="46" spans="1:22" s="315" customFormat="1">
      <c r="A46" s="154" t="s">
        <v>586</v>
      </c>
      <c r="B46" s="450">
        <v>165</v>
      </c>
      <c r="C46" s="450">
        <v>37</v>
      </c>
      <c r="D46" s="450">
        <v>5</v>
      </c>
      <c r="E46" s="450">
        <v>207</v>
      </c>
    </row>
    <row r="47" spans="1:22" s="315" customFormat="1">
      <c r="A47" s="154" t="s">
        <v>585</v>
      </c>
      <c r="B47" s="450">
        <v>162</v>
      </c>
      <c r="C47" s="450">
        <v>42</v>
      </c>
      <c r="D47" s="450">
        <v>3</v>
      </c>
      <c r="E47" s="450">
        <v>207</v>
      </c>
    </row>
    <row r="48" spans="1:22" s="315" customFormat="1" ht="72">
      <c r="A48" s="154" t="s">
        <v>465</v>
      </c>
      <c r="B48" s="450">
        <v>123</v>
      </c>
      <c r="C48" s="450">
        <v>37</v>
      </c>
      <c r="D48" s="450">
        <v>2</v>
      </c>
      <c r="E48" s="450">
        <v>162</v>
      </c>
    </row>
    <row r="49" spans="1:5" s="315" customFormat="1">
      <c r="A49" s="154" t="s">
        <v>400</v>
      </c>
      <c r="B49" s="450">
        <v>127</v>
      </c>
      <c r="C49" s="450">
        <v>11</v>
      </c>
      <c r="D49" s="450">
        <v>3</v>
      </c>
      <c r="E49" s="450">
        <v>141</v>
      </c>
    </row>
    <row r="50" spans="1:5" s="315" customFormat="1">
      <c r="A50" s="154" t="s">
        <v>445</v>
      </c>
      <c r="B50" s="450">
        <v>1346</v>
      </c>
      <c r="C50" s="450">
        <v>446</v>
      </c>
      <c r="D50" s="450">
        <v>35</v>
      </c>
      <c r="E50" s="450">
        <v>1827</v>
      </c>
    </row>
    <row r="51" spans="1:5">
      <c r="A51" s="317" t="s">
        <v>235</v>
      </c>
      <c r="B51" s="316">
        <f>SUM(B40:B50)</f>
        <v>5888</v>
      </c>
      <c r="C51" s="316">
        <f t="shared" ref="C51:E51" si="0">SUM(C40:C50)</f>
        <v>1615</v>
      </c>
      <c r="D51" s="316">
        <f t="shared" si="0"/>
        <v>129</v>
      </c>
      <c r="E51" s="316">
        <f t="shared" si="0"/>
        <v>7632</v>
      </c>
    </row>
  </sheetData>
  <mergeCells count="15">
    <mergeCell ref="A36:V36"/>
    <mergeCell ref="A37:V37"/>
    <mergeCell ref="A4:V4"/>
    <mergeCell ref="A5:V5"/>
    <mergeCell ref="W9:Y9"/>
    <mergeCell ref="B8:G8"/>
    <mergeCell ref="I8:N8"/>
    <mergeCell ref="P8:U8"/>
    <mergeCell ref="W8:Y8"/>
    <mergeCell ref="B9:D9"/>
    <mergeCell ref="E9:G9"/>
    <mergeCell ref="I9:K9"/>
    <mergeCell ref="L9:N9"/>
    <mergeCell ref="P9:R9"/>
    <mergeCell ref="S9:U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F1D8B-D958-48A4-8C61-F1EE90FAE025}">
  <sheetPr codeName="Hoja37"/>
  <dimension ref="A1:AA944"/>
  <sheetViews>
    <sheetView workbookViewId="0">
      <selection activeCell="R22" sqref="R22"/>
    </sheetView>
  </sheetViews>
  <sheetFormatPr baseColWidth="10" defaultColWidth="12.5703125" defaultRowHeight="12.75"/>
  <cols>
    <col min="1" max="1" width="11.5703125" style="274" customWidth="1"/>
    <col min="2" max="2" width="6.7109375" style="274" customWidth="1"/>
    <col min="3" max="3" width="6.28515625" style="274" customWidth="1"/>
    <col min="4" max="4" width="8" style="274" customWidth="1"/>
    <col min="5" max="5" width="6.28515625" style="274" customWidth="1"/>
    <col min="6" max="6" width="6.85546875" style="274" customWidth="1"/>
    <col min="7" max="7" width="7.140625" style="274" customWidth="1"/>
    <col min="8" max="8" width="6.140625" style="274" customWidth="1"/>
    <col min="9" max="9" width="5.5703125" style="274" customWidth="1"/>
    <col min="10" max="10" width="7.85546875" style="274" customWidth="1"/>
    <col min="11" max="12" width="6.42578125" style="274" customWidth="1"/>
    <col min="13" max="13" width="7.28515625" style="274" customWidth="1"/>
    <col min="14" max="14" width="8.5703125" style="274" customWidth="1"/>
    <col min="15" max="15" width="10.7109375" style="274" customWidth="1"/>
    <col min="16" max="16384" width="12.5703125" style="274"/>
  </cols>
  <sheetData>
    <row r="1" spans="1:27">
      <c r="A1" s="439"/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</row>
    <row r="2" spans="1:27" s="5" customFormat="1">
      <c r="A2" s="439"/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</row>
    <row r="3" spans="1:27" s="5" customFormat="1" ht="20.2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27" s="5" customFormat="1">
      <c r="A4" s="418" t="s">
        <v>502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s="5" customFormat="1">
      <c r="A5" s="418" t="s">
        <v>587</v>
      </c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s="5" customFormat="1" ht="13.5" thickBo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27" ht="30" customHeight="1">
      <c r="A7" s="419" t="s">
        <v>38</v>
      </c>
      <c r="B7" s="421" t="s">
        <v>242</v>
      </c>
      <c r="C7" s="422"/>
      <c r="D7" s="423"/>
      <c r="E7" s="421" t="s">
        <v>218</v>
      </c>
      <c r="F7" s="422"/>
      <c r="G7" s="423"/>
      <c r="H7" s="421" t="s">
        <v>386</v>
      </c>
      <c r="I7" s="422"/>
      <c r="J7" s="423"/>
      <c r="K7" s="421" t="s">
        <v>387</v>
      </c>
      <c r="L7" s="422"/>
      <c r="M7" s="422"/>
      <c r="N7" s="424"/>
      <c r="O7" s="273"/>
    </row>
    <row r="8" spans="1:27" ht="28.5" customHeight="1">
      <c r="A8" s="420"/>
      <c r="B8" s="220" t="s">
        <v>247</v>
      </c>
      <c r="C8" s="220" t="s">
        <v>250</v>
      </c>
      <c r="D8" s="220" t="s">
        <v>234</v>
      </c>
      <c r="E8" s="220" t="s">
        <v>247</v>
      </c>
      <c r="F8" s="220" t="s">
        <v>250</v>
      </c>
      <c r="G8" s="220" t="s">
        <v>234</v>
      </c>
      <c r="H8" s="220" t="s">
        <v>247</v>
      </c>
      <c r="I8" s="220" t="s">
        <v>250</v>
      </c>
      <c r="J8" s="220" t="s">
        <v>234</v>
      </c>
      <c r="K8" s="220" t="s">
        <v>247</v>
      </c>
      <c r="L8" s="220" t="s">
        <v>250</v>
      </c>
      <c r="M8" s="220" t="s">
        <v>213</v>
      </c>
      <c r="N8" s="221" t="s">
        <v>425</v>
      </c>
      <c r="O8" s="273"/>
    </row>
    <row r="9" spans="1:27">
      <c r="A9" s="142" t="s">
        <v>39</v>
      </c>
      <c r="B9" s="143">
        <v>6684</v>
      </c>
      <c r="C9" s="143">
        <v>364</v>
      </c>
      <c r="D9" s="143">
        <v>7048</v>
      </c>
      <c r="E9" s="143">
        <v>852</v>
      </c>
      <c r="F9" s="143">
        <v>109</v>
      </c>
      <c r="G9" s="143">
        <v>961</v>
      </c>
      <c r="H9" s="143">
        <v>378</v>
      </c>
      <c r="I9" s="143">
        <v>31</v>
      </c>
      <c r="J9" s="143">
        <v>409</v>
      </c>
      <c r="K9" s="143">
        <v>7914</v>
      </c>
      <c r="L9" s="143">
        <v>504</v>
      </c>
      <c r="M9" s="143">
        <v>8418</v>
      </c>
      <c r="N9" s="144">
        <v>0.33864349505189478</v>
      </c>
      <c r="O9" s="273"/>
    </row>
    <row r="10" spans="1:27">
      <c r="A10" s="142" t="s">
        <v>40</v>
      </c>
      <c r="B10" s="143">
        <v>3867</v>
      </c>
      <c r="C10" s="143">
        <v>176</v>
      </c>
      <c r="D10" s="143">
        <v>4043</v>
      </c>
      <c r="E10" s="143">
        <v>831</v>
      </c>
      <c r="F10" s="143">
        <v>105</v>
      </c>
      <c r="G10" s="143">
        <v>936</v>
      </c>
      <c r="H10" s="143">
        <v>37</v>
      </c>
      <c r="I10" s="143">
        <v>9</v>
      </c>
      <c r="J10" s="143">
        <v>46</v>
      </c>
      <c r="K10" s="143">
        <v>4735</v>
      </c>
      <c r="L10" s="143">
        <v>290</v>
      </c>
      <c r="M10" s="143">
        <v>5025</v>
      </c>
      <c r="N10" s="144">
        <v>0.20214820178614532</v>
      </c>
      <c r="O10" s="273"/>
    </row>
    <row r="11" spans="1:27">
      <c r="A11" s="142" t="s">
        <v>41</v>
      </c>
      <c r="B11" s="143">
        <v>1648</v>
      </c>
      <c r="C11" s="143">
        <v>35</v>
      </c>
      <c r="D11" s="143">
        <v>1683</v>
      </c>
      <c r="E11" s="143">
        <v>923</v>
      </c>
      <c r="F11" s="143">
        <v>80</v>
      </c>
      <c r="G11" s="143">
        <v>1003</v>
      </c>
      <c r="H11" s="143">
        <v>82</v>
      </c>
      <c r="I11" s="143">
        <v>8</v>
      </c>
      <c r="J11" s="143">
        <v>90</v>
      </c>
      <c r="K11" s="143">
        <v>2653</v>
      </c>
      <c r="L11" s="143">
        <v>123</v>
      </c>
      <c r="M11" s="143">
        <v>2776</v>
      </c>
      <c r="N11" s="144">
        <v>0.11167431008126157</v>
      </c>
      <c r="O11" s="273"/>
    </row>
    <row r="12" spans="1:27">
      <c r="A12" s="142" t="s">
        <v>42</v>
      </c>
      <c r="B12" s="143">
        <v>1916</v>
      </c>
      <c r="C12" s="143">
        <v>66</v>
      </c>
      <c r="D12" s="143">
        <v>1982</v>
      </c>
      <c r="E12" s="143">
        <v>247</v>
      </c>
      <c r="F12" s="143">
        <v>23</v>
      </c>
      <c r="G12" s="143">
        <v>270</v>
      </c>
      <c r="H12" s="143">
        <v>72</v>
      </c>
      <c r="I12" s="143">
        <v>0</v>
      </c>
      <c r="J12" s="143">
        <v>72</v>
      </c>
      <c r="K12" s="143">
        <v>2235</v>
      </c>
      <c r="L12" s="143">
        <v>89</v>
      </c>
      <c r="M12" s="143">
        <v>2324</v>
      </c>
      <c r="N12" s="144">
        <v>9.3491029044975457E-2</v>
      </c>
      <c r="O12" s="273"/>
    </row>
    <row r="13" spans="1:27">
      <c r="A13" s="142" t="s">
        <v>43</v>
      </c>
      <c r="B13" s="143">
        <v>2540</v>
      </c>
      <c r="C13" s="143">
        <v>124</v>
      </c>
      <c r="D13" s="143">
        <v>2664</v>
      </c>
      <c r="E13" s="143">
        <v>534</v>
      </c>
      <c r="F13" s="143">
        <v>66</v>
      </c>
      <c r="G13" s="143">
        <v>600</v>
      </c>
      <c r="H13" s="143">
        <v>116</v>
      </c>
      <c r="I13" s="143">
        <v>7</v>
      </c>
      <c r="J13" s="143">
        <v>123</v>
      </c>
      <c r="K13" s="143">
        <v>3190</v>
      </c>
      <c r="L13" s="143">
        <v>197</v>
      </c>
      <c r="M13" s="143">
        <v>3387</v>
      </c>
      <c r="N13" s="144">
        <v>0.13625392227854211</v>
      </c>
      <c r="O13" s="273"/>
    </row>
    <row r="14" spans="1:27" ht="24">
      <c r="A14" s="142" t="s">
        <v>44</v>
      </c>
      <c r="B14" s="143">
        <v>2470</v>
      </c>
      <c r="C14" s="143">
        <v>160</v>
      </c>
      <c r="D14" s="143">
        <v>2630</v>
      </c>
      <c r="E14" s="143">
        <v>150</v>
      </c>
      <c r="F14" s="143">
        <v>31</v>
      </c>
      <c r="G14" s="143">
        <v>181</v>
      </c>
      <c r="H14" s="145">
        <v>105</v>
      </c>
      <c r="I14" s="143">
        <v>12</v>
      </c>
      <c r="J14" s="143">
        <v>117</v>
      </c>
      <c r="K14" s="143">
        <v>2725</v>
      </c>
      <c r="L14" s="143">
        <v>203</v>
      </c>
      <c r="M14" s="143">
        <v>2928</v>
      </c>
      <c r="N14" s="144">
        <v>0.11778904175718079</v>
      </c>
      <c r="O14" s="273"/>
    </row>
    <row r="15" spans="1:27" ht="24">
      <c r="A15" s="222" t="s">
        <v>45</v>
      </c>
      <c r="B15" s="223">
        <v>19125</v>
      </c>
      <c r="C15" s="223">
        <v>925</v>
      </c>
      <c r="D15" s="223">
        <v>20050</v>
      </c>
      <c r="E15" s="223">
        <v>3537</v>
      </c>
      <c r="F15" s="223">
        <v>414</v>
      </c>
      <c r="G15" s="223">
        <v>3951</v>
      </c>
      <c r="H15" s="223">
        <v>790</v>
      </c>
      <c r="I15" s="223">
        <v>67</v>
      </c>
      <c r="J15" s="223">
        <v>857</v>
      </c>
      <c r="K15" s="223">
        <v>23452</v>
      </c>
      <c r="L15" s="223">
        <v>1406</v>
      </c>
      <c r="M15" s="224">
        <v>24858</v>
      </c>
      <c r="N15" s="427">
        <v>1</v>
      </c>
      <c r="O15" s="273"/>
    </row>
    <row r="16" spans="1:27">
      <c r="A16" s="425" t="s">
        <v>388</v>
      </c>
      <c r="B16" s="272">
        <v>0.95386533665835416</v>
      </c>
      <c r="C16" s="272">
        <v>4.6134663341645885E-2</v>
      </c>
      <c r="D16" s="272">
        <v>1</v>
      </c>
      <c r="E16" s="272">
        <v>0.89521640091116172</v>
      </c>
      <c r="F16" s="272">
        <v>0.10478359908883828</v>
      </c>
      <c r="G16" s="272">
        <v>1</v>
      </c>
      <c r="H16" s="272">
        <v>0.92182030338389731</v>
      </c>
      <c r="I16" s="272">
        <v>7.817969661610269E-2</v>
      </c>
      <c r="J16" s="272">
        <v>1</v>
      </c>
      <c r="K16" s="272">
        <v>0.94343873199774719</v>
      </c>
      <c r="L16" s="272">
        <v>5.6561268002252793E-2</v>
      </c>
      <c r="M16" s="146">
        <v>1</v>
      </c>
      <c r="N16" s="375"/>
      <c r="O16" s="273"/>
    </row>
    <row r="17" spans="1:22" ht="39.75" customHeight="1">
      <c r="A17" s="426"/>
      <c r="B17" s="427">
        <v>0.8065813822511867</v>
      </c>
      <c r="C17" s="375"/>
      <c r="D17" s="375"/>
      <c r="E17" s="427">
        <v>0.15894279507603187</v>
      </c>
      <c r="F17" s="375"/>
      <c r="G17" s="375"/>
      <c r="H17" s="427">
        <v>3.4475822672781396E-2</v>
      </c>
      <c r="I17" s="375"/>
      <c r="J17" s="375"/>
      <c r="K17" s="427">
        <v>0.99999999999999989</v>
      </c>
      <c r="L17" s="375"/>
      <c r="M17" s="414"/>
      <c r="N17" s="375"/>
      <c r="O17" s="273"/>
    </row>
    <row r="18" spans="1:22" ht="24" customHeight="1">
      <c r="A18" s="147" t="s">
        <v>39</v>
      </c>
      <c r="B18" s="431">
        <v>81360</v>
      </c>
      <c r="C18" s="432"/>
      <c r="D18" s="432"/>
      <c r="E18" s="431">
        <v>22088</v>
      </c>
      <c r="F18" s="432"/>
      <c r="G18" s="432"/>
      <c r="H18" s="431">
        <v>3941</v>
      </c>
      <c r="I18" s="432"/>
      <c r="J18" s="432"/>
      <c r="K18" s="431">
        <v>107389</v>
      </c>
      <c r="L18" s="432"/>
      <c r="M18" s="432"/>
      <c r="N18" s="429"/>
      <c r="O18" s="273"/>
    </row>
    <row r="19" spans="1:22" ht="36.75" customHeight="1">
      <c r="A19" s="147" t="s">
        <v>410</v>
      </c>
      <c r="B19" s="433">
        <v>0.24643559488692232</v>
      </c>
      <c r="C19" s="432"/>
      <c r="D19" s="432"/>
      <c r="E19" s="433">
        <v>0.17887540746106484</v>
      </c>
      <c r="F19" s="432"/>
      <c r="G19" s="432"/>
      <c r="H19" s="433">
        <v>0.21745749809692971</v>
      </c>
      <c r="I19" s="432"/>
      <c r="J19" s="432"/>
      <c r="K19" s="433">
        <v>0.23147622195941855</v>
      </c>
      <c r="L19" s="432"/>
      <c r="M19" s="432"/>
      <c r="N19" s="430"/>
      <c r="O19" s="273"/>
    </row>
    <row r="20" spans="1:22" ht="12.75" customHeight="1">
      <c r="A20" s="277" t="s">
        <v>489</v>
      </c>
      <c r="B20" s="278"/>
      <c r="C20" s="278"/>
      <c r="D20" s="279"/>
      <c r="E20" s="278"/>
      <c r="F20" s="278"/>
      <c r="G20" s="279"/>
      <c r="H20" s="278"/>
      <c r="I20" s="278"/>
      <c r="J20" s="279"/>
      <c r="K20" s="278"/>
      <c r="L20" s="279"/>
      <c r="M20" s="278"/>
      <c r="N20" s="174"/>
      <c r="O20" s="273"/>
    </row>
    <row r="21" spans="1:22" ht="12.75" customHeight="1">
      <c r="A21" s="278"/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12"/>
    </row>
    <row r="22" spans="1:22" ht="41.25" customHeight="1">
      <c r="A22" s="58" t="s">
        <v>389</v>
      </c>
      <c r="B22" s="434" t="s">
        <v>412</v>
      </c>
      <c r="C22" s="435"/>
      <c r="D22" s="434" t="s">
        <v>439</v>
      </c>
      <c r="E22" s="435"/>
      <c r="F22" s="434" t="s">
        <v>411</v>
      </c>
      <c r="G22" s="435"/>
      <c r="H22" s="434" t="s">
        <v>440</v>
      </c>
      <c r="I22" s="442"/>
      <c r="J22" s="442"/>
      <c r="K22" s="278"/>
      <c r="L22" s="278"/>
      <c r="M22" s="278"/>
      <c r="N22" s="278"/>
      <c r="O22" s="12"/>
      <c r="V22" s="274" t="s">
        <v>214</v>
      </c>
    </row>
    <row r="23" spans="1:22" ht="12.75" customHeight="1">
      <c r="A23" s="219" t="s">
        <v>242</v>
      </c>
      <c r="B23" s="436">
        <v>20050</v>
      </c>
      <c r="C23" s="436"/>
      <c r="D23" s="444">
        <v>0.8065813822511867</v>
      </c>
      <c r="E23" s="444"/>
      <c r="F23" s="445">
        <v>81360</v>
      </c>
      <c r="G23" s="445"/>
      <c r="H23" s="443">
        <v>0.24643559488692232</v>
      </c>
      <c r="I23" s="443"/>
      <c r="J23" s="443"/>
      <c r="K23" s="278"/>
      <c r="L23" s="278"/>
      <c r="M23" s="278"/>
      <c r="N23" s="278"/>
      <c r="O23" s="12"/>
      <c r="R23" s="312"/>
    </row>
    <row r="24" spans="1:22" ht="12.75" customHeight="1">
      <c r="A24" s="219" t="s">
        <v>218</v>
      </c>
      <c r="B24" s="436">
        <v>3951</v>
      </c>
      <c r="C24" s="436"/>
      <c r="D24" s="444">
        <v>0.15894279507603187</v>
      </c>
      <c r="E24" s="444"/>
      <c r="F24" s="445">
        <v>22088</v>
      </c>
      <c r="G24" s="445"/>
      <c r="H24" s="443">
        <v>0.17887540746106484</v>
      </c>
      <c r="I24" s="443"/>
      <c r="J24" s="443"/>
      <c r="K24" s="278"/>
      <c r="L24" s="278"/>
      <c r="M24" s="278"/>
      <c r="N24" s="278"/>
      <c r="O24" s="12"/>
    </row>
    <row r="25" spans="1:22" ht="12.75" customHeight="1">
      <c r="A25" s="219" t="s">
        <v>246</v>
      </c>
      <c r="B25" s="436">
        <v>857</v>
      </c>
      <c r="C25" s="436"/>
      <c r="D25" s="444">
        <v>3.4475822672781396E-2</v>
      </c>
      <c r="E25" s="444"/>
      <c r="F25" s="445">
        <v>3941</v>
      </c>
      <c r="G25" s="445"/>
      <c r="H25" s="443">
        <v>0.21745749809692971</v>
      </c>
      <c r="I25" s="443"/>
      <c r="J25" s="443"/>
      <c r="K25" s="278"/>
      <c r="L25" s="278"/>
      <c r="M25" s="278"/>
      <c r="N25" s="278"/>
      <c r="O25" s="12"/>
    </row>
    <row r="26" spans="1:22" ht="12.75" customHeight="1">
      <c r="A26" s="58" t="s">
        <v>10</v>
      </c>
      <c r="B26" s="437">
        <v>24858</v>
      </c>
      <c r="C26" s="438"/>
      <c r="D26" s="434"/>
      <c r="E26" s="435"/>
      <c r="F26" s="437">
        <v>107389</v>
      </c>
      <c r="G26" s="438"/>
      <c r="H26" s="440">
        <v>0.23147622195941855</v>
      </c>
      <c r="I26" s="441"/>
      <c r="J26" s="441"/>
      <c r="K26" s="278"/>
      <c r="L26" s="278"/>
      <c r="M26" s="278"/>
      <c r="N26" s="278"/>
      <c r="O26" s="12"/>
    </row>
    <row r="27" spans="1:22" ht="12.75" customHeight="1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12"/>
    </row>
    <row r="28" spans="1:22" ht="12.75" customHeight="1">
      <c r="A28" s="276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12"/>
    </row>
    <row r="29" spans="1:22" ht="12.75" customHeight="1">
      <c r="A29" s="276"/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12"/>
    </row>
    <row r="30" spans="1:22" ht="12.75" customHeight="1">
      <c r="A30" s="276"/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12"/>
    </row>
    <row r="31" spans="1:22" ht="12.75" customHeight="1">
      <c r="A31" s="276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12"/>
    </row>
    <row r="32" spans="1:22" ht="12.75" customHeight="1">
      <c r="A32" s="276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12"/>
    </row>
    <row r="33" spans="1:15" ht="12.75" customHeight="1">
      <c r="A33" s="276"/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12"/>
    </row>
    <row r="34" spans="1:15" ht="12.75" customHeight="1">
      <c r="A34" s="276"/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12"/>
    </row>
    <row r="35" spans="1:15" ht="12.75" customHeight="1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12"/>
    </row>
    <row r="36" spans="1:15" ht="12.75" customHeight="1">
      <c r="A36" s="276"/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12"/>
    </row>
    <row r="37" spans="1:15" ht="12.75" customHeight="1">
      <c r="A37" s="276"/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12"/>
    </row>
    <row r="38" spans="1:15" ht="12.75" customHeight="1">
      <c r="A38" s="276"/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12"/>
    </row>
    <row r="39" spans="1:15" ht="12.75" customHeight="1">
      <c r="A39" s="276"/>
      <c r="B39" s="276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12"/>
    </row>
    <row r="40" spans="1:15" ht="12.75" customHeight="1">
      <c r="A40" s="276"/>
      <c r="B40" s="276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12"/>
    </row>
    <row r="41" spans="1:15" ht="12.75" customHeight="1">
      <c r="A41" s="276"/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12"/>
    </row>
    <row r="42" spans="1:15" ht="12.75" customHeight="1">
      <c r="A42" s="276"/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12"/>
    </row>
    <row r="43" spans="1:15" ht="12.75" customHeight="1">
      <c r="A43" s="276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12"/>
    </row>
    <row r="44" spans="1:15" ht="12.75" customHeight="1">
      <c r="A44" s="276"/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12"/>
    </row>
    <row r="45" spans="1:15" ht="12.75" customHeight="1">
      <c r="A45" s="276"/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12"/>
    </row>
    <row r="46" spans="1:15" ht="12.75" customHeight="1">
      <c r="A46" s="276"/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12"/>
    </row>
    <row r="47" spans="1:15" ht="12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ht="12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24" s="23" customFormat="1" ht="18" customHeight="1">
      <c r="A49" s="275" t="s">
        <v>458</v>
      </c>
    </row>
    <row r="50" spans="1:24" s="23" customFormat="1" ht="18" customHeight="1"/>
    <row r="51" spans="1:24" s="23" customFormat="1" ht="18" customHeight="1">
      <c r="A51" s="428" t="s">
        <v>487</v>
      </c>
      <c r="B51" s="428"/>
      <c r="C51" s="428"/>
      <c r="D51" s="428"/>
      <c r="E51" s="428"/>
      <c r="F51" s="428"/>
      <c r="G51" s="428"/>
      <c r="H51" s="428"/>
      <c r="I51" s="428"/>
      <c r="J51" s="428"/>
      <c r="K51" s="428"/>
      <c r="L51" s="428"/>
      <c r="M51" s="428"/>
      <c r="N51" s="428"/>
      <c r="O51" s="428"/>
      <c r="P51" s="428"/>
      <c r="Q51" s="428"/>
      <c r="R51" s="428"/>
      <c r="S51" s="428"/>
      <c r="T51" s="428"/>
      <c r="U51" s="428"/>
      <c r="V51" s="428"/>
      <c r="W51" s="428"/>
      <c r="X51" s="428"/>
    </row>
    <row r="52" spans="1:24" s="23" customFormat="1" ht="18" customHeight="1">
      <c r="A52" s="428"/>
      <c r="B52" s="428"/>
      <c r="C52" s="428"/>
      <c r="D52" s="428"/>
      <c r="E52" s="428"/>
      <c r="F52" s="428"/>
      <c r="G52" s="428"/>
      <c r="H52" s="428"/>
      <c r="I52" s="428"/>
      <c r="J52" s="428"/>
      <c r="K52" s="428"/>
      <c r="L52" s="428"/>
      <c r="M52" s="428"/>
      <c r="N52" s="428"/>
      <c r="O52" s="428"/>
      <c r="P52" s="428"/>
      <c r="Q52" s="428"/>
      <c r="R52" s="428"/>
      <c r="S52" s="428"/>
      <c r="T52" s="428"/>
      <c r="U52" s="428"/>
      <c r="V52" s="428"/>
      <c r="W52" s="428"/>
      <c r="X52" s="428"/>
    </row>
    <row r="53" spans="1:24" ht="12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24" ht="12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24" ht="12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24" ht="12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24" ht="12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24" ht="12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24" ht="12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24" ht="12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24" ht="12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24" ht="12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24" ht="12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24" ht="12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ht="12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ht="12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ht="12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 ht="12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ht="12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ht="12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ht="12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 ht="12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 ht="12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 ht="12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 ht="12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 ht="12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 ht="12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 ht="12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ht="12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 ht="12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2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2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 ht="12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 ht="12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1:15" ht="12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1:15" ht="12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1:15" ht="12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</row>
    <row r="88" spans="1:15" ht="12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</row>
    <row r="89" spans="1:15" ht="12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</row>
    <row r="90" spans="1:15" ht="12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</row>
    <row r="91" spans="1:15" ht="12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</row>
    <row r="92" spans="1:15" ht="12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</row>
    <row r="93" spans="1:15" ht="12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</row>
    <row r="94" spans="1:15" ht="12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</row>
    <row r="95" spans="1:15" ht="12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</row>
    <row r="96" spans="1:15" ht="12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</row>
    <row r="97" spans="1:15" ht="12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</row>
    <row r="98" spans="1:15" ht="12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</row>
    <row r="99" spans="1:15" ht="12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</row>
    <row r="100" spans="1:15" ht="12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</row>
    <row r="101" spans="1:15" ht="12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</row>
    <row r="102" spans="1:15" ht="12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</row>
    <row r="103" spans="1:15" ht="12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</row>
    <row r="104" spans="1:15" ht="12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</row>
    <row r="105" spans="1:15" ht="12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</row>
    <row r="106" spans="1:15" ht="12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</row>
    <row r="107" spans="1:15" ht="12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</row>
    <row r="108" spans="1:15" ht="12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</row>
    <row r="109" spans="1:15" ht="12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spans="1:15" ht="12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spans="1:15" ht="12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1:15" ht="12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spans="1:15" ht="12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spans="1:15" ht="12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</row>
    <row r="115" spans="1:15" ht="12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</row>
    <row r="116" spans="1:15" ht="12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</row>
    <row r="117" spans="1:15" ht="12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</row>
    <row r="118" spans="1:15" ht="12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</row>
    <row r="119" spans="1:15" ht="12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</row>
    <row r="120" spans="1:15" ht="12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</row>
    <row r="121" spans="1:15" ht="12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12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spans="1:15" ht="12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spans="1:15" ht="12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</row>
    <row r="125" spans="1:15" ht="12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</row>
    <row r="126" spans="1:15" ht="12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spans="1:15" ht="12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</row>
    <row r="128" spans="1:15" ht="12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</row>
    <row r="129" spans="1:15" ht="12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ht="12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spans="1:15" ht="12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spans="1:15" ht="12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5" ht="12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</row>
    <row r="134" spans="1:15" ht="12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</row>
    <row r="135" spans="1:15" ht="12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12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t="12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</row>
    <row r="138" spans="1:15" ht="12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</row>
    <row r="139" spans="1:15" ht="12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</row>
    <row r="140" spans="1:15" ht="12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ht="12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12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</row>
    <row r="143" spans="1:15" ht="12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</row>
    <row r="144" spans="1:15" ht="12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</row>
    <row r="145" spans="1:15" ht="12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ht="12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ht="12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ht="12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ht="12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</row>
    <row r="150" spans="1:15" ht="12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</row>
    <row r="151" spans="1:15" ht="12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ht="12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</row>
    <row r="153" spans="1:15" ht="12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ht="12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ht="12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pans="1:15" ht="12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</row>
    <row r="157" spans="1:15" ht="12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ht="12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</row>
    <row r="159" spans="1:15" ht="12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</row>
    <row r="160" spans="1:15" ht="12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ht="12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</row>
    <row r="162" spans="1:15" ht="12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</row>
    <row r="163" spans="1:15" ht="12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</row>
    <row r="166" spans="1:15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</row>
    <row r="167" spans="1:15" ht="15.75" customHeight="1"/>
    <row r="168" spans="1:15" ht="15.75" customHeight="1"/>
    <row r="169" spans="1:15" ht="15.75" customHeight="1"/>
    <row r="170" spans="1:15" ht="15.75" customHeight="1"/>
    <row r="171" spans="1:15" ht="15.75" customHeight="1"/>
    <row r="172" spans="1:15" ht="15.75" customHeight="1"/>
    <row r="173" spans="1:15" ht="15.75" customHeight="1"/>
    <row r="174" spans="1:15" ht="15.75" customHeight="1"/>
    <row r="175" spans="1:15" ht="15.75" customHeight="1"/>
    <row r="176" spans="1:15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</sheetData>
  <mergeCells count="44">
    <mergeCell ref="A1:N2"/>
    <mergeCell ref="H26:J26"/>
    <mergeCell ref="H22:J22"/>
    <mergeCell ref="H23:J23"/>
    <mergeCell ref="H24:J24"/>
    <mergeCell ref="H25:J25"/>
    <mergeCell ref="D23:E23"/>
    <mergeCell ref="D24:E24"/>
    <mergeCell ref="D25:E25"/>
    <mergeCell ref="D26:E26"/>
    <mergeCell ref="F22:G22"/>
    <mergeCell ref="F23:G23"/>
    <mergeCell ref="F24:G24"/>
    <mergeCell ref="F25:G25"/>
    <mergeCell ref="F26:G26"/>
    <mergeCell ref="N15:N17"/>
    <mergeCell ref="A51:X52"/>
    <mergeCell ref="N18:N19"/>
    <mergeCell ref="B18:D18"/>
    <mergeCell ref="E18:G18"/>
    <mergeCell ref="H18:J18"/>
    <mergeCell ref="K18:M18"/>
    <mergeCell ref="B19:D19"/>
    <mergeCell ref="E19:G19"/>
    <mergeCell ref="H19:J19"/>
    <mergeCell ref="K19:M19"/>
    <mergeCell ref="B22:C22"/>
    <mergeCell ref="B23:C23"/>
    <mergeCell ref="B24:C24"/>
    <mergeCell ref="B25:C25"/>
    <mergeCell ref="B26:C26"/>
    <mergeCell ref="D22:E22"/>
    <mergeCell ref="A16:A17"/>
    <mergeCell ref="B17:D17"/>
    <mergeCell ref="E17:G17"/>
    <mergeCell ref="H17:J17"/>
    <mergeCell ref="K17:M17"/>
    <mergeCell ref="A5:N5"/>
    <mergeCell ref="A4:N4"/>
    <mergeCell ref="A7:A8"/>
    <mergeCell ref="B7:D7"/>
    <mergeCell ref="E7:G7"/>
    <mergeCell ref="H7:J7"/>
    <mergeCell ref="K7:N7"/>
  </mergeCells>
  <pageMargins left="0.25" right="0.25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CDB9-9004-412B-B50F-1466BC373CBC}">
  <sheetPr codeName="Hoja40"/>
  <dimension ref="A2:P42"/>
  <sheetViews>
    <sheetView tabSelected="1" topLeftCell="A10" zoomScaleNormal="100" workbookViewId="0">
      <selection activeCell="J31" sqref="J31"/>
    </sheetView>
  </sheetViews>
  <sheetFormatPr baseColWidth="10" defaultColWidth="11.42578125" defaultRowHeight="14.25"/>
  <cols>
    <col min="1" max="1" width="35.7109375" style="1" customWidth="1"/>
    <col min="2" max="2" width="32.7109375" style="1" customWidth="1"/>
    <col min="3" max="3" width="14.140625" style="1" customWidth="1"/>
    <col min="4" max="4" width="19.85546875" style="1" customWidth="1"/>
    <col min="5" max="5" width="18.85546875" style="1" customWidth="1"/>
    <col min="6" max="16384" width="11.42578125" style="1"/>
  </cols>
  <sheetData>
    <row r="2" spans="1:16" ht="15.75">
      <c r="H2" s="265" t="s">
        <v>587</v>
      </c>
    </row>
    <row r="5" spans="1:16" ht="19.5" customHeight="1">
      <c r="A5" s="349" t="s">
        <v>442</v>
      </c>
      <c r="B5" s="349"/>
      <c r="C5" s="349"/>
      <c r="D5" s="349"/>
      <c r="E5" s="349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</row>
    <row r="6" spans="1:16" ht="20.25" customHeight="1">
      <c r="A6" s="349" t="s">
        <v>587</v>
      </c>
      <c r="B6" s="349"/>
      <c r="C6" s="349"/>
      <c r="D6" s="349"/>
      <c r="E6" s="349"/>
      <c r="F6" s="178"/>
      <c r="G6" s="178"/>
      <c r="I6" s="178"/>
      <c r="J6" s="178"/>
      <c r="K6" s="178"/>
      <c r="L6" s="178"/>
      <c r="M6" s="178"/>
      <c r="N6" s="178"/>
      <c r="O6" s="178"/>
      <c r="P6" s="178"/>
    </row>
    <row r="7" spans="1:16" ht="15.75">
      <c r="A7" s="264"/>
      <c r="B7" s="264"/>
      <c r="C7" s="264"/>
      <c r="D7" s="264"/>
      <c r="E7" s="264"/>
      <c r="F7" s="178"/>
      <c r="G7" s="178"/>
      <c r="I7" s="178"/>
      <c r="J7" s="178"/>
      <c r="K7" s="178"/>
      <c r="L7" s="178"/>
      <c r="M7" s="178"/>
      <c r="N7" s="178"/>
      <c r="O7" s="178"/>
      <c r="P7" s="178"/>
    </row>
    <row r="8" spans="1:16" ht="40.5" customHeight="1">
      <c r="A8" s="185" t="s">
        <v>215</v>
      </c>
      <c r="B8" s="14" t="s">
        <v>269</v>
      </c>
      <c r="C8" s="46" t="s">
        <v>216</v>
      </c>
      <c r="D8" s="14" t="s">
        <v>515</v>
      </c>
      <c r="E8" s="14" t="s">
        <v>516</v>
      </c>
    </row>
    <row r="9" spans="1:16" ht="45">
      <c r="A9" s="448" t="s">
        <v>217</v>
      </c>
      <c r="B9" s="188" t="s">
        <v>240</v>
      </c>
      <c r="C9" s="189">
        <v>103706</v>
      </c>
      <c r="D9" s="190">
        <v>0.61561201472159566</v>
      </c>
      <c r="E9" s="191">
        <v>0.60451993867712805</v>
      </c>
    </row>
    <row r="10" spans="1:16" ht="15">
      <c r="A10" s="449"/>
      <c r="B10" s="196" t="s">
        <v>218</v>
      </c>
      <c r="C10" s="186">
        <v>58618</v>
      </c>
      <c r="D10" s="187">
        <v>0.34796390834619495</v>
      </c>
      <c r="E10" s="197">
        <v>0.34169430664933459</v>
      </c>
    </row>
    <row r="11" spans="1:16" ht="15">
      <c r="A11" s="449"/>
      <c r="B11" s="192" t="s">
        <v>219</v>
      </c>
      <c r="C11" s="193">
        <v>6136</v>
      </c>
      <c r="D11" s="194">
        <v>3.6424076932209427E-2</v>
      </c>
      <c r="E11" s="195">
        <v>3.5767789170567353E-2</v>
      </c>
    </row>
    <row r="12" spans="1:16" ht="15">
      <c r="A12" s="47"/>
      <c r="B12" s="47" t="s">
        <v>241</v>
      </c>
      <c r="C12" s="16">
        <v>168460</v>
      </c>
      <c r="D12" s="17">
        <v>1</v>
      </c>
      <c r="E12" s="17">
        <v>0.98198203449702992</v>
      </c>
    </row>
    <row r="13" spans="1:16" ht="30">
      <c r="A13" s="446" t="s">
        <v>441</v>
      </c>
      <c r="B13" s="188" t="s">
        <v>479</v>
      </c>
      <c r="C13" s="189">
        <v>2603</v>
      </c>
      <c r="D13" s="190">
        <v>0.84212229052086707</v>
      </c>
      <c r="E13" s="191">
        <v>1.517333037988703E-2</v>
      </c>
    </row>
    <row r="14" spans="1:16" ht="30">
      <c r="A14" s="446"/>
      <c r="B14" s="192" t="s">
        <v>220</v>
      </c>
      <c r="C14" s="186">
        <v>488</v>
      </c>
      <c r="D14" s="194">
        <v>0.15787770947913296</v>
      </c>
      <c r="E14" s="195">
        <v>2.8446351230829317E-3</v>
      </c>
    </row>
    <row r="15" spans="1:16" ht="30">
      <c r="A15" s="447"/>
      <c r="B15" s="20" t="s">
        <v>221</v>
      </c>
      <c r="C15" s="15">
        <v>3091</v>
      </c>
      <c r="D15" s="18">
        <v>1</v>
      </c>
      <c r="E15" s="18">
        <v>1.8017965502969961E-2</v>
      </c>
    </row>
    <row r="16" spans="1:16" ht="22.5" customHeight="1">
      <c r="A16" s="447"/>
      <c r="B16" s="21" t="s">
        <v>222</v>
      </c>
      <c r="C16" s="13">
        <v>171551</v>
      </c>
      <c r="D16" s="19"/>
      <c r="E16" s="19">
        <v>0.99999999999999989</v>
      </c>
    </row>
    <row r="17" spans="1:3">
      <c r="A17" s="49" t="s">
        <v>513</v>
      </c>
    </row>
    <row r="19" spans="1:3">
      <c r="A19" s="3"/>
    </row>
    <row r="20" spans="1:3">
      <c r="B20" s="3"/>
      <c r="C20" s="3"/>
    </row>
    <row r="21" spans="1:3">
      <c r="B21" s="3"/>
    </row>
    <row r="37" spans="1:1">
      <c r="A37" s="49" t="s">
        <v>513</v>
      </c>
    </row>
    <row r="39" spans="1:1" s="176" customFormat="1" ht="18" customHeight="1">
      <c r="A39" s="261" t="s">
        <v>458</v>
      </c>
    </row>
    <row r="40" spans="1:1" s="176" customFormat="1" ht="18" customHeight="1"/>
    <row r="41" spans="1:1" s="176" customFormat="1" ht="18" customHeight="1">
      <c r="A41" s="176" t="s">
        <v>477</v>
      </c>
    </row>
    <row r="42" spans="1:1" s="176" customFormat="1" ht="18" customHeight="1">
      <c r="A42" s="176" t="s">
        <v>478</v>
      </c>
    </row>
  </sheetData>
  <mergeCells count="4">
    <mergeCell ref="A13:A16"/>
    <mergeCell ref="A9:A11"/>
    <mergeCell ref="A5:E5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F416-B024-4BDD-91BB-36911F09F13D}">
  <sheetPr codeName="Hoja8"/>
  <dimension ref="A4:S42"/>
  <sheetViews>
    <sheetView workbookViewId="0">
      <selection activeCell="G16" sqref="G16"/>
    </sheetView>
  </sheetViews>
  <sheetFormatPr baseColWidth="10" defaultColWidth="11.42578125" defaultRowHeight="14.25"/>
  <cols>
    <col min="1" max="1" width="39.140625" style="176" customWidth="1"/>
    <col min="2" max="2" width="9" style="176" customWidth="1"/>
    <col min="3" max="3" width="7" style="176" customWidth="1"/>
    <col min="4" max="4" width="9.28515625" style="176" customWidth="1"/>
    <col min="5" max="5" width="10.28515625" style="176" customWidth="1"/>
    <col min="6" max="6" width="10" style="176" customWidth="1"/>
    <col min="7" max="7" width="10.42578125" style="176" customWidth="1"/>
    <col min="8" max="8" width="11.85546875" style="176" customWidth="1"/>
    <col min="9" max="16384" width="11.42578125" style="176"/>
  </cols>
  <sheetData>
    <row r="4" spans="1:19" ht="19.5">
      <c r="A4" s="451" t="e">
        <f>#REF!</f>
        <v>#REF!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</row>
    <row r="5" spans="1:19" ht="15.75">
      <c r="A5" s="318" t="s">
        <v>428</v>
      </c>
      <c r="B5" s="318"/>
      <c r="C5" s="318"/>
      <c r="D5" s="318"/>
      <c r="E5" s="318"/>
      <c r="F5" s="318"/>
      <c r="G5" s="318"/>
      <c r="H5" s="318"/>
    </row>
    <row r="6" spans="1:19" ht="20.25">
      <c r="A6" s="198"/>
      <c r="B6" s="177"/>
      <c r="C6" s="177"/>
      <c r="D6" s="177"/>
      <c r="E6" s="177"/>
      <c r="F6" s="177"/>
      <c r="G6" s="175"/>
      <c r="H6" s="175"/>
    </row>
    <row r="7" spans="1:19" ht="18" customHeight="1">
      <c r="A7" s="199" t="s">
        <v>429</v>
      </c>
      <c r="B7" s="23"/>
      <c r="C7" s="23"/>
      <c r="D7" s="23"/>
      <c r="E7" s="23"/>
      <c r="F7" s="23"/>
    </row>
    <row r="8" spans="1:19" ht="18.75" customHeight="1">
      <c r="A8" s="199" t="s">
        <v>431</v>
      </c>
      <c r="B8" s="23"/>
      <c r="C8" s="23"/>
      <c r="D8" s="23"/>
      <c r="E8" s="23"/>
      <c r="F8" s="23"/>
    </row>
    <row r="9" spans="1:19" ht="19.5" customHeight="1">
      <c r="A9" s="200" t="s">
        <v>432</v>
      </c>
      <c r="B9" s="23"/>
      <c r="C9" s="23"/>
      <c r="D9" s="23"/>
      <c r="E9" s="23"/>
      <c r="F9" s="23"/>
    </row>
    <row r="10" spans="1:19" ht="18.75" customHeight="1">
      <c r="A10" s="200" t="s">
        <v>433</v>
      </c>
      <c r="B10" s="23"/>
      <c r="C10" s="23"/>
      <c r="D10" s="23"/>
      <c r="E10" s="23"/>
      <c r="F10" s="23"/>
    </row>
    <row r="11" spans="1:19" ht="18" customHeight="1">
      <c r="A11" s="200" t="s">
        <v>434</v>
      </c>
      <c r="B11" s="23"/>
      <c r="C11" s="23"/>
      <c r="D11" s="23"/>
      <c r="E11" s="23"/>
      <c r="F11" s="23"/>
    </row>
    <row r="12" spans="1:19" ht="17.25" customHeight="1">
      <c r="A12" s="200" t="s">
        <v>435</v>
      </c>
      <c r="B12" s="23"/>
      <c r="C12" s="23"/>
      <c r="D12" s="23"/>
      <c r="E12" s="23"/>
      <c r="F12" s="23"/>
    </row>
    <row r="13" spans="1:19" ht="18" customHeight="1">
      <c r="A13" s="200" t="s">
        <v>436</v>
      </c>
      <c r="B13" s="23"/>
      <c r="C13" s="23"/>
      <c r="D13" s="23"/>
      <c r="E13" s="23"/>
      <c r="F13" s="23"/>
    </row>
    <row r="14" spans="1:19" ht="18.75" customHeight="1">
      <c r="A14" s="200" t="s">
        <v>463</v>
      </c>
      <c r="B14" s="23"/>
      <c r="C14" s="23"/>
      <c r="D14" s="23"/>
      <c r="E14" s="23"/>
      <c r="F14" s="23"/>
    </row>
    <row r="15" spans="1:19" ht="18" customHeight="1">
      <c r="A15" s="200" t="s">
        <v>464</v>
      </c>
      <c r="B15" s="23"/>
      <c r="C15" s="23"/>
      <c r="D15" s="23"/>
      <c r="E15" s="23"/>
      <c r="F15" s="23"/>
    </row>
    <row r="16" spans="1:19" ht="18" customHeight="1">
      <c r="A16" s="200" t="s">
        <v>466</v>
      </c>
      <c r="B16" s="23"/>
      <c r="C16" s="23"/>
      <c r="D16" s="23"/>
      <c r="E16" s="23"/>
      <c r="F16" s="23"/>
    </row>
    <row r="17" spans="1:6" ht="19.5" customHeight="1">
      <c r="A17" s="200" t="s">
        <v>467</v>
      </c>
      <c r="B17" s="23"/>
      <c r="C17" s="23"/>
      <c r="D17" s="23"/>
      <c r="E17" s="23"/>
      <c r="F17" s="23"/>
    </row>
    <row r="18" spans="1:6" ht="18.75" customHeight="1">
      <c r="A18" s="200" t="s">
        <v>468</v>
      </c>
      <c r="B18" s="23"/>
      <c r="C18" s="23"/>
      <c r="D18" s="23"/>
      <c r="E18" s="23"/>
      <c r="F18" s="23"/>
    </row>
    <row r="19" spans="1:6" ht="20.25" customHeight="1">
      <c r="A19" s="200" t="s">
        <v>469</v>
      </c>
      <c r="B19" s="23"/>
      <c r="C19" s="23"/>
      <c r="D19" s="23"/>
      <c r="E19" s="23"/>
      <c r="F19" s="23"/>
    </row>
    <row r="20" spans="1:6" ht="21" customHeight="1">
      <c r="A20" s="200" t="s">
        <v>470</v>
      </c>
      <c r="B20" s="23"/>
      <c r="C20" s="23"/>
      <c r="D20" s="23"/>
      <c r="E20" s="23"/>
      <c r="F20" s="23"/>
    </row>
    <row r="21" spans="1:6" ht="20.25" customHeight="1">
      <c r="A21" s="200" t="s">
        <v>471</v>
      </c>
      <c r="B21" s="23"/>
      <c r="C21" s="23"/>
      <c r="D21" s="23"/>
      <c r="E21" s="23"/>
      <c r="F21" s="23"/>
    </row>
    <row r="22" spans="1:6" ht="21" customHeight="1">
      <c r="A22" s="200"/>
      <c r="B22" s="23"/>
      <c r="C22" s="23"/>
      <c r="D22" s="23"/>
      <c r="E22" s="23"/>
      <c r="F22" s="23"/>
    </row>
    <row r="23" spans="1:6" ht="20.25" customHeight="1">
      <c r="A23" s="200"/>
      <c r="B23" s="23"/>
      <c r="C23" s="23"/>
      <c r="D23" s="23"/>
      <c r="E23" s="23"/>
      <c r="F23" s="23"/>
    </row>
    <row r="24" spans="1:6" ht="19.5" customHeight="1">
      <c r="A24" s="200"/>
      <c r="B24" s="23"/>
      <c r="C24" s="23"/>
      <c r="D24" s="23"/>
      <c r="E24" s="23"/>
      <c r="F24" s="23"/>
    </row>
    <row r="25" spans="1:6" ht="15">
      <c r="A25" s="200"/>
      <c r="B25" s="23"/>
      <c r="C25" s="23"/>
      <c r="D25" s="23"/>
      <c r="E25" s="23"/>
      <c r="F25" s="23"/>
    </row>
    <row r="26" spans="1:6" ht="15">
      <c r="A26" s="200"/>
      <c r="B26" s="23"/>
      <c r="C26" s="23"/>
      <c r="D26" s="23"/>
      <c r="E26" s="23"/>
      <c r="F26" s="23"/>
    </row>
    <row r="27" spans="1:6">
      <c r="A27" s="23"/>
      <c r="B27" s="23"/>
      <c r="C27" s="23"/>
      <c r="D27" s="23"/>
      <c r="E27" s="23"/>
      <c r="F27" s="23"/>
    </row>
    <row r="28" spans="1:6">
      <c r="A28" s="23"/>
      <c r="B28" s="23"/>
      <c r="C28" s="23"/>
      <c r="D28" s="23"/>
      <c r="E28" s="23"/>
      <c r="F28" s="23"/>
    </row>
    <row r="29" spans="1:6">
      <c r="A29" s="23"/>
      <c r="B29" s="23"/>
      <c r="C29" s="23"/>
      <c r="D29" s="23"/>
      <c r="E29" s="23"/>
      <c r="F29" s="23"/>
    </row>
    <row r="30" spans="1:6">
      <c r="A30" s="23"/>
      <c r="B30" s="23"/>
      <c r="C30" s="23"/>
      <c r="D30" s="23"/>
      <c r="E30" s="23"/>
      <c r="F30" s="23"/>
    </row>
    <row r="31" spans="1:6">
      <c r="A31" s="23"/>
      <c r="B31" s="23"/>
      <c r="C31" s="23"/>
      <c r="D31" s="23"/>
      <c r="E31" s="23"/>
      <c r="F31" s="23"/>
    </row>
    <row r="32" spans="1:6">
      <c r="A32" s="23"/>
      <c r="B32" s="23"/>
      <c r="C32" s="23"/>
      <c r="D32" s="23"/>
      <c r="E32" s="23"/>
      <c r="F32" s="23"/>
    </row>
    <row r="33" spans="1:6">
      <c r="A33" s="23"/>
      <c r="B33" s="23"/>
      <c r="C33" s="23"/>
      <c r="D33" s="23"/>
      <c r="E33" s="23"/>
      <c r="F33" s="23"/>
    </row>
    <row r="34" spans="1:6">
      <c r="A34" s="23"/>
      <c r="B34" s="23"/>
      <c r="C34" s="23"/>
      <c r="D34" s="23"/>
      <c r="E34" s="23"/>
      <c r="F34" s="23"/>
    </row>
    <row r="35" spans="1:6">
      <c r="A35" s="23"/>
      <c r="B35" s="23"/>
      <c r="C35" s="23"/>
      <c r="D35" s="23"/>
      <c r="E35" s="23"/>
      <c r="F35" s="23"/>
    </row>
    <row r="36" spans="1:6">
      <c r="A36" s="23"/>
      <c r="B36" s="23"/>
      <c r="C36" s="23"/>
      <c r="D36" s="23"/>
      <c r="E36" s="23"/>
      <c r="F36" s="23"/>
    </row>
    <row r="37" spans="1:6">
      <c r="A37" s="23"/>
      <c r="B37" s="23"/>
      <c r="C37" s="23"/>
      <c r="D37" s="23"/>
      <c r="E37" s="23"/>
      <c r="F37" s="23"/>
    </row>
    <row r="38" spans="1:6">
      <c r="A38" s="23"/>
      <c r="B38" s="23"/>
      <c r="C38" s="23"/>
      <c r="D38" s="23"/>
      <c r="E38" s="23"/>
      <c r="F38" s="23"/>
    </row>
    <row r="39" spans="1:6">
      <c r="A39" s="23"/>
      <c r="B39" s="23"/>
      <c r="C39" s="23"/>
      <c r="D39" s="23"/>
      <c r="E39" s="23"/>
      <c r="F39" s="23"/>
    </row>
    <row r="40" spans="1:6">
      <c r="A40" s="23"/>
      <c r="B40" s="23"/>
      <c r="C40" s="23"/>
      <c r="D40" s="23"/>
      <c r="E40" s="23"/>
      <c r="F40" s="23"/>
    </row>
    <row r="41" spans="1:6">
      <c r="A41" s="23"/>
      <c r="B41" s="23"/>
      <c r="C41" s="23"/>
      <c r="D41" s="23"/>
      <c r="E41" s="23"/>
      <c r="F41" s="23"/>
    </row>
    <row r="42" spans="1:6">
      <c r="A42" s="23"/>
      <c r="B42" s="23"/>
      <c r="C42" s="23"/>
      <c r="D42" s="23"/>
      <c r="E42" s="23"/>
      <c r="F42" s="23"/>
    </row>
  </sheetData>
  <mergeCells count="2">
    <mergeCell ref="A5:H5"/>
    <mergeCell ref="A4:S4"/>
  </mergeCells>
  <hyperlinks>
    <hyperlink ref="A7" location="'1.PPL POR ESTABLECIMIENTO'!A1" display="1.PPL POR ESTABLECIMIENTO" xr:uid="{FCB297AA-D766-406B-A1F1-D41E0FF2E10B}"/>
    <hyperlink ref="A8" location="'2.SITUACIÓN JURÍDICA'!A1" display="2. SITUACIÓN JURÍDICA" xr:uid="{C61A04D8-BF16-48C4-A51F-4ED932334F91}"/>
    <hyperlink ref="A9" location="'3. MUJERES'!A1" display="3. MUJERES" xr:uid="{8608FCFD-7A97-4011-965C-C7B00832627A}"/>
    <hyperlink ref="A10" location="'4.DELITOS INTRAMURAL'!A1" display="4.DELITOS INTRAMURAL" xr:uid="{8D5F4824-AAAC-4C14-B5BA-565A1E9963ED}"/>
    <hyperlink ref="A11" location="'5.EDADES'!A1" display="5.EDADES" xr:uid="{9CAF79C8-5B90-426B-8029-7806FA9476AC}"/>
    <hyperlink ref="A12" location="'6.ENFOQUE DIFERENCIAL'!A1" display="6.ENFOQUE DIFERENCIAL" xr:uid="{EF694502-E3A2-4F34-9862-1EE0B711F3A0}"/>
    <hyperlink ref="A13" location="'7.NIVEL ESCOLARIDAD'!A1" display="7.NIVEL ESCOLARIDAD" xr:uid="{6CBA82F8-0A32-4B99-BECF-3562F28F2DD6}"/>
    <hyperlink ref="A15" location="'9. PPL DOMICILIARIA'!A1" display="9. PPL DOMICILIARIA" xr:uid="{63717C80-6AFF-436D-9CDA-E6DA9ABF8F2B}"/>
    <hyperlink ref="A16" location="'10.DELITOS DOMICILIARIA'!A1" display="10.DELITOS DOMICILIARIA" xr:uid="{CD1A8921-9C03-4567-A945-F7FDC9E73E9B}"/>
    <hyperlink ref="A17" location="'11.PPL VIG. ELECTRÓNICA'!A1" display="11.PPL VIG. ELECTRÓNICA" xr:uid="{0D5BC92B-575A-4779-84D5-0F635DB65DDE}"/>
    <hyperlink ref="A18" location="'12.DELITOS VIG. ELECTRONICA'!A1" display="12.DELITOS VIG. ELECTRONICA" xr:uid="{13C0317D-4BB1-41B4-A299-4B482122278B}"/>
    <hyperlink ref="A19" location="'13.EXTRANJEROS NACIONAL'!A1" display="13.EXTRANJEROS NACIONAL" xr:uid="{8B5C44FD-3146-409B-9049-D8036DDE46BF}"/>
    <hyperlink ref="A14" location="'8. TEE NACIONAL'!A1" display="8. TRABAJO ESTUDIO ENSEÑANZA  " xr:uid="{A02BE09B-8296-449F-81D2-1D3147331AFB}"/>
    <hyperlink ref="A20" location="'14. REINCIDENCIA NACIONAL'!A1" display="14. REINCIDENCIA NACIONAL" xr:uid="{DB29495A-31D2-4A16-AE4D-DC788A833895}"/>
    <hyperlink ref="A21" location="'15.CONSOLIDADO NACIONAL PPL'!A1" display="15.CONSOLIDADO NACIONAL PPL" xr:uid="{EB666C39-2CC2-420E-AB0B-837C36F6931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4630-C00C-4AAA-BFC2-CCB7E288DD1B}">
  <sheetPr codeName="Hoja3">
    <tabColor theme="0"/>
  </sheetPr>
  <dimension ref="A1:V214"/>
  <sheetViews>
    <sheetView topLeftCell="A175" zoomScaleNormal="100" workbookViewId="0">
      <selection activeCell="P196" sqref="P196:R196"/>
    </sheetView>
  </sheetViews>
  <sheetFormatPr baseColWidth="10" defaultColWidth="11.42578125" defaultRowHeight="12.75"/>
  <cols>
    <col min="1" max="1" width="6.28515625" style="5" customWidth="1"/>
    <col min="2" max="2" width="33.28515625" style="5" bestFit="1" customWidth="1"/>
    <col min="3" max="3" width="11.42578125" style="5" bestFit="1" customWidth="1"/>
    <col min="4" max="4" width="20.42578125" style="5" bestFit="1" customWidth="1"/>
    <col min="5" max="5" width="10.140625" style="24" bestFit="1" customWidth="1"/>
    <col min="6" max="6" width="10" style="24" customWidth="1"/>
    <col min="7" max="7" width="6.5703125" style="24" bestFit="1" customWidth="1"/>
    <col min="8" max="8" width="5.5703125" style="24" bestFit="1" customWidth="1"/>
    <col min="9" max="9" width="6.5703125" style="24" bestFit="1" customWidth="1"/>
    <col min="10" max="10" width="7.42578125" style="232" customWidth="1"/>
    <col min="11" max="12" width="6.5703125" style="24" bestFit="1" customWidth="1"/>
    <col min="13" max="13" width="5.5703125" style="232" bestFit="1" customWidth="1"/>
    <col min="14" max="14" width="6.5703125" style="24" bestFit="1" customWidth="1"/>
    <col min="15" max="15" width="7.28515625" style="24" customWidth="1"/>
    <col min="16" max="16" width="6.28515625" style="24" bestFit="1" customWidth="1"/>
    <col min="17" max="17" width="5" style="24" bestFit="1" customWidth="1"/>
    <col min="18" max="18" width="13.7109375" style="24" bestFit="1" customWidth="1"/>
    <col min="19" max="19" width="6.28515625" style="24" bestFit="1" customWidth="1"/>
    <col min="20" max="20" width="5.5703125" style="25" bestFit="1" customWidth="1"/>
    <col min="21" max="21" width="10.42578125" style="5" bestFit="1" customWidth="1"/>
    <col min="22" max="22" width="7.42578125" style="5" customWidth="1"/>
    <col min="23" max="16384" width="11.42578125" style="5"/>
  </cols>
  <sheetData>
    <row r="1" spans="1:22" ht="30" customHeight="1">
      <c r="A1" s="319" t="s">
        <v>491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2" ht="20.100000000000001" customHeight="1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</row>
    <row r="3" spans="1:22" ht="24.95" customHeight="1">
      <c r="A3" s="319"/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</row>
    <row r="4" spans="1:22" ht="20.100000000000001" customHeight="1">
      <c r="A4" s="320" t="s">
        <v>587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263"/>
      <c r="U4" s="263"/>
    </row>
    <row r="5" spans="1:22" ht="24.95" customHeight="1">
      <c r="A5" s="321" t="s">
        <v>53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</row>
    <row r="6" spans="1:22" ht="5.25" customHeight="1">
      <c r="A6" s="322"/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</row>
    <row r="7" spans="1:22" ht="24.95" customHeight="1">
      <c r="A7" s="116"/>
      <c r="B7" s="116"/>
      <c r="C7" s="116"/>
      <c r="D7" s="116"/>
      <c r="E7" s="116"/>
      <c r="F7" s="116"/>
      <c r="G7" s="116"/>
      <c r="H7" s="116"/>
      <c r="I7" s="327" t="s">
        <v>1</v>
      </c>
      <c r="J7" s="328"/>
      <c r="K7" s="329"/>
      <c r="L7" s="336" t="s">
        <v>2</v>
      </c>
      <c r="M7" s="337"/>
      <c r="N7" s="338"/>
      <c r="O7" s="336" t="s">
        <v>54</v>
      </c>
      <c r="P7" s="337"/>
      <c r="Q7" s="338"/>
      <c r="R7" s="333" t="s">
        <v>3</v>
      </c>
      <c r="S7" s="334"/>
      <c r="T7" s="335"/>
      <c r="U7" s="116"/>
    </row>
    <row r="8" spans="1:22" ht="20.100000000000001" customHeight="1">
      <c r="A8" s="233" t="s">
        <v>4</v>
      </c>
      <c r="B8" s="233" t="s">
        <v>5</v>
      </c>
      <c r="C8" s="233" t="s">
        <v>38</v>
      </c>
      <c r="D8" s="233" t="s">
        <v>272</v>
      </c>
      <c r="E8" s="233" t="s">
        <v>6</v>
      </c>
      <c r="F8" s="152" t="s">
        <v>7</v>
      </c>
      <c r="G8" s="152" t="s">
        <v>247</v>
      </c>
      <c r="H8" s="152" t="s">
        <v>250</v>
      </c>
      <c r="I8" s="234" t="s">
        <v>247</v>
      </c>
      <c r="J8" s="234" t="s">
        <v>250</v>
      </c>
      <c r="K8" s="152" t="s">
        <v>10</v>
      </c>
      <c r="L8" s="234" t="s">
        <v>247</v>
      </c>
      <c r="M8" s="234" t="s">
        <v>250</v>
      </c>
      <c r="N8" s="152" t="s">
        <v>10</v>
      </c>
      <c r="O8" s="234" t="s">
        <v>247</v>
      </c>
      <c r="P8" s="234" t="s">
        <v>250</v>
      </c>
      <c r="Q8" s="152" t="s">
        <v>10</v>
      </c>
      <c r="R8" s="152" t="s">
        <v>11</v>
      </c>
      <c r="S8" s="152" t="s">
        <v>12</v>
      </c>
      <c r="T8" s="117" t="s">
        <v>13</v>
      </c>
      <c r="U8" s="233" t="s">
        <v>165</v>
      </c>
    </row>
    <row r="9" spans="1:22" ht="20.100000000000001" customHeight="1">
      <c r="A9" s="242" t="s">
        <v>0</v>
      </c>
      <c r="B9" s="242"/>
      <c r="C9" s="242"/>
      <c r="D9" s="242"/>
      <c r="E9" s="242"/>
      <c r="F9" s="242"/>
      <c r="G9" s="242"/>
      <c r="H9" s="242"/>
      <c r="I9" s="242"/>
      <c r="J9" s="243"/>
      <c r="K9" s="242"/>
      <c r="L9" s="242"/>
      <c r="M9" s="243"/>
      <c r="N9" s="242"/>
      <c r="O9" s="242"/>
      <c r="P9" s="242"/>
      <c r="Q9" s="242"/>
      <c r="R9" s="242"/>
      <c r="S9" s="242"/>
      <c r="T9" s="242"/>
      <c r="U9" s="242"/>
    </row>
    <row r="10" spans="1:22" ht="20.100000000000001" customHeight="1">
      <c r="A10" s="5">
        <v>113</v>
      </c>
      <c r="B10" s="5" t="s">
        <v>70</v>
      </c>
      <c r="C10" s="5" t="s">
        <v>46</v>
      </c>
      <c r="D10" s="5" t="s">
        <v>273</v>
      </c>
      <c r="E10" s="24">
        <v>6181</v>
      </c>
      <c r="F10" s="24">
        <v>7279</v>
      </c>
      <c r="G10" s="24">
        <v>7273</v>
      </c>
      <c r="H10" s="24">
        <v>6</v>
      </c>
      <c r="I10" s="24">
        <v>1576</v>
      </c>
      <c r="J10" s="244">
        <v>3</v>
      </c>
      <c r="K10" s="24">
        <v>1579</v>
      </c>
      <c r="L10" s="24">
        <v>5665</v>
      </c>
      <c r="M10" s="244">
        <v>3</v>
      </c>
      <c r="N10" s="24">
        <v>5668</v>
      </c>
      <c r="O10" s="24">
        <v>32</v>
      </c>
      <c r="P10" s="24">
        <v>0</v>
      </c>
      <c r="Q10" s="24">
        <v>32</v>
      </c>
      <c r="R10" s="24">
        <v>1098</v>
      </c>
      <c r="S10" s="24">
        <v>0</v>
      </c>
      <c r="T10" s="25">
        <v>17.764115838861017</v>
      </c>
      <c r="U10" s="5" t="s">
        <v>169</v>
      </c>
      <c r="V10" s="24"/>
    </row>
    <row r="11" spans="1:22" ht="20.100000000000001" customHeight="1">
      <c r="A11" s="5">
        <v>114</v>
      </c>
      <c r="B11" s="5" t="s">
        <v>539</v>
      </c>
      <c r="C11" s="5" t="s">
        <v>46</v>
      </c>
      <c r="D11" s="5" t="s">
        <v>273</v>
      </c>
      <c r="E11" s="24">
        <v>2910</v>
      </c>
      <c r="F11" s="24">
        <v>3977</v>
      </c>
      <c r="G11" s="24">
        <v>3974</v>
      </c>
      <c r="H11" s="24">
        <v>3</v>
      </c>
      <c r="I11" s="24">
        <v>933</v>
      </c>
      <c r="J11" s="244">
        <v>3</v>
      </c>
      <c r="K11" s="24">
        <v>936</v>
      </c>
      <c r="L11" s="24">
        <v>3039</v>
      </c>
      <c r="M11" s="244">
        <v>0</v>
      </c>
      <c r="N11" s="24">
        <v>3039</v>
      </c>
      <c r="O11" s="24">
        <v>2</v>
      </c>
      <c r="P11" s="24">
        <v>0</v>
      </c>
      <c r="Q11" s="24">
        <v>2</v>
      </c>
      <c r="R11" s="24">
        <v>1067</v>
      </c>
      <c r="S11" s="24">
        <v>0</v>
      </c>
      <c r="T11" s="25">
        <v>36.666666666666671</v>
      </c>
      <c r="U11" s="5" t="s">
        <v>171</v>
      </c>
      <c r="V11" s="24"/>
    </row>
    <row r="12" spans="1:22" ht="24.95" customHeight="1">
      <c r="A12" s="5">
        <v>129</v>
      </c>
      <c r="B12" s="5" t="s">
        <v>78</v>
      </c>
      <c r="C12" s="5" t="s">
        <v>46</v>
      </c>
      <c r="D12" s="5" t="s">
        <v>273</v>
      </c>
      <c r="E12" s="24">
        <v>1246</v>
      </c>
      <c r="F12" s="24">
        <v>1756</v>
      </c>
      <c r="G12" s="24">
        <v>3</v>
      </c>
      <c r="H12" s="24">
        <v>1753</v>
      </c>
      <c r="I12" s="24">
        <v>0</v>
      </c>
      <c r="J12" s="244">
        <v>367</v>
      </c>
      <c r="K12" s="24">
        <v>367</v>
      </c>
      <c r="L12" s="24">
        <v>3</v>
      </c>
      <c r="M12" s="244">
        <v>1385</v>
      </c>
      <c r="N12" s="24">
        <v>1388</v>
      </c>
      <c r="O12" s="24">
        <v>0</v>
      </c>
      <c r="P12" s="24">
        <v>1</v>
      </c>
      <c r="Q12" s="24">
        <v>1</v>
      </c>
      <c r="R12" s="24">
        <v>510</v>
      </c>
      <c r="S12" s="24">
        <v>0</v>
      </c>
      <c r="T12" s="25">
        <v>40.930979133226316</v>
      </c>
      <c r="U12" s="5" t="s">
        <v>171</v>
      </c>
      <c r="V12" s="24"/>
    </row>
    <row r="13" spans="1:22" ht="24.95" customHeight="1">
      <c r="A13" s="246" t="s">
        <v>51</v>
      </c>
      <c r="B13" s="246"/>
      <c r="C13" s="246"/>
      <c r="D13" s="246"/>
      <c r="E13" s="246"/>
      <c r="F13" s="246"/>
      <c r="G13" s="246"/>
      <c r="H13" s="246"/>
      <c r="I13" s="246"/>
      <c r="J13" s="247"/>
      <c r="K13" s="246"/>
      <c r="L13" s="246"/>
      <c r="M13" s="247"/>
      <c r="N13" s="246"/>
      <c r="O13" s="246"/>
      <c r="P13" s="246"/>
      <c r="Q13" s="246"/>
      <c r="R13" s="246"/>
      <c r="S13" s="246"/>
      <c r="T13" s="246"/>
      <c r="U13" s="246"/>
    </row>
    <row r="14" spans="1:22" ht="24.95" customHeight="1">
      <c r="A14" s="5">
        <v>103</v>
      </c>
      <c r="B14" s="5" t="s">
        <v>63</v>
      </c>
      <c r="C14" s="5" t="s">
        <v>46</v>
      </c>
      <c r="D14" s="5" t="s">
        <v>274</v>
      </c>
      <c r="E14" s="24">
        <v>320</v>
      </c>
      <c r="F14" s="24">
        <v>420</v>
      </c>
      <c r="G14" s="24">
        <v>420</v>
      </c>
      <c r="H14" s="24">
        <v>0</v>
      </c>
      <c r="I14" s="24">
        <v>66</v>
      </c>
      <c r="J14" s="244">
        <v>0</v>
      </c>
      <c r="K14" s="24">
        <v>66</v>
      </c>
      <c r="L14" s="24">
        <v>354</v>
      </c>
      <c r="M14" s="244">
        <v>0</v>
      </c>
      <c r="N14" s="24">
        <v>354</v>
      </c>
      <c r="O14" s="24">
        <v>0</v>
      </c>
      <c r="P14" s="24">
        <v>0</v>
      </c>
      <c r="Q14" s="24">
        <v>0</v>
      </c>
      <c r="R14" s="24">
        <v>100</v>
      </c>
      <c r="S14" s="24">
        <v>0</v>
      </c>
      <c r="T14" s="25">
        <v>31.25</v>
      </c>
      <c r="U14" s="5" t="s">
        <v>171</v>
      </c>
    </row>
    <row r="15" spans="1:22" ht="24.95" customHeight="1">
      <c r="A15" s="5">
        <v>104</v>
      </c>
      <c r="B15" s="5" t="s">
        <v>64</v>
      </c>
      <c r="C15" s="5" t="s">
        <v>46</v>
      </c>
      <c r="D15" s="5" t="s">
        <v>484</v>
      </c>
      <c r="E15" s="24">
        <v>358</v>
      </c>
      <c r="F15" s="24">
        <v>451</v>
      </c>
      <c r="G15" s="24">
        <v>451</v>
      </c>
      <c r="H15" s="24">
        <v>0</v>
      </c>
      <c r="I15" s="24">
        <v>39</v>
      </c>
      <c r="J15" s="244">
        <v>0</v>
      </c>
      <c r="K15" s="24">
        <v>39</v>
      </c>
      <c r="L15" s="24">
        <v>410</v>
      </c>
      <c r="M15" s="244">
        <v>0</v>
      </c>
      <c r="N15" s="24">
        <v>410</v>
      </c>
      <c r="O15" s="24">
        <v>2</v>
      </c>
      <c r="P15" s="24">
        <v>0</v>
      </c>
      <c r="Q15" s="24">
        <v>2</v>
      </c>
      <c r="R15" s="24">
        <v>93</v>
      </c>
      <c r="S15" s="24">
        <v>0</v>
      </c>
      <c r="T15" s="25">
        <v>25.977653631284923</v>
      </c>
      <c r="U15" s="5" t="s">
        <v>171</v>
      </c>
    </row>
    <row r="16" spans="1:22" ht="24.95" customHeight="1">
      <c r="A16" s="5">
        <v>105</v>
      </c>
      <c r="B16" s="5" t="s">
        <v>65</v>
      </c>
      <c r="C16" s="5" t="s">
        <v>46</v>
      </c>
      <c r="D16" s="5" t="s">
        <v>275</v>
      </c>
      <c r="E16" s="24">
        <v>306</v>
      </c>
      <c r="F16" s="24">
        <v>402</v>
      </c>
      <c r="G16" s="24">
        <v>400</v>
      </c>
      <c r="H16" s="24">
        <v>2</v>
      </c>
      <c r="I16" s="24">
        <v>68</v>
      </c>
      <c r="J16" s="244">
        <v>1</v>
      </c>
      <c r="K16" s="24">
        <v>69</v>
      </c>
      <c r="L16" s="24">
        <v>330</v>
      </c>
      <c r="M16" s="244">
        <v>1</v>
      </c>
      <c r="N16" s="24">
        <v>331</v>
      </c>
      <c r="O16" s="24">
        <v>2</v>
      </c>
      <c r="P16" s="24">
        <v>0</v>
      </c>
      <c r="Q16" s="24">
        <v>2</v>
      </c>
      <c r="R16" s="24">
        <v>96</v>
      </c>
      <c r="S16" s="24">
        <v>0</v>
      </c>
      <c r="T16" s="25">
        <v>31.372549019607842</v>
      </c>
      <c r="U16" s="5" t="s">
        <v>171</v>
      </c>
    </row>
    <row r="17" spans="1:21" ht="24.95" customHeight="1">
      <c r="A17" s="5">
        <v>107</v>
      </c>
      <c r="B17" s="5" t="s">
        <v>66</v>
      </c>
      <c r="C17" s="5" t="s">
        <v>46</v>
      </c>
      <c r="D17" s="5" t="s">
        <v>276</v>
      </c>
      <c r="E17" s="24">
        <v>75</v>
      </c>
      <c r="F17" s="24">
        <v>106</v>
      </c>
      <c r="G17" s="24">
        <v>106</v>
      </c>
      <c r="H17" s="24">
        <v>0</v>
      </c>
      <c r="I17" s="24">
        <v>22</v>
      </c>
      <c r="J17" s="244">
        <v>0</v>
      </c>
      <c r="K17" s="24">
        <v>22</v>
      </c>
      <c r="L17" s="24">
        <v>84</v>
      </c>
      <c r="M17" s="244">
        <v>0</v>
      </c>
      <c r="N17" s="24">
        <v>84</v>
      </c>
      <c r="O17" s="24">
        <v>0</v>
      </c>
      <c r="P17" s="24">
        <v>0</v>
      </c>
      <c r="Q17" s="24">
        <v>0</v>
      </c>
      <c r="R17" s="24">
        <v>31</v>
      </c>
      <c r="S17" s="24">
        <v>0</v>
      </c>
      <c r="T17" s="25">
        <v>41.333333333333336</v>
      </c>
      <c r="U17" s="5" t="s">
        <v>171</v>
      </c>
    </row>
    <row r="18" spans="1:21" ht="24.95" customHeight="1">
      <c r="A18" s="5">
        <v>109</v>
      </c>
      <c r="B18" s="5" t="s">
        <v>67</v>
      </c>
      <c r="C18" s="5" t="s">
        <v>46</v>
      </c>
      <c r="D18" s="5" t="s">
        <v>277</v>
      </c>
      <c r="E18" s="24">
        <v>73</v>
      </c>
      <c r="F18" s="24">
        <v>106</v>
      </c>
      <c r="G18" s="24">
        <v>106</v>
      </c>
      <c r="H18" s="24">
        <v>0</v>
      </c>
      <c r="I18" s="24">
        <v>19</v>
      </c>
      <c r="J18" s="244">
        <v>0</v>
      </c>
      <c r="K18" s="24">
        <v>19</v>
      </c>
      <c r="L18" s="24">
        <v>87</v>
      </c>
      <c r="M18" s="244">
        <v>0</v>
      </c>
      <c r="N18" s="24">
        <v>87</v>
      </c>
      <c r="O18" s="24">
        <v>0</v>
      </c>
      <c r="P18" s="24">
        <v>0</v>
      </c>
      <c r="Q18" s="24">
        <v>0</v>
      </c>
      <c r="R18" s="24">
        <v>33</v>
      </c>
      <c r="S18" s="24">
        <v>0</v>
      </c>
      <c r="T18" s="25">
        <v>45.205479452054796</v>
      </c>
      <c r="U18" s="5" t="s">
        <v>171</v>
      </c>
    </row>
    <row r="19" spans="1:21" ht="24.95" customHeight="1">
      <c r="A19" s="5">
        <v>110</v>
      </c>
      <c r="B19" s="5" t="s">
        <v>68</v>
      </c>
      <c r="C19" s="5" t="s">
        <v>46</v>
      </c>
      <c r="D19" s="5" t="s">
        <v>278</v>
      </c>
      <c r="E19" s="24">
        <v>122</v>
      </c>
      <c r="F19" s="24">
        <v>163</v>
      </c>
      <c r="G19" s="24">
        <v>162</v>
      </c>
      <c r="H19" s="24">
        <v>1</v>
      </c>
      <c r="I19" s="24">
        <v>16</v>
      </c>
      <c r="J19" s="244">
        <v>0</v>
      </c>
      <c r="K19" s="24">
        <v>16</v>
      </c>
      <c r="L19" s="24">
        <v>146</v>
      </c>
      <c r="M19" s="244">
        <v>1</v>
      </c>
      <c r="N19" s="24">
        <v>147</v>
      </c>
      <c r="O19" s="24">
        <v>0</v>
      </c>
      <c r="P19" s="24">
        <v>0</v>
      </c>
      <c r="Q19" s="24">
        <v>0</v>
      </c>
      <c r="R19" s="24">
        <v>41</v>
      </c>
      <c r="S19" s="24">
        <v>0</v>
      </c>
      <c r="T19" s="25">
        <v>33.606557377049185</v>
      </c>
      <c r="U19" s="5" t="s">
        <v>171</v>
      </c>
    </row>
    <row r="20" spans="1:21" ht="20.100000000000001" customHeight="1">
      <c r="A20" s="5">
        <v>112</v>
      </c>
      <c r="B20" s="5" t="s">
        <v>69</v>
      </c>
      <c r="C20" s="5" t="s">
        <v>46</v>
      </c>
      <c r="D20" s="5" t="s">
        <v>385</v>
      </c>
      <c r="E20" s="24">
        <v>395</v>
      </c>
      <c r="F20" s="24">
        <v>544</v>
      </c>
      <c r="G20" s="24">
        <v>410</v>
      </c>
      <c r="H20" s="24">
        <v>134</v>
      </c>
      <c r="I20" s="24">
        <v>78</v>
      </c>
      <c r="J20" s="244">
        <v>39</v>
      </c>
      <c r="K20" s="24">
        <v>117</v>
      </c>
      <c r="L20" s="24">
        <v>331</v>
      </c>
      <c r="M20" s="244">
        <v>95</v>
      </c>
      <c r="N20" s="24">
        <v>426</v>
      </c>
      <c r="O20" s="24">
        <v>1</v>
      </c>
      <c r="P20" s="24">
        <v>0</v>
      </c>
      <c r="Q20" s="24">
        <v>1</v>
      </c>
      <c r="R20" s="24">
        <v>149</v>
      </c>
      <c r="S20" s="24">
        <v>0</v>
      </c>
      <c r="T20" s="25">
        <v>37.721518987341774</v>
      </c>
      <c r="U20" s="5" t="s">
        <v>171</v>
      </c>
    </row>
    <row r="21" spans="1:21" ht="20.100000000000001" customHeight="1">
      <c r="A21" s="5">
        <v>149</v>
      </c>
      <c r="B21" s="5" t="s">
        <v>89</v>
      </c>
      <c r="C21" s="5" t="s">
        <v>46</v>
      </c>
      <c r="D21" s="5" t="s">
        <v>279</v>
      </c>
      <c r="E21" s="24">
        <v>120</v>
      </c>
      <c r="F21" s="24">
        <v>130</v>
      </c>
      <c r="G21" s="24">
        <v>130</v>
      </c>
      <c r="H21" s="24">
        <v>0</v>
      </c>
      <c r="I21" s="24">
        <v>20</v>
      </c>
      <c r="J21" s="244">
        <v>0</v>
      </c>
      <c r="K21" s="24">
        <v>20</v>
      </c>
      <c r="L21" s="24">
        <v>110</v>
      </c>
      <c r="M21" s="244">
        <v>0</v>
      </c>
      <c r="N21" s="24">
        <v>110</v>
      </c>
      <c r="O21" s="24">
        <v>0</v>
      </c>
      <c r="P21" s="24">
        <v>0</v>
      </c>
      <c r="Q21" s="24">
        <v>0</v>
      </c>
      <c r="R21" s="24">
        <v>10</v>
      </c>
      <c r="S21" s="24">
        <v>0</v>
      </c>
      <c r="T21" s="25">
        <v>8.333333333333325</v>
      </c>
      <c r="U21" s="5" t="s">
        <v>171</v>
      </c>
    </row>
    <row r="22" spans="1:21" ht="20.100000000000001" customHeight="1">
      <c r="A22" s="5">
        <v>150</v>
      </c>
      <c r="B22" s="5" t="s">
        <v>90</v>
      </c>
      <c r="C22" s="5" t="s">
        <v>46</v>
      </c>
      <c r="D22" s="5" t="s">
        <v>280</v>
      </c>
      <c r="E22" s="24">
        <v>2939</v>
      </c>
      <c r="F22" s="24">
        <v>4000</v>
      </c>
      <c r="G22" s="24">
        <v>4000</v>
      </c>
      <c r="H22" s="24">
        <v>0</v>
      </c>
      <c r="I22" s="24">
        <v>667</v>
      </c>
      <c r="J22" s="244">
        <v>0</v>
      </c>
      <c r="K22" s="24">
        <v>667</v>
      </c>
      <c r="L22" s="24">
        <v>3331</v>
      </c>
      <c r="M22" s="244">
        <v>0</v>
      </c>
      <c r="N22" s="24">
        <v>3331</v>
      </c>
      <c r="O22" s="24">
        <v>2</v>
      </c>
      <c r="P22" s="24">
        <v>0</v>
      </c>
      <c r="Q22" s="24">
        <v>2</v>
      </c>
      <c r="R22" s="24">
        <v>1061</v>
      </c>
      <c r="S22" s="24">
        <v>0</v>
      </c>
      <c r="T22" s="25">
        <v>36.100714528751276</v>
      </c>
      <c r="U22" s="5" t="s">
        <v>170</v>
      </c>
    </row>
    <row r="23" spans="1:21" ht="24.95" customHeight="1">
      <c r="A23" s="246" t="s">
        <v>52</v>
      </c>
      <c r="B23" s="246"/>
      <c r="C23" s="246"/>
      <c r="D23" s="246"/>
      <c r="E23" s="246"/>
      <c r="F23" s="246"/>
      <c r="G23" s="246"/>
      <c r="H23" s="246"/>
      <c r="I23" s="246"/>
      <c r="J23" s="247"/>
      <c r="K23" s="246"/>
      <c r="L23" s="246"/>
      <c r="M23" s="247"/>
      <c r="N23" s="246"/>
      <c r="O23" s="246"/>
      <c r="P23" s="246"/>
      <c r="Q23" s="246"/>
      <c r="R23" s="246"/>
      <c r="S23" s="246"/>
      <c r="T23" s="246"/>
      <c r="U23" s="246"/>
    </row>
    <row r="24" spans="1:21" ht="24.95" customHeight="1">
      <c r="A24" s="5">
        <v>143</v>
      </c>
      <c r="B24" s="5" t="s">
        <v>85</v>
      </c>
      <c r="C24" s="5" t="s">
        <v>46</v>
      </c>
      <c r="D24" s="5" t="s">
        <v>281</v>
      </c>
      <c r="E24" s="24">
        <v>596</v>
      </c>
      <c r="F24" s="24">
        <v>840</v>
      </c>
      <c r="G24" s="24">
        <v>784</v>
      </c>
      <c r="H24" s="24">
        <v>56</v>
      </c>
      <c r="I24" s="24">
        <v>304</v>
      </c>
      <c r="J24" s="244">
        <v>12</v>
      </c>
      <c r="K24" s="24">
        <v>316</v>
      </c>
      <c r="L24" s="24">
        <v>479</v>
      </c>
      <c r="M24" s="244">
        <v>44</v>
      </c>
      <c r="N24" s="24">
        <v>523</v>
      </c>
      <c r="O24" s="24">
        <v>1</v>
      </c>
      <c r="P24" s="24">
        <v>0</v>
      </c>
      <c r="Q24" s="24">
        <v>1</v>
      </c>
      <c r="R24" s="24">
        <v>244</v>
      </c>
      <c r="S24" s="24">
        <v>0</v>
      </c>
      <c r="T24" s="25">
        <v>40.939597315436238</v>
      </c>
      <c r="U24" s="5" t="s">
        <v>171</v>
      </c>
    </row>
    <row r="25" spans="1:21" ht="20.100000000000001" customHeight="1">
      <c r="A25" s="5">
        <v>157</v>
      </c>
      <c r="B25" s="5" t="s">
        <v>541</v>
      </c>
      <c r="C25" s="5" t="s">
        <v>46</v>
      </c>
      <c r="D25" s="5" t="s">
        <v>281</v>
      </c>
      <c r="E25" s="24">
        <v>1388</v>
      </c>
      <c r="F25" s="24">
        <v>1327</v>
      </c>
      <c r="G25" s="24">
        <v>1327</v>
      </c>
      <c r="H25" s="24">
        <v>0</v>
      </c>
      <c r="I25" s="24">
        <v>18</v>
      </c>
      <c r="J25" s="244">
        <v>0</v>
      </c>
      <c r="K25" s="24">
        <v>18</v>
      </c>
      <c r="L25" s="24">
        <v>1307</v>
      </c>
      <c r="M25" s="244">
        <v>0</v>
      </c>
      <c r="N25" s="24">
        <v>1307</v>
      </c>
      <c r="O25" s="24">
        <v>2</v>
      </c>
      <c r="P25" s="24">
        <v>0</v>
      </c>
      <c r="Q25" s="24">
        <v>2</v>
      </c>
      <c r="R25" s="24">
        <v>0</v>
      </c>
      <c r="S25" s="24">
        <v>61</v>
      </c>
      <c r="T25" s="25">
        <v>0</v>
      </c>
      <c r="U25" s="5" t="s">
        <v>169</v>
      </c>
    </row>
    <row r="26" spans="1:21" ht="20.100000000000001" customHeight="1">
      <c r="A26" s="246" t="s">
        <v>14</v>
      </c>
      <c r="B26" s="246"/>
      <c r="C26" s="246"/>
      <c r="D26" s="246"/>
      <c r="E26" s="246"/>
      <c r="F26" s="246"/>
      <c r="G26" s="246"/>
      <c r="H26" s="246"/>
      <c r="I26" s="246"/>
      <c r="J26" s="247"/>
      <c r="K26" s="246"/>
      <c r="L26" s="246"/>
      <c r="M26" s="247"/>
      <c r="N26" s="246"/>
      <c r="O26" s="246"/>
      <c r="P26" s="246"/>
      <c r="Q26" s="246"/>
      <c r="R26" s="246"/>
      <c r="S26" s="246"/>
      <c r="T26" s="246"/>
      <c r="U26" s="246"/>
    </row>
    <row r="27" spans="1:21" ht="20.100000000000001" customHeight="1">
      <c r="A27" s="5">
        <v>116</v>
      </c>
      <c r="B27" s="5" t="s">
        <v>71</v>
      </c>
      <c r="C27" s="5" t="s">
        <v>46</v>
      </c>
      <c r="D27" s="5" t="s">
        <v>282</v>
      </c>
      <c r="E27" s="24">
        <v>108</v>
      </c>
      <c r="F27" s="24">
        <v>124</v>
      </c>
      <c r="G27" s="24">
        <v>124</v>
      </c>
      <c r="H27" s="24">
        <v>0</v>
      </c>
      <c r="I27" s="24">
        <v>35</v>
      </c>
      <c r="J27" s="244">
        <v>0</v>
      </c>
      <c r="K27" s="24">
        <v>35</v>
      </c>
      <c r="L27" s="24">
        <v>89</v>
      </c>
      <c r="M27" s="244">
        <v>0</v>
      </c>
      <c r="N27" s="24">
        <v>89</v>
      </c>
      <c r="O27" s="24">
        <v>0</v>
      </c>
      <c r="P27" s="24">
        <v>0</v>
      </c>
      <c r="Q27" s="24">
        <v>0</v>
      </c>
      <c r="R27" s="24">
        <v>16</v>
      </c>
      <c r="S27" s="24">
        <v>0</v>
      </c>
      <c r="T27" s="25">
        <v>14.814814814814813</v>
      </c>
      <c r="U27" s="5" t="s">
        <v>171</v>
      </c>
    </row>
    <row r="28" spans="1:21" ht="24.95" customHeight="1">
      <c r="A28" s="5">
        <v>117</v>
      </c>
      <c r="B28" s="5" t="s">
        <v>72</v>
      </c>
      <c r="C28" s="5" t="s">
        <v>46</v>
      </c>
      <c r="D28" s="5" t="s">
        <v>283</v>
      </c>
      <c r="E28" s="24">
        <v>112</v>
      </c>
      <c r="F28" s="24">
        <v>186</v>
      </c>
      <c r="G28" s="24">
        <v>186</v>
      </c>
      <c r="H28" s="24">
        <v>0</v>
      </c>
      <c r="I28" s="24">
        <v>43</v>
      </c>
      <c r="J28" s="244">
        <v>0</v>
      </c>
      <c r="K28" s="24">
        <v>43</v>
      </c>
      <c r="L28" s="24">
        <v>143</v>
      </c>
      <c r="M28" s="244">
        <v>0</v>
      </c>
      <c r="N28" s="24">
        <v>143</v>
      </c>
      <c r="O28" s="24">
        <v>0</v>
      </c>
      <c r="P28" s="24">
        <v>0</v>
      </c>
      <c r="Q28" s="24">
        <v>0</v>
      </c>
      <c r="R28" s="24">
        <v>74</v>
      </c>
      <c r="S28" s="24">
        <v>0</v>
      </c>
      <c r="T28" s="25">
        <v>66.071428571428584</v>
      </c>
      <c r="U28" s="5" t="s">
        <v>171</v>
      </c>
    </row>
    <row r="29" spans="1:21" ht="24.95" customHeight="1">
      <c r="A29" s="5">
        <v>119</v>
      </c>
      <c r="B29" s="5" t="s">
        <v>73</v>
      </c>
      <c r="C29" s="5" t="s">
        <v>46</v>
      </c>
      <c r="D29" s="5" t="s">
        <v>290</v>
      </c>
      <c r="E29" s="24">
        <v>153</v>
      </c>
      <c r="F29" s="24">
        <v>222</v>
      </c>
      <c r="G29" s="24">
        <v>221</v>
      </c>
      <c r="H29" s="24">
        <v>1</v>
      </c>
      <c r="I29" s="24">
        <v>27</v>
      </c>
      <c r="J29" s="244">
        <v>0</v>
      </c>
      <c r="K29" s="24">
        <v>27</v>
      </c>
      <c r="L29" s="24">
        <v>194</v>
      </c>
      <c r="M29" s="244">
        <v>1</v>
      </c>
      <c r="N29" s="24">
        <v>195</v>
      </c>
      <c r="O29" s="24">
        <v>0</v>
      </c>
      <c r="P29" s="24">
        <v>0</v>
      </c>
      <c r="Q29" s="24">
        <v>0</v>
      </c>
      <c r="R29" s="24">
        <v>69</v>
      </c>
      <c r="S29" s="24">
        <v>0</v>
      </c>
      <c r="T29" s="25">
        <v>45.098039215686271</v>
      </c>
      <c r="U29" s="5" t="s">
        <v>171</v>
      </c>
    </row>
    <row r="30" spans="1:21" ht="24.95" customHeight="1">
      <c r="A30" s="5">
        <v>120</v>
      </c>
      <c r="B30" s="5" t="s">
        <v>74</v>
      </c>
      <c r="C30" s="5" t="s">
        <v>46</v>
      </c>
      <c r="D30" s="5" t="s">
        <v>284</v>
      </c>
      <c r="E30" s="24">
        <v>58</v>
      </c>
      <c r="F30" s="24">
        <v>86</v>
      </c>
      <c r="G30" s="24">
        <v>86</v>
      </c>
      <c r="H30" s="24">
        <v>0</v>
      </c>
      <c r="I30" s="24">
        <v>20</v>
      </c>
      <c r="J30" s="244">
        <v>0</v>
      </c>
      <c r="K30" s="24">
        <v>20</v>
      </c>
      <c r="L30" s="24">
        <v>66</v>
      </c>
      <c r="M30" s="244">
        <v>0</v>
      </c>
      <c r="N30" s="24">
        <v>66</v>
      </c>
      <c r="O30" s="24">
        <v>0</v>
      </c>
      <c r="P30" s="24">
        <v>0</v>
      </c>
      <c r="Q30" s="24">
        <v>0</v>
      </c>
      <c r="R30" s="24">
        <v>28</v>
      </c>
      <c r="S30" s="24">
        <v>0</v>
      </c>
      <c r="T30" s="25">
        <v>48.275862068965523</v>
      </c>
      <c r="U30" s="5" t="s">
        <v>171</v>
      </c>
    </row>
    <row r="31" spans="1:21" ht="24.95" customHeight="1">
      <c r="A31" s="5">
        <v>124</v>
      </c>
      <c r="B31" s="5" t="s">
        <v>75</v>
      </c>
      <c r="C31" s="5" t="s">
        <v>46</v>
      </c>
      <c r="D31" s="5" t="s">
        <v>289</v>
      </c>
      <c r="E31" s="24">
        <v>60</v>
      </c>
      <c r="F31" s="24">
        <v>122</v>
      </c>
      <c r="G31" s="24">
        <v>122</v>
      </c>
      <c r="H31" s="24">
        <v>0</v>
      </c>
      <c r="I31" s="24">
        <v>33</v>
      </c>
      <c r="J31" s="244">
        <v>0</v>
      </c>
      <c r="K31" s="24">
        <v>33</v>
      </c>
      <c r="L31" s="24">
        <v>87</v>
      </c>
      <c r="M31" s="244">
        <v>0</v>
      </c>
      <c r="N31" s="24">
        <v>87</v>
      </c>
      <c r="O31" s="24">
        <v>2</v>
      </c>
      <c r="P31" s="24">
        <v>0</v>
      </c>
      <c r="Q31" s="24">
        <v>2</v>
      </c>
      <c r="R31" s="24">
        <v>62</v>
      </c>
      <c r="S31" s="24">
        <v>0</v>
      </c>
      <c r="T31" s="25">
        <v>103.33333333333331</v>
      </c>
      <c r="U31" s="5" t="s">
        <v>171</v>
      </c>
    </row>
    <row r="32" spans="1:21" ht="24.95" customHeight="1">
      <c r="A32" s="5">
        <v>126</v>
      </c>
      <c r="B32" s="5" t="s">
        <v>76</v>
      </c>
      <c r="C32" s="5" t="s">
        <v>46</v>
      </c>
      <c r="D32" s="5" t="s">
        <v>285</v>
      </c>
      <c r="E32" s="24">
        <v>117</v>
      </c>
      <c r="F32" s="24">
        <v>143</v>
      </c>
      <c r="G32" s="24">
        <v>143</v>
      </c>
      <c r="H32" s="24">
        <v>0</v>
      </c>
      <c r="I32" s="24">
        <v>25</v>
      </c>
      <c r="J32" s="244">
        <v>0</v>
      </c>
      <c r="K32" s="24">
        <v>25</v>
      </c>
      <c r="L32" s="24">
        <v>118</v>
      </c>
      <c r="M32" s="244">
        <v>0</v>
      </c>
      <c r="N32" s="24">
        <v>118</v>
      </c>
      <c r="O32" s="24">
        <v>0</v>
      </c>
      <c r="P32" s="24">
        <v>0</v>
      </c>
      <c r="Q32" s="24">
        <v>0</v>
      </c>
      <c r="R32" s="24">
        <v>26</v>
      </c>
      <c r="S32" s="24">
        <v>0</v>
      </c>
      <c r="T32" s="25">
        <v>22.222222222222232</v>
      </c>
      <c r="U32" s="5" t="s">
        <v>171</v>
      </c>
    </row>
    <row r="33" spans="1:21" ht="24.95" customHeight="1">
      <c r="A33" s="5">
        <v>127</v>
      </c>
      <c r="B33" s="5" t="s">
        <v>77</v>
      </c>
      <c r="C33" s="5" t="s">
        <v>46</v>
      </c>
      <c r="D33" s="5" t="s">
        <v>286</v>
      </c>
      <c r="E33" s="24">
        <v>70</v>
      </c>
      <c r="F33" s="24">
        <v>97</v>
      </c>
      <c r="G33" s="24">
        <v>97</v>
      </c>
      <c r="H33" s="24">
        <v>0</v>
      </c>
      <c r="I33" s="24">
        <v>34</v>
      </c>
      <c r="J33" s="244">
        <v>0</v>
      </c>
      <c r="K33" s="24">
        <v>34</v>
      </c>
      <c r="L33" s="24">
        <v>63</v>
      </c>
      <c r="M33" s="244">
        <v>0</v>
      </c>
      <c r="N33" s="24">
        <v>63</v>
      </c>
      <c r="O33" s="24">
        <v>0</v>
      </c>
      <c r="P33" s="24">
        <v>0</v>
      </c>
      <c r="Q33" s="24">
        <v>0</v>
      </c>
      <c r="R33" s="24">
        <v>27</v>
      </c>
      <c r="S33" s="24">
        <v>0</v>
      </c>
      <c r="T33" s="25">
        <v>38.571428571428569</v>
      </c>
      <c r="U33" s="5" t="s">
        <v>171</v>
      </c>
    </row>
    <row r="34" spans="1:21" ht="24.95" customHeight="1">
      <c r="A34" s="5">
        <v>138</v>
      </c>
      <c r="B34" s="5" t="s">
        <v>82</v>
      </c>
      <c r="C34" s="5" t="s">
        <v>46</v>
      </c>
      <c r="D34" s="5" t="s">
        <v>287</v>
      </c>
      <c r="E34" s="24">
        <v>915</v>
      </c>
      <c r="F34" s="24">
        <v>1038</v>
      </c>
      <c r="G34" s="24">
        <v>1038</v>
      </c>
      <c r="H34" s="24">
        <v>0</v>
      </c>
      <c r="I34" s="24">
        <v>209</v>
      </c>
      <c r="J34" s="244">
        <v>0</v>
      </c>
      <c r="K34" s="24">
        <v>209</v>
      </c>
      <c r="L34" s="24">
        <v>829</v>
      </c>
      <c r="M34" s="244">
        <v>0</v>
      </c>
      <c r="N34" s="24">
        <v>829</v>
      </c>
      <c r="O34" s="24">
        <v>0</v>
      </c>
      <c r="P34" s="24">
        <v>0</v>
      </c>
      <c r="Q34" s="24">
        <v>0</v>
      </c>
      <c r="R34" s="24">
        <v>123</v>
      </c>
      <c r="S34" s="24">
        <v>0</v>
      </c>
      <c r="T34" s="25">
        <v>13.442622950819683</v>
      </c>
      <c r="U34" s="5" t="s">
        <v>171</v>
      </c>
    </row>
    <row r="35" spans="1:21" ht="24.95" customHeight="1">
      <c r="A35" s="5">
        <v>156</v>
      </c>
      <c r="B35" s="5" t="s">
        <v>93</v>
      </c>
      <c r="C35" s="5" t="s">
        <v>46</v>
      </c>
      <c r="D35" s="5" t="s">
        <v>288</v>
      </c>
      <c r="E35" s="24">
        <v>2822</v>
      </c>
      <c r="F35" s="24">
        <v>2694</v>
      </c>
      <c r="G35" s="24">
        <v>2692</v>
      </c>
      <c r="H35" s="24">
        <v>2</v>
      </c>
      <c r="I35" s="24">
        <v>251</v>
      </c>
      <c r="J35" s="244">
        <v>1</v>
      </c>
      <c r="K35" s="24">
        <v>252</v>
      </c>
      <c r="L35" s="24">
        <v>2407</v>
      </c>
      <c r="M35" s="244">
        <v>1</v>
      </c>
      <c r="N35" s="24">
        <v>2408</v>
      </c>
      <c r="O35" s="24">
        <v>34</v>
      </c>
      <c r="P35" s="24">
        <v>0</v>
      </c>
      <c r="Q35" s="24">
        <v>34</v>
      </c>
      <c r="R35" s="24">
        <v>0</v>
      </c>
      <c r="S35" s="24">
        <v>128</v>
      </c>
      <c r="T35" s="25">
        <v>0</v>
      </c>
      <c r="U35" s="5" t="s">
        <v>169</v>
      </c>
    </row>
    <row r="36" spans="1:21" ht="24.95" customHeight="1">
      <c r="A36" s="5">
        <v>9001</v>
      </c>
      <c r="B36" s="5" t="s">
        <v>95</v>
      </c>
      <c r="C36" s="5" t="s">
        <v>46</v>
      </c>
      <c r="D36" s="5" t="s">
        <v>291</v>
      </c>
      <c r="E36" s="24">
        <v>180</v>
      </c>
      <c r="F36" s="24">
        <v>62</v>
      </c>
      <c r="G36" s="24">
        <v>61</v>
      </c>
      <c r="H36" s="24">
        <v>1</v>
      </c>
      <c r="I36" s="24">
        <v>28</v>
      </c>
      <c r="J36" s="244">
        <v>1</v>
      </c>
      <c r="K36" s="24">
        <v>29</v>
      </c>
      <c r="L36" s="24">
        <v>33</v>
      </c>
      <c r="M36" s="244">
        <v>0</v>
      </c>
      <c r="N36" s="24">
        <v>33</v>
      </c>
      <c r="O36" s="24">
        <v>0</v>
      </c>
      <c r="P36" s="24">
        <v>0</v>
      </c>
      <c r="Q36" s="24">
        <v>0</v>
      </c>
      <c r="R36" s="24">
        <v>0</v>
      </c>
      <c r="S36" s="24">
        <v>118</v>
      </c>
      <c r="T36" s="25">
        <v>0</v>
      </c>
      <c r="U36" s="5" t="s">
        <v>171</v>
      </c>
    </row>
    <row r="37" spans="1:21" ht="20.100000000000001" customHeight="1">
      <c r="A37" s="246" t="s">
        <v>15</v>
      </c>
      <c r="B37" s="246"/>
      <c r="C37" s="246"/>
      <c r="D37" s="246"/>
      <c r="E37" s="246"/>
      <c r="F37" s="246"/>
      <c r="G37" s="246"/>
      <c r="H37" s="246"/>
      <c r="I37" s="246"/>
      <c r="J37" s="247"/>
      <c r="K37" s="246"/>
      <c r="L37" s="246"/>
      <c r="M37" s="247"/>
      <c r="N37" s="246"/>
      <c r="O37" s="246"/>
      <c r="P37" s="246"/>
      <c r="Q37" s="246"/>
      <c r="R37" s="246"/>
      <c r="S37" s="246"/>
      <c r="T37" s="246"/>
      <c r="U37" s="246"/>
    </row>
    <row r="38" spans="1:21" ht="20.100000000000001" customHeight="1">
      <c r="A38" s="5">
        <v>139</v>
      </c>
      <c r="B38" s="5" t="s">
        <v>540</v>
      </c>
      <c r="C38" s="5" t="s">
        <v>46</v>
      </c>
      <c r="D38" s="5" t="s">
        <v>292</v>
      </c>
      <c r="E38" s="24">
        <v>984</v>
      </c>
      <c r="F38" s="24">
        <v>1402</v>
      </c>
      <c r="G38" s="24">
        <v>1277</v>
      </c>
      <c r="H38" s="24">
        <v>125</v>
      </c>
      <c r="I38" s="24">
        <v>223</v>
      </c>
      <c r="J38" s="244">
        <v>26</v>
      </c>
      <c r="K38" s="24">
        <v>249</v>
      </c>
      <c r="L38" s="24">
        <v>1054</v>
      </c>
      <c r="M38" s="244">
        <v>99</v>
      </c>
      <c r="N38" s="24">
        <v>1153</v>
      </c>
      <c r="O38" s="24">
        <v>0</v>
      </c>
      <c r="P38" s="24">
        <v>0</v>
      </c>
      <c r="Q38" s="24">
        <v>0</v>
      </c>
      <c r="R38" s="24">
        <v>418</v>
      </c>
      <c r="S38" s="24">
        <v>0</v>
      </c>
      <c r="T38" s="25">
        <v>42.479674796747972</v>
      </c>
      <c r="U38" s="5" t="s">
        <v>171</v>
      </c>
    </row>
    <row r="39" spans="1:21" ht="20.100000000000001" customHeight="1">
      <c r="A39" s="5">
        <v>140</v>
      </c>
      <c r="B39" s="5" t="s">
        <v>83</v>
      </c>
      <c r="C39" s="5" t="s">
        <v>46</v>
      </c>
      <c r="D39" s="5" t="s">
        <v>293</v>
      </c>
      <c r="E39" s="24">
        <v>291</v>
      </c>
      <c r="F39" s="24">
        <v>312</v>
      </c>
      <c r="G39" s="24">
        <v>312</v>
      </c>
      <c r="H39" s="24">
        <v>0</v>
      </c>
      <c r="I39" s="24">
        <v>61</v>
      </c>
      <c r="J39" s="244">
        <v>0</v>
      </c>
      <c r="K39" s="24">
        <v>61</v>
      </c>
      <c r="L39" s="24">
        <v>251</v>
      </c>
      <c r="M39" s="244">
        <v>0</v>
      </c>
      <c r="N39" s="24">
        <v>251</v>
      </c>
      <c r="O39" s="24">
        <v>0</v>
      </c>
      <c r="P39" s="24">
        <v>0</v>
      </c>
      <c r="Q39" s="24">
        <v>0</v>
      </c>
      <c r="R39" s="24">
        <v>21</v>
      </c>
      <c r="S39" s="24">
        <v>0</v>
      </c>
      <c r="T39" s="25">
        <v>7.2164948453608213</v>
      </c>
      <c r="U39" s="5" t="s">
        <v>171</v>
      </c>
    </row>
    <row r="40" spans="1:21" ht="20.100000000000001" customHeight="1">
      <c r="A40" s="5">
        <v>141</v>
      </c>
      <c r="B40" s="5" t="s">
        <v>452</v>
      </c>
      <c r="C40" s="5" t="s">
        <v>46</v>
      </c>
      <c r="D40" s="5" t="s">
        <v>295</v>
      </c>
      <c r="E40" s="24">
        <v>304</v>
      </c>
      <c r="F40" s="24">
        <v>382</v>
      </c>
      <c r="G40" s="24">
        <v>382</v>
      </c>
      <c r="H40" s="24">
        <v>0</v>
      </c>
      <c r="I40" s="24">
        <v>113</v>
      </c>
      <c r="J40" s="244">
        <v>0</v>
      </c>
      <c r="K40" s="24">
        <v>113</v>
      </c>
      <c r="L40" s="24">
        <v>269</v>
      </c>
      <c r="M40" s="244">
        <v>0</v>
      </c>
      <c r="N40" s="24">
        <v>269</v>
      </c>
      <c r="O40" s="24">
        <v>0</v>
      </c>
      <c r="P40" s="24">
        <v>0</v>
      </c>
      <c r="Q40" s="24">
        <v>0</v>
      </c>
      <c r="R40" s="24">
        <v>78</v>
      </c>
      <c r="S40" s="24">
        <v>0</v>
      </c>
      <c r="T40" s="25">
        <v>25.657894736842103</v>
      </c>
      <c r="U40" s="5" t="s">
        <v>171</v>
      </c>
    </row>
    <row r="41" spans="1:21" ht="24.95" customHeight="1">
      <c r="A41" s="5">
        <v>142</v>
      </c>
      <c r="B41" s="5" t="s">
        <v>84</v>
      </c>
      <c r="C41" s="5" t="s">
        <v>46</v>
      </c>
      <c r="D41" s="5" t="s">
        <v>294</v>
      </c>
      <c r="E41" s="24">
        <v>658</v>
      </c>
      <c r="F41" s="24">
        <v>998</v>
      </c>
      <c r="G41" s="24">
        <v>948</v>
      </c>
      <c r="H41" s="24">
        <v>50</v>
      </c>
      <c r="I41" s="24">
        <v>351</v>
      </c>
      <c r="J41" s="244">
        <v>16</v>
      </c>
      <c r="K41" s="24">
        <v>367</v>
      </c>
      <c r="L41" s="24">
        <v>597</v>
      </c>
      <c r="M41" s="244">
        <v>34</v>
      </c>
      <c r="N41" s="24">
        <v>631</v>
      </c>
      <c r="O41" s="24">
        <v>0</v>
      </c>
      <c r="P41" s="24">
        <v>0</v>
      </c>
      <c r="Q41" s="24">
        <v>0</v>
      </c>
      <c r="R41" s="24">
        <v>340</v>
      </c>
      <c r="S41" s="24">
        <v>0</v>
      </c>
      <c r="T41" s="25">
        <v>51.671732522796354</v>
      </c>
      <c r="U41" s="5" t="s">
        <v>171</v>
      </c>
    </row>
    <row r="42" spans="1:21" ht="24.95" customHeight="1">
      <c r="A42" s="246" t="s">
        <v>16</v>
      </c>
      <c r="B42" s="246"/>
      <c r="C42" s="246"/>
      <c r="D42" s="246"/>
      <c r="E42" s="246"/>
      <c r="F42" s="246"/>
      <c r="G42" s="246"/>
      <c r="H42" s="246"/>
      <c r="I42" s="246"/>
      <c r="J42" s="247"/>
      <c r="K42" s="246"/>
      <c r="L42" s="246"/>
      <c r="M42" s="247"/>
      <c r="N42" s="246"/>
      <c r="O42" s="246"/>
      <c r="P42" s="246"/>
      <c r="Q42" s="246"/>
      <c r="R42" s="246"/>
      <c r="S42" s="246"/>
      <c r="T42" s="246"/>
      <c r="U42" s="246"/>
    </row>
    <row r="43" spans="1:21" ht="24.95" customHeight="1">
      <c r="A43" s="5">
        <v>130</v>
      </c>
      <c r="B43" s="5" t="s">
        <v>574</v>
      </c>
      <c r="C43" s="5" t="s">
        <v>46</v>
      </c>
      <c r="D43" s="5" t="s">
        <v>296</v>
      </c>
      <c r="E43" s="24">
        <v>1058</v>
      </c>
      <c r="F43" s="24">
        <v>775</v>
      </c>
      <c r="G43" s="24">
        <v>723</v>
      </c>
      <c r="H43" s="24">
        <v>52</v>
      </c>
      <c r="I43" s="24">
        <v>5</v>
      </c>
      <c r="J43" s="244">
        <v>0</v>
      </c>
      <c r="K43" s="24">
        <v>5</v>
      </c>
      <c r="L43" s="24">
        <v>718</v>
      </c>
      <c r="M43" s="244">
        <v>51</v>
      </c>
      <c r="N43" s="24">
        <v>769</v>
      </c>
      <c r="O43" s="24">
        <v>0</v>
      </c>
      <c r="P43" s="24">
        <v>1</v>
      </c>
      <c r="Q43" s="24">
        <v>1</v>
      </c>
      <c r="R43" s="24">
        <v>0</v>
      </c>
      <c r="S43" s="24">
        <v>283</v>
      </c>
      <c r="T43" s="25">
        <v>0</v>
      </c>
      <c r="U43" s="5" t="s">
        <v>171</v>
      </c>
    </row>
    <row r="44" spans="1:21" ht="20.100000000000001" customHeight="1">
      <c r="A44" s="5">
        <v>131</v>
      </c>
      <c r="B44" s="5" t="s">
        <v>79</v>
      </c>
      <c r="C44" s="5" t="s">
        <v>46</v>
      </c>
      <c r="D44" s="5" t="s">
        <v>297</v>
      </c>
      <c r="E44" s="24">
        <v>899</v>
      </c>
      <c r="F44" s="24">
        <v>1359</v>
      </c>
      <c r="G44" s="24">
        <v>1359</v>
      </c>
      <c r="H44" s="24">
        <v>0</v>
      </c>
      <c r="I44" s="24">
        <v>580</v>
      </c>
      <c r="J44" s="244">
        <v>0</v>
      </c>
      <c r="K44" s="24">
        <v>580</v>
      </c>
      <c r="L44" s="24">
        <v>768</v>
      </c>
      <c r="M44" s="244">
        <v>0</v>
      </c>
      <c r="N44" s="24">
        <v>768</v>
      </c>
      <c r="O44" s="24">
        <v>11</v>
      </c>
      <c r="P44" s="24">
        <v>0</v>
      </c>
      <c r="Q44" s="24">
        <v>11</v>
      </c>
      <c r="R44" s="24">
        <v>460</v>
      </c>
      <c r="S44" s="24">
        <v>0</v>
      </c>
      <c r="T44" s="25">
        <v>51.167964404894327</v>
      </c>
      <c r="U44" s="5" t="s">
        <v>171</v>
      </c>
    </row>
    <row r="45" spans="1:21" ht="20.100000000000001" customHeight="1">
      <c r="A45" s="5">
        <v>133</v>
      </c>
      <c r="B45" s="5" t="s">
        <v>80</v>
      </c>
      <c r="C45" s="5" t="s">
        <v>46</v>
      </c>
      <c r="D45" s="5" t="s">
        <v>298</v>
      </c>
      <c r="E45" s="24">
        <v>120</v>
      </c>
      <c r="F45" s="24">
        <v>209</v>
      </c>
      <c r="G45" s="24">
        <v>209</v>
      </c>
      <c r="H45" s="24">
        <v>0</v>
      </c>
      <c r="I45" s="24">
        <v>103</v>
      </c>
      <c r="J45" s="244">
        <v>0</v>
      </c>
      <c r="K45" s="24">
        <v>103</v>
      </c>
      <c r="L45" s="24">
        <v>105</v>
      </c>
      <c r="M45" s="244">
        <v>0</v>
      </c>
      <c r="N45" s="24">
        <v>105</v>
      </c>
      <c r="O45" s="24">
        <v>1</v>
      </c>
      <c r="P45" s="24">
        <v>0</v>
      </c>
      <c r="Q45" s="24">
        <v>1</v>
      </c>
      <c r="R45" s="24">
        <v>89</v>
      </c>
      <c r="S45" s="24">
        <v>0</v>
      </c>
      <c r="T45" s="25">
        <v>74.166666666666671</v>
      </c>
      <c r="U45" s="5" t="s">
        <v>171</v>
      </c>
    </row>
    <row r="46" spans="1:21" ht="20.100000000000001" customHeight="1">
      <c r="A46" s="5">
        <v>148</v>
      </c>
      <c r="B46" s="5" t="s">
        <v>88</v>
      </c>
      <c r="C46" s="5" t="s">
        <v>46</v>
      </c>
      <c r="D46" s="5" t="s">
        <v>296</v>
      </c>
      <c r="E46" s="24">
        <v>2532</v>
      </c>
      <c r="F46" s="24">
        <v>2310</v>
      </c>
      <c r="G46" s="24">
        <v>2300</v>
      </c>
      <c r="H46" s="24">
        <v>10</v>
      </c>
      <c r="I46" s="24">
        <v>137</v>
      </c>
      <c r="J46" s="244">
        <v>3</v>
      </c>
      <c r="K46" s="24">
        <v>140</v>
      </c>
      <c r="L46" s="24">
        <v>2163</v>
      </c>
      <c r="M46" s="244">
        <v>7</v>
      </c>
      <c r="N46" s="24">
        <v>2170</v>
      </c>
      <c r="O46" s="24">
        <v>0</v>
      </c>
      <c r="P46" s="24">
        <v>0</v>
      </c>
      <c r="Q46" s="24">
        <v>0</v>
      </c>
      <c r="R46" s="24">
        <v>0</v>
      </c>
      <c r="S46" s="24">
        <v>222</v>
      </c>
      <c r="T46" s="25">
        <v>0</v>
      </c>
      <c r="U46" s="5" t="s">
        <v>169</v>
      </c>
    </row>
    <row r="47" spans="1:21" ht="24.95" customHeight="1">
      <c r="A47" s="246" t="s">
        <v>17</v>
      </c>
      <c r="B47" s="246"/>
      <c r="C47" s="246"/>
      <c r="D47" s="246"/>
      <c r="E47" s="246"/>
      <c r="F47" s="246"/>
      <c r="G47" s="246"/>
      <c r="H47" s="246"/>
      <c r="I47" s="246"/>
      <c r="J47" s="247"/>
      <c r="K47" s="246"/>
      <c r="L47" s="246"/>
      <c r="M47" s="247"/>
      <c r="N47" s="246"/>
      <c r="O47" s="246"/>
      <c r="P47" s="246"/>
      <c r="Q47" s="246"/>
      <c r="R47" s="246"/>
      <c r="S47" s="246"/>
      <c r="T47" s="246"/>
      <c r="U47" s="246"/>
    </row>
    <row r="48" spans="1:21" ht="24.95" customHeight="1">
      <c r="A48" s="5">
        <v>136</v>
      </c>
      <c r="B48" s="5" t="s">
        <v>81</v>
      </c>
      <c r="C48" s="5" t="s">
        <v>46</v>
      </c>
      <c r="D48" s="5" t="s">
        <v>299</v>
      </c>
      <c r="E48" s="24">
        <v>90</v>
      </c>
      <c r="F48" s="24">
        <v>131</v>
      </c>
      <c r="G48" s="24">
        <v>131</v>
      </c>
      <c r="H48" s="24">
        <v>0</v>
      </c>
      <c r="I48" s="24">
        <v>31</v>
      </c>
      <c r="J48" s="244">
        <v>0</v>
      </c>
      <c r="K48" s="24">
        <v>31</v>
      </c>
      <c r="L48" s="24">
        <v>99</v>
      </c>
      <c r="M48" s="244">
        <v>0</v>
      </c>
      <c r="N48" s="24">
        <v>99</v>
      </c>
      <c r="O48" s="24">
        <v>1</v>
      </c>
      <c r="P48" s="24">
        <v>0</v>
      </c>
      <c r="Q48" s="24">
        <v>1</v>
      </c>
      <c r="R48" s="24">
        <v>41</v>
      </c>
      <c r="S48" s="24">
        <v>0</v>
      </c>
      <c r="T48" s="25">
        <v>45.55555555555555</v>
      </c>
      <c r="U48" s="5" t="s">
        <v>171</v>
      </c>
    </row>
    <row r="49" spans="1:21" ht="24.95" customHeight="1">
      <c r="A49" s="5">
        <v>144</v>
      </c>
      <c r="B49" s="5" t="s">
        <v>86</v>
      </c>
      <c r="C49" s="5" t="s">
        <v>46</v>
      </c>
      <c r="D49" s="5" t="s">
        <v>300</v>
      </c>
      <c r="E49" s="24">
        <v>169</v>
      </c>
      <c r="F49" s="24">
        <v>201</v>
      </c>
      <c r="G49" s="24">
        <v>201</v>
      </c>
      <c r="H49" s="24">
        <v>0</v>
      </c>
      <c r="I49" s="24">
        <v>59</v>
      </c>
      <c r="J49" s="244">
        <v>0</v>
      </c>
      <c r="K49" s="24">
        <v>59</v>
      </c>
      <c r="L49" s="24">
        <v>142</v>
      </c>
      <c r="M49" s="244">
        <v>0</v>
      </c>
      <c r="N49" s="24">
        <v>142</v>
      </c>
      <c r="O49" s="24">
        <v>0</v>
      </c>
      <c r="P49" s="24">
        <v>0</v>
      </c>
      <c r="Q49" s="24">
        <v>0</v>
      </c>
      <c r="R49" s="24">
        <v>32</v>
      </c>
      <c r="S49" s="24">
        <v>0</v>
      </c>
      <c r="T49" s="25">
        <v>18.934911242603558</v>
      </c>
      <c r="U49" s="5" t="s">
        <v>171</v>
      </c>
    </row>
    <row r="50" spans="1:21" ht="24.95" customHeight="1">
      <c r="A50" s="5">
        <v>145</v>
      </c>
      <c r="B50" s="5" t="s">
        <v>87</v>
      </c>
      <c r="C50" s="5" t="s">
        <v>46</v>
      </c>
      <c r="D50" s="5" t="s">
        <v>301</v>
      </c>
      <c r="E50" s="24">
        <v>1118</v>
      </c>
      <c r="F50" s="24">
        <v>1073</v>
      </c>
      <c r="G50" s="24">
        <v>1073</v>
      </c>
      <c r="H50" s="24">
        <v>0</v>
      </c>
      <c r="I50" s="24">
        <v>61</v>
      </c>
      <c r="J50" s="244">
        <v>0</v>
      </c>
      <c r="K50" s="24">
        <v>61</v>
      </c>
      <c r="L50" s="24">
        <v>1011</v>
      </c>
      <c r="M50" s="244">
        <v>0</v>
      </c>
      <c r="N50" s="24">
        <v>1011</v>
      </c>
      <c r="O50" s="24">
        <v>1</v>
      </c>
      <c r="P50" s="24">
        <v>0</v>
      </c>
      <c r="Q50" s="24">
        <v>1</v>
      </c>
      <c r="R50" s="24">
        <v>0</v>
      </c>
      <c r="S50" s="24">
        <v>45</v>
      </c>
      <c r="T50" s="25">
        <v>0</v>
      </c>
      <c r="U50" s="5" t="s">
        <v>171</v>
      </c>
    </row>
    <row r="51" spans="1:21" ht="20.100000000000001" customHeight="1">
      <c r="A51" s="5">
        <v>158</v>
      </c>
      <c r="B51" s="5" t="s">
        <v>94</v>
      </c>
      <c r="C51" s="5" t="s">
        <v>46</v>
      </c>
      <c r="D51" s="5" t="s">
        <v>302</v>
      </c>
      <c r="E51" s="24">
        <v>100</v>
      </c>
      <c r="F51" s="24">
        <v>129</v>
      </c>
      <c r="G51" s="24">
        <v>129</v>
      </c>
      <c r="H51" s="24">
        <v>0</v>
      </c>
      <c r="I51" s="24">
        <v>43</v>
      </c>
      <c r="J51" s="244">
        <v>0</v>
      </c>
      <c r="K51" s="24">
        <v>43</v>
      </c>
      <c r="L51" s="24">
        <v>86</v>
      </c>
      <c r="M51" s="244">
        <v>0</v>
      </c>
      <c r="N51" s="24">
        <v>86</v>
      </c>
      <c r="O51" s="24">
        <v>0</v>
      </c>
      <c r="P51" s="24">
        <v>0</v>
      </c>
      <c r="Q51" s="24">
        <v>0</v>
      </c>
      <c r="R51" s="24">
        <v>29</v>
      </c>
      <c r="S51" s="24">
        <v>0</v>
      </c>
      <c r="T51" s="25">
        <v>29.000000000000004</v>
      </c>
      <c r="U51" s="5" t="s">
        <v>171</v>
      </c>
    </row>
    <row r="52" spans="1:21" ht="20.100000000000001" customHeight="1">
      <c r="A52" s="246" t="s">
        <v>18</v>
      </c>
      <c r="B52" s="246"/>
      <c r="C52" s="246"/>
      <c r="D52" s="246"/>
      <c r="E52" s="246"/>
      <c r="F52" s="246"/>
      <c r="G52" s="246"/>
      <c r="H52" s="246"/>
      <c r="I52" s="246"/>
      <c r="J52" s="247"/>
      <c r="K52" s="246"/>
      <c r="L52" s="246"/>
      <c r="M52" s="247"/>
      <c r="N52" s="246"/>
      <c r="O52" s="246"/>
      <c r="P52" s="246"/>
      <c r="Q52" s="246"/>
      <c r="R52" s="246"/>
      <c r="S52" s="246"/>
      <c r="T52" s="246"/>
      <c r="U52" s="246"/>
    </row>
    <row r="53" spans="1:21" ht="20.100000000000001" customHeight="1">
      <c r="A53" s="5">
        <v>152</v>
      </c>
      <c r="B53" s="5" t="s">
        <v>91</v>
      </c>
      <c r="C53" s="5" t="s">
        <v>46</v>
      </c>
      <c r="D53" s="5" t="s">
        <v>303</v>
      </c>
      <c r="E53" s="24">
        <v>120</v>
      </c>
      <c r="F53" s="24">
        <v>148</v>
      </c>
      <c r="G53" s="24">
        <v>148</v>
      </c>
      <c r="H53" s="24">
        <v>0</v>
      </c>
      <c r="I53" s="24">
        <v>14</v>
      </c>
      <c r="J53" s="244">
        <v>0</v>
      </c>
      <c r="K53" s="24">
        <v>14</v>
      </c>
      <c r="L53" s="24">
        <v>134</v>
      </c>
      <c r="M53" s="244">
        <v>0</v>
      </c>
      <c r="N53" s="24">
        <v>134</v>
      </c>
      <c r="O53" s="24">
        <v>0</v>
      </c>
      <c r="P53" s="24">
        <v>0</v>
      </c>
      <c r="Q53" s="24">
        <v>0</v>
      </c>
      <c r="R53" s="24">
        <v>28</v>
      </c>
      <c r="S53" s="24">
        <v>0</v>
      </c>
      <c r="T53" s="25">
        <v>23.333333333333339</v>
      </c>
      <c r="U53" s="5" t="s">
        <v>171</v>
      </c>
    </row>
    <row r="54" spans="1:21" ht="24.95" customHeight="1">
      <c r="A54" s="5">
        <v>153</v>
      </c>
      <c r="B54" s="5" t="s">
        <v>92</v>
      </c>
      <c r="C54" s="5" t="s">
        <v>46</v>
      </c>
      <c r="D54" s="5" t="s">
        <v>304</v>
      </c>
      <c r="E54" s="24">
        <v>918</v>
      </c>
      <c r="F54" s="24">
        <v>948</v>
      </c>
      <c r="G54" s="24">
        <v>947</v>
      </c>
      <c r="H54" s="24">
        <v>1</v>
      </c>
      <c r="I54" s="24">
        <v>93</v>
      </c>
      <c r="J54" s="244">
        <v>1</v>
      </c>
      <c r="K54" s="24">
        <v>94</v>
      </c>
      <c r="L54" s="24">
        <v>853</v>
      </c>
      <c r="M54" s="244">
        <v>0</v>
      </c>
      <c r="N54" s="24">
        <v>853</v>
      </c>
      <c r="O54" s="24">
        <v>1</v>
      </c>
      <c r="P54" s="24">
        <v>0</v>
      </c>
      <c r="Q54" s="24">
        <v>1</v>
      </c>
      <c r="R54" s="24">
        <v>30</v>
      </c>
      <c r="S54" s="24">
        <v>0</v>
      </c>
      <c r="T54" s="25">
        <v>3.2679738562091609</v>
      </c>
      <c r="U54" s="5" t="s">
        <v>169</v>
      </c>
    </row>
    <row r="55" spans="1:21" ht="24.95" customHeight="1">
      <c r="A55" s="246" t="s">
        <v>19</v>
      </c>
      <c r="B55" s="246"/>
      <c r="C55" s="246"/>
      <c r="D55" s="246"/>
      <c r="E55" s="246"/>
      <c r="F55" s="246"/>
      <c r="G55" s="246"/>
      <c r="H55" s="246"/>
      <c r="I55" s="246"/>
      <c r="J55" s="247"/>
      <c r="K55" s="246"/>
      <c r="L55" s="246"/>
      <c r="M55" s="247"/>
      <c r="N55" s="246"/>
      <c r="O55" s="246"/>
      <c r="P55" s="246"/>
      <c r="Q55" s="246"/>
      <c r="R55" s="246"/>
      <c r="S55" s="246"/>
      <c r="T55" s="246"/>
      <c r="U55" s="246"/>
    </row>
    <row r="56" spans="1:21" ht="24.95" customHeight="1">
      <c r="A56" s="5">
        <v>101</v>
      </c>
      <c r="B56" s="5" t="s">
        <v>62</v>
      </c>
      <c r="C56" s="5" t="s">
        <v>46</v>
      </c>
      <c r="D56" s="5" t="s">
        <v>305</v>
      </c>
      <c r="E56" s="24">
        <v>118</v>
      </c>
      <c r="F56" s="24">
        <v>142</v>
      </c>
      <c r="G56" s="24">
        <v>137</v>
      </c>
      <c r="H56" s="24">
        <v>5</v>
      </c>
      <c r="I56" s="24">
        <v>56</v>
      </c>
      <c r="J56" s="244">
        <v>2</v>
      </c>
      <c r="K56" s="24">
        <v>58</v>
      </c>
      <c r="L56" s="24">
        <v>81</v>
      </c>
      <c r="M56" s="244">
        <v>3</v>
      </c>
      <c r="N56" s="24">
        <v>84</v>
      </c>
      <c r="O56" s="24">
        <v>0</v>
      </c>
      <c r="P56" s="24">
        <v>0</v>
      </c>
      <c r="Q56" s="24">
        <v>0</v>
      </c>
      <c r="R56" s="24">
        <v>24</v>
      </c>
      <c r="S56" s="24">
        <v>0</v>
      </c>
      <c r="T56" s="25">
        <v>20.338983050847446</v>
      </c>
      <c r="U56" s="5" t="s">
        <v>171</v>
      </c>
    </row>
    <row r="57" spans="1:21" ht="20.100000000000001" customHeight="1">
      <c r="E57" s="5"/>
      <c r="F57" s="5"/>
      <c r="G57" s="5"/>
      <c r="H57" s="5"/>
      <c r="I57" s="5"/>
      <c r="J57" s="53"/>
      <c r="K57" s="5"/>
      <c r="L57" s="5"/>
      <c r="M57" s="53"/>
      <c r="N57" s="5"/>
      <c r="O57" s="5"/>
      <c r="P57" s="5"/>
      <c r="Q57" s="5"/>
      <c r="R57" s="5"/>
      <c r="S57" s="5"/>
      <c r="T57" s="5"/>
    </row>
    <row r="58" spans="1:21" ht="20.100000000000001" customHeight="1">
      <c r="A58" s="40" t="s">
        <v>57</v>
      </c>
      <c r="B58" s="40"/>
      <c r="C58" s="40"/>
      <c r="D58" s="40"/>
      <c r="E58" s="40"/>
      <c r="F58" s="40"/>
      <c r="G58" s="40"/>
      <c r="H58" s="40"/>
      <c r="I58" s="40"/>
      <c r="J58" s="230"/>
      <c r="K58" s="40"/>
      <c r="L58" s="40"/>
      <c r="M58" s="230"/>
      <c r="N58" s="40"/>
      <c r="O58" s="40"/>
      <c r="P58" s="40"/>
      <c r="Q58" s="40"/>
      <c r="R58" s="40"/>
      <c r="S58" s="40"/>
      <c r="T58" s="40"/>
      <c r="U58" s="40"/>
    </row>
    <row r="59" spans="1:21" ht="24.95" customHeight="1">
      <c r="A59" s="323"/>
      <c r="B59" s="323"/>
      <c r="C59" s="323"/>
      <c r="D59" s="323"/>
      <c r="E59" s="323"/>
      <c r="F59" s="323"/>
      <c r="G59" s="323"/>
      <c r="H59" s="323"/>
      <c r="I59" s="323"/>
      <c r="J59" s="323"/>
      <c r="K59" s="323"/>
      <c r="L59" s="323"/>
      <c r="M59" s="323"/>
      <c r="N59" s="323"/>
      <c r="O59" s="323"/>
      <c r="P59" s="323"/>
      <c r="Q59" s="323"/>
      <c r="R59" s="323"/>
      <c r="S59" s="323"/>
      <c r="T59" s="323"/>
    </row>
    <row r="60" spans="1:21" ht="24.95" customHeight="1">
      <c r="A60" s="120"/>
      <c r="B60" s="120"/>
      <c r="C60" s="120"/>
      <c r="D60" s="120"/>
      <c r="E60" s="120"/>
      <c r="F60" s="120"/>
      <c r="G60" s="120"/>
      <c r="H60" s="120"/>
      <c r="I60" s="327" t="s">
        <v>1</v>
      </c>
      <c r="J60" s="328"/>
      <c r="K60" s="329"/>
      <c r="L60" s="327" t="s">
        <v>2</v>
      </c>
      <c r="M60" s="328"/>
      <c r="N60" s="329"/>
      <c r="O60" s="327" t="s">
        <v>54</v>
      </c>
      <c r="P60" s="328"/>
      <c r="Q60" s="329"/>
      <c r="R60" s="330" t="s">
        <v>3</v>
      </c>
      <c r="S60" s="331"/>
      <c r="T60" s="332"/>
      <c r="U60" s="121"/>
    </row>
    <row r="61" spans="1:21" ht="20.100000000000001" customHeight="1">
      <c r="A61" s="118" t="s">
        <v>4</v>
      </c>
      <c r="B61" s="118" t="s">
        <v>5</v>
      </c>
      <c r="C61" s="233" t="s">
        <v>38</v>
      </c>
      <c r="D61" s="233" t="s">
        <v>272</v>
      </c>
      <c r="E61" s="119" t="s">
        <v>6</v>
      </c>
      <c r="F61" s="119" t="s">
        <v>7</v>
      </c>
      <c r="G61" s="152" t="s">
        <v>247</v>
      </c>
      <c r="H61" s="152" t="s">
        <v>250</v>
      </c>
      <c r="I61" s="234" t="s">
        <v>247</v>
      </c>
      <c r="J61" s="234" t="s">
        <v>250</v>
      </c>
      <c r="K61" s="152">
        <v>14</v>
      </c>
      <c r="L61" s="234" t="s">
        <v>247</v>
      </c>
      <c r="M61" s="234" t="s">
        <v>250</v>
      </c>
      <c r="N61" s="152">
        <v>134</v>
      </c>
      <c r="O61" s="234" t="s">
        <v>247</v>
      </c>
      <c r="P61" s="234" t="s">
        <v>250</v>
      </c>
      <c r="Q61" s="119" t="s">
        <v>10</v>
      </c>
      <c r="R61" s="119" t="s">
        <v>11</v>
      </c>
      <c r="S61" s="119" t="s">
        <v>12</v>
      </c>
      <c r="T61" s="117" t="s">
        <v>13</v>
      </c>
      <c r="U61" s="121"/>
    </row>
    <row r="62" spans="1:21" ht="20.100000000000001" customHeight="1">
      <c r="A62" s="242" t="s">
        <v>55</v>
      </c>
      <c r="B62" s="242"/>
      <c r="C62" s="242"/>
      <c r="D62" s="242"/>
      <c r="E62" s="242"/>
      <c r="F62" s="242"/>
      <c r="G62" s="242"/>
      <c r="H62" s="242"/>
      <c r="I62" s="242"/>
      <c r="J62" s="243"/>
      <c r="K62" s="242"/>
      <c r="L62" s="242"/>
      <c r="M62" s="243"/>
      <c r="N62" s="242"/>
      <c r="O62" s="242"/>
      <c r="P62" s="242"/>
      <c r="Q62" s="242"/>
      <c r="R62" s="242"/>
      <c r="S62" s="242"/>
      <c r="T62" s="242"/>
      <c r="U62" s="242"/>
    </row>
    <row r="63" spans="1:21" ht="20.100000000000001" customHeight="1">
      <c r="A63" s="5">
        <v>202</v>
      </c>
      <c r="B63" s="5" t="s">
        <v>97</v>
      </c>
      <c r="C63" s="5" t="s">
        <v>96</v>
      </c>
      <c r="D63" s="5" t="s">
        <v>306</v>
      </c>
      <c r="E63" s="24">
        <v>186</v>
      </c>
      <c r="F63" s="24">
        <v>84</v>
      </c>
      <c r="G63" s="24">
        <v>84</v>
      </c>
      <c r="H63" s="24">
        <v>0</v>
      </c>
      <c r="I63" s="24">
        <v>12</v>
      </c>
      <c r="J63" s="244">
        <v>0</v>
      </c>
      <c r="K63" s="24">
        <v>12</v>
      </c>
      <c r="L63" s="24">
        <v>72</v>
      </c>
      <c r="M63" s="244">
        <v>0</v>
      </c>
      <c r="N63" s="24">
        <v>72</v>
      </c>
      <c r="O63" s="24">
        <v>0</v>
      </c>
      <c r="P63" s="24">
        <v>0</v>
      </c>
      <c r="Q63" s="24">
        <v>0</v>
      </c>
      <c r="R63" s="24">
        <v>0</v>
      </c>
      <c r="S63" s="24">
        <v>102</v>
      </c>
      <c r="T63" s="25">
        <v>0</v>
      </c>
      <c r="U63" s="5" t="s">
        <v>171</v>
      </c>
    </row>
    <row r="64" spans="1:21" ht="20.100000000000001" customHeight="1">
      <c r="A64" s="5">
        <v>204</v>
      </c>
      <c r="B64" s="5" t="s">
        <v>98</v>
      </c>
      <c r="C64" s="5" t="s">
        <v>96</v>
      </c>
      <c r="D64" s="5" t="s">
        <v>307</v>
      </c>
      <c r="E64" s="24">
        <v>108</v>
      </c>
      <c r="F64" s="24">
        <v>77</v>
      </c>
      <c r="G64" s="24">
        <v>77</v>
      </c>
      <c r="H64" s="24">
        <v>0</v>
      </c>
      <c r="I64" s="24">
        <v>12</v>
      </c>
      <c r="J64" s="244">
        <v>0</v>
      </c>
      <c r="K64" s="24">
        <v>12</v>
      </c>
      <c r="L64" s="24">
        <v>65</v>
      </c>
      <c r="M64" s="244">
        <v>0</v>
      </c>
      <c r="N64" s="24">
        <v>65</v>
      </c>
      <c r="O64" s="24">
        <v>0</v>
      </c>
      <c r="P64" s="24">
        <v>0</v>
      </c>
      <c r="Q64" s="24">
        <v>0</v>
      </c>
      <c r="R64" s="24">
        <v>0</v>
      </c>
      <c r="S64" s="24">
        <v>31</v>
      </c>
      <c r="T64" s="25">
        <v>0</v>
      </c>
      <c r="U64" s="5" t="s">
        <v>171</v>
      </c>
    </row>
    <row r="65" spans="1:21" ht="24.95" customHeight="1">
      <c r="A65" s="5">
        <v>206</v>
      </c>
      <c r="B65" s="5" t="s">
        <v>99</v>
      </c>
      <c r="C65" s="5" t="s">
        <v>96</v>
      </c>
      <c r="D65" s="5" t="s">
        <v>308</v>
      </c>
      <c r="E65" s="24">
        <v>64</v>
      </c>
      <c r="F65" s="24">
        <v>108</v>
      </c>
      <c r="G65" s="24">
        <v>108</v>
      </c>
      <c r="H65" s="24">
        <v>0</v>
      </c>
      <c r="I65" s="24">
        <v>12</v>
      </c>
      <c r="J65" s="244">
        <v>0</v>
      </c>
      <c r="K65" s="24">
        <v>12</v>
      </c>
      <c r="L65" s="24">
        <v>96</v>
      </c>
      <c r="M65" s="244">
        <v>0</v>
      </c>
      <c r="N65" s="24">
        <v>96</v>
      </c>
      <c r="O65" s="24">
        <v>0</v>
      </c>
      <c r="P65" s="24">
        <v>0</v>
      </c>
      <c r="Q65" s="24">
        <v>0</v>
      </c>
      <c r="R65" s="24">
        <v>44</v>
      </c>
      <c r="S65" s="24">
        <v>0</v>
      </c>
      <c r="T65" s="25">
        <v>68.75</v>
      </c>
      <c r="U65" s="5" t="s">
        <v>171</v>
      </c>
    </row>
    <row r="66" spans="1:21" ht="20.100000000000001" customHeight="1">
      <c r="A66" s="5">
        <v>207</v>
      </c>
      <c r="B66" s="5" t="s">
        <v>100</v>
      </c>
      <c r="C66" s="5" t="s">
        <v>96</v>
      </c>
      <c r="D66" s="5" t="s">
        <v>309</v>
      </c>
      <c r="E66" s="24">
        <v>230</v>
      </c>
      <c r="F66" s="24">
        <v>250</v>
      </c>
      <c r="G66" s="24">
        <v>250</v>
      </c>
      <c r="H66" s="24">
        <v>0</v>
      </c>
      <c r="I66" s="24">
        <v>37</v>
      </c>
      <c r="J66" s="244">
        <v>0</v>
      </c>
      <c r="K66" s="24">
        <v>37</v>
      </c>
      <c r="L66" s="24">
        <v>213</v>
      </c>
      <c r="M66" s="244">
        <v>0</v>
      </c>
      <c r="N66" s="24">
        <v>213</v>
      </c>
      <c r="O66" s="24">
        <v>0</v>
      </c>
      <c r="P66" s="24">
        <v>0</v>
      </c>
      <c r="Q66" s="24">
        <v>0</v>
      </c>
      <c r="R66" s="24">
        <v>20</v>
      </c>
      <c r="S66" s="24">
        <v>0</v>
      </c>
      <c r="T66" s="25">
        <v>8.6956521739130377</v>
      </c>
      <c r="U66" s="5" t="s">
        <v>171</v>
      </c>
    </row>
    <row r="67" spans="1:21" ht="24.95" customHeight="1">
      <c r="A67" s="5">
        <v>208</v>
      </c>
      <c r="B67" s="5" t="s">
        <v>101</v>
      </c>
      <c r="C67" s="5" t="s">
        <v>96</v>
      </c>
      <c r="D67" s="5" t="s">
        <v>310</v>
      </c>
      <c r="E67" s="24">
        <v>100</v>
      </c>
      <c r="F67" s="24">
        <v>93</v>
      </c>
      <c r="G67" s="24">
        <v>93</v>
      </c>
      <c r="H67" s="24">
        <v>0</v>
      </c>
      <c r="I67" s="24">
        <v>18</v>
      </c>
      <c r="J67" s="244">
        <v>0</v>
      </c>
      <c r="K67" s="24">
        <v>18</v>
      </c>
      <c r="L67" s="24">
        <v>75</v>
      </c>
      <c r="M67" s="244">
        <v>0</v>
      </c>
      <c r="N67" s="24">
        <v>75</v>
      </c>
      <c r="O67" s="24">
        <v>0</v>
      </c>
      <c r="P67" s="24">
        <v>0</v>
      </c>
      <c r="Q67" s="24">
        <v>0</v>
      </c>
      <c r="R67" s="24">
        <v>0</v>
      </c>
      <c r="S67" s="24">
        <v>7</v>
      </c>
      <c r="T67" s="25">
        <v>0</v>
      </c>
      <c r="U67" s="5" t="s">
        <v>171</v>
      </c>
    </row>
    <row r="68" spans="1:21" ht="24.95" customHeight="1">
      <c r="A68" s="5">
        <v>209</v>
      </c>
      <c r="B68" s="5" t="s">
        <v>102</v>
      </c>
      <c r="C68" s="5" t="s">
        <v>96</v>
      </c>
      <c r="D68" s="5" t="s">
        <v>311</v>
      </c>
      <c r="E68" s="24">
        <v>100</v>
      </c>
      <c r="F68" s="24">
        <v>120</v>
      </c>
      <c r="G68" s="24">
        <v>0</v>
      </c>
      <c r="H68" s="24">
        <v>120</v>
      </c>
      <c r="I68" s="24">
        <v>0</v>
      </c>
      <c r="J68" s="244">
        <v>41</v>
      </c>
      <c r="K68" s="24">
        <v>41</v>
      </c>
      <c r="L68" s="24">
        <v>0</v>
      </c>
      <c r="M68" s="244">
        <v>79</v>
      </c>
      <c r="N68" s="24">
        <v>79</v>
      </c>
      <c r="O68" s="24">
        <v>0</v>
      </c>
      <c r="P68" s="24">
        <v>0</v>
      </c>
      <c r="Q68" s="24">
        <v>0</v>
      </c>
      <c r="R68" s="24">
        <v>20</v>
      </c>
      <c r="S68" s="24">
        <v>0</v>
      </c>
      <c r="T68" s="25">
        <v>19.999999999999996</v>
      </c>
      <c r="U68" s="5" t="s">
        <v>170</v>
      </c>
    </row>
    <row r="69" spans="1:21" ht="20.100000000000001" customHeight="1">
      <c r="A69" s="5">
        <v>235</v>
      </c>
      <c r="B69" s="5" t="s">
        <v>109</v>
      </c>
      <c r="C69" s="5" t="s">
        <v>96</v>
      </c>
      <c r="D69" s="5" t="s">
        <v>311</v>
      </c>
      <c r="E69" s="24">
        <v>2524</v>
      </c>
      <c r="F69" s="24">
        <v>2463</v>
      </c>
      <c r="G69" s="24">
        <v>2462</v>
      </c>
      <c r="H69" s="24">
        <v>1</v>
      </c>
      <c r="I69" s="24">
        <v>425</v>
      </c>
      <c r="J69" s="244">
        <v>0</v>
      </c>
      <c r="K69" s="24">
        <v>425</v>
      </c>
      <c r="L69" s="24">
        <v>2017</v>
      </c>
      <c r="M69" s="244">
        <v>1</v>
      </c>
      <c r="N69" s="24">
        <v>2018</v>
      </c>
      <c r="O69" s="24">
        <v>20</v>
      </c>
      <c r="P69" s="24">
        <v>0</v>
      </c>
      <c r="Q69" s="24">
        <v>20</v>
      </c>
      <c r="R69" s="24">
        <v>0</v>
      </c>
      <c r="S69" s="24">
        <v>61</v>
      </c>
      <c r="T69" s="25">
        <v>0</v>
      </c>
      <c r="U69" s="5" t="s">
        <v>171</v>
      </c>
    </row>
    <row r="70" spans="1:21" ht="20.100000000000001" customHeight="1">
      <c r="A70" s="246" t="s">
        <v>20</v>
      </c>
      <c r="B70" s="246"/>
      <c r="C70" s="246"/>
      <c r="D70" s="246"/>
      <c r="E70" s="246"/>
      <c r="F70" s="246"/>
      <c r="G70" s="246"/>
      <c r="H70" s="246"/>
      <c r="I70" s="246"/>
      <c r="J70" s="247"/>
      <c r="K70" s="246"/>
      <c r="L70" s="246"/>
      <c r="M70" s="247"/>
      <c r="N70" s="246"/>
      <c r="O70" s="246"/>
      <c r="P70" s="246"/>
      <c r="Q70" s="246"/>
      <c r="R70" s="246"/>
      <c r="S70" s="246"/>
      <c r="T70" s="246"/>
      <c r="U70" s="246"/>
    </row>
    <row r="71" spans="1:21" ht="24.95" customHeight="1">
      <c r="A71" s="5">
        <v>215</v>
      </c>
      <c r="B71" s="5" t="s">
        <v>542</v>
      </c>
      <c r="C71" s="5" t="s">
        <v>96</v>
      </c>
      <c r="D71" s="5" t="s">
        <v>312</v>
      </c>
      <c r="E71" s="24">
        <v>567</v>
      </c>
      <c r="F71" s="24">
        <v>796</v>
      </c>
      <c r="G71" s="24">
        <v>795</v>
      </c>
      <c r="H71" s="24">
        <v>1</v>
      </c>
      <c r="I71" s="24">
        <v>234</v>
      </c>
      <c r="J71" s="244">
        <v>0</v>
      </c>
      <c r="K71" s="24">
        <v>234</v>
      </c>
      <c r="L71" s="24">
        <v>561</v>
      </c>
      <c r="M71" s="244">
        <v>1</v>
      </c>
      <c r="N71" s="24">
        <v>562</v>
      </c>
      <c r="O71" s="24">
        <v>0</v>
      </c>
      <c r="P71" s="24">
        <v>0</v>
      </c>
      <c r="Q71" s="24">
        <v>0</v>
      </c>
      <c r="R71" s="24">
        <v>229</v>
      </c>
      <c r="S71" s="24">
        <v>0</v>
      </c>
      <c r="T71" s="25">
        <v>40.388007054673714</v>
      </c>
      <c r="U71" s="5" t="s">
        <v>171</v>
      </c>
    </row>
    <row r="72" spans="1:21" ht="24.95" customHeight="1">
      <c r="A72" s="5">
        <v>217</v>
      </c>
      <c r="B72" s="5" t="s">
        <v>103</v>
      </c>
      <c r="C72" s="5" t="s">
        <v>96</v>
      </c>
      <c r="D72" s="5" t="s">
        <v>313</v>
      </c>
      <c r="E72" s="24">
        <v>888</v>
      </c>
      <c r="F72" s="24">
        <v>716</v>
      </c>
      <c r="G72" s="24">
        <v>654</v>
      </c>
      <c r="H72" s="24">
        <v>62</v>
      </c>
      <c r="I72" s="24">
        <v>158</v>
      </c>
      <c r="J72" s="244">
        <v>13</v>
      </c>
      <c r="K72" s="24">
        <v>171</v>
      </c>
      <c r="L72" s="24">
        <v>490</v>
      </c>
      <c r="M72" s="244">
        <v>49</v>
      </c>
      <c r="N72" s="24">
        <v>539</v>
      </c>
      <c r="O72" s="24">
        <v>6</v>
      </c>
      <c r="P72" s="24">
        <v>0</v>
      </c>
      <c r="Q72" s="24">
        <v>6</v>
      </c>
      <c r="R72" s="24">
        <v>0</v>
      </c>
      <c r="S72" s="24">
        <v>172</v>
      </c>
      <c r="T72" s="25">
        <v>0</v>
      </c>
      <c r="U72" s="5" t="s">
        <v>171</v>
      </c>
    </row>
    <row r="73" spans="1:21" ht="24.95" customHeight="1">
      <c r="A73" s="5">
        <v>219</v>
      </c>
      <c r="B73" s="5" t="s">
        <v>104</v>
      </c>
      <c r="C73" s="5" t="s">
        <v>96</v>
      </c>
      <c r="D73" s="5" t="s">
        <v>314</v>
      </c>
      <c r="E73" s="24">
        <v>84</v>
      </c>
      <c r="F73" s="24">
        <v>66</v>
      </c>
      <c r="G73" s="24">
        <v>66</v>
      </c>
      <c r="H73" s="24">
        <v>0</v>
      </c>
      <c r="I73" s="24">
        <v>20</v>
      </c>
      <c r="J73" s="244">
        <v>0</v>
      </c>
      <c r="K73" s="24">
        <v>20</v>
      </c>
      <c r="L73" s="24">
        <v>46</v>
      </c>
      <c r="M73" s="244">
        <v>0</v>
      </c>
      <c r="N73" s="24">
        <v>46</v>
      </c>
      <c r="O73" s="24">
        <v>0</v>
      </c>
      <c r="P73" s="24">
        <v>0</v>
      </c>
      <c r="Q73" s="24">
        <v>0</v>
      </c>
      <c r="R73" s="24">
        <v>0</v>
      </c>
      <c r="S73" s="24">
        <v>18</v>
      </c>
      <c r="T73" s="25">
        <v>0</v>
      </c>
      <c r="U73" s="5" t="s">
        <v>171</v>
      </c>
    </row>
    <row r="74" spans="1:21" ht="24.95" customHeight="1">
      <c r="A74" s="5">
        <v>221</v>
      </c>
      <c r="B74" s="5" t="s">
        <v>543</v>
      </c>
      <c r="C74" s="5" t="s">
        <v>96</v>
      </c>
      <c r="D74" s="5" t="s">
        <v>315</v>
      </c>
      <c r="E74" s="24">
        <v>88</v>
      </c>
      <c r="F74" s="24">
        <v>123</v>
      </c>
      <c r="G74" s="24">
        <v>123</v>
      </c>
      <c r="H74" s="24">
        <v>0</v>
      </c>
      <c r="I74" s="24">
        <v>53</v>
      </c>
      <c r="J74" s="244">
        <v>0</v>
      </c>
      <c r="K74" s="24">
        <v>53</v>
      </c>
      <c r="L74" s="24">
        <v>70</v>
      </c>
      <c r="M74" s="244">
        <v>0</v>
      </c>
      <c r="N74" s="24">
        <v>70</v>
      </c>
      <c r="O74" s="24">
        <v>0</v>
      </c>
      <c r="P74" s="24">
        <v>0</v>
      </c>
      <c r="Q74" s="24">
        <v>0</v>
      </c>
      <c r="R74" s="24">
        <v>35</v>
      </c>
      <c r="S74" s="24">
        <v>0</v>
      </c>
      <c r="T74" s="25">
        <v>39.772727272727273</v>
      </c>
      <c r="U74" s="5" t="s">
        <v>171</v>
      </c>
    </row>
    <row r="75" spans="1:21" ht="24.95" customHeight="1">
      <c r="A75" s="5">
        <v>222</v>
      </c>
      <c r="B75" s="5" t="s">
        <v>544</v>
      </c>
      <c r="C75" s="5" t="s">
        <v>96</v>
      </c>
      <c r="D75" s="5" t="s">
        <v>316</v>
      </c>
      <c r="E75" s="24">
        <v>274</v>
      </c>
      <c r="F75" s="24">
        <v>382</v>
      </c>
      <c r="G75" s="24">
        <v>377</v>
      </c>
      <c r="H75" s="24">
        <v>5</v>
      </c>
      <c r="I75" s="24">
        <v>218</v>
      </c>
      <c r="J75" s="244">
        <v>3</v>
      </c>
      <c r="K75" s="24">
        <v>221</v>
      </c>
      <c r="L75" s="24">
        <v>159</v>
      </c>
      <c r="M75" s="244">
        <v>2</v>
      </c>
      <c r="N75" s="24">
        <v>161</v>
      </c>
      <c r="O75" s="24">
        <v>0</v>
      </c>
      <c r="P75" s="24">
        <v>0</v>
      </c>
      <c r="Q75" s="24">
        <v>0</v>
      </c>
      <c r="R75" s="24">
        <v>108</v>
      </c>
      <c r="S75" s="24">
        <v>0</v>
      </c>
      <c r="T75" s="25">
        <v>39.416058394160579</v>
      </c>
      <c r="U75" s="5" t="s">
        <v>171</v>
      </c>
    </row>
    <row r="76" spans="1:21" ht="24.95" customHeight="1">
      <c r="A76" s="246" t="s">
        <v>56</v>
      </c>
      <c r="B76" s="246"/>
      <c r="C76" s="246"/>
      <c r="D76" s="246"/>
      <c r="E76" s="246"/>
      <c r="F76" s="246"/>
      <c r="G76" s="246"/>
      <c r="H76" s="246"/>
      <c r="I76" s="246"/>
      <c r="J76" s="247"/>
      <c r="K76" s="246"/>
      <c r="L76" s="246"/>
      <c r="M76" s="247"/>
      <c r="N76" s="246"/>
      <c r="O76" s="246"/>
      <c r="P76" s="246"/>
      <c r="Q76" s="246"/>
      <c r="R76" s="246"/>
      <c r="S76" s="246"/>
      <c r="T76" s="246"/>
      <c r="U76" s="246"/>
    </row>
    <row r="77" spans="1:21" ht="20.100000000000001" customHeight="1">
      <c r="A77" s="5">
        <v>225</v>
      </c>
      <c r="B77" s="5" t="s">
        <v>105</v>
      </c>
      <c r="C77" s="5" t="s">
        <v>96</v>
      </c>
      <c r="D77" s="5" t="s">
        <v>317</v>
      </c>
      <c r="E77" s="24">
        <v>1257</v>
      </c>
      <c r="F77" s="24">
        <v>2240</v>
      </c>
      <c r="G77" s="24">
        <v>2240</v>
      </c>
      <c r="H77" s="24">
        <v>0</v>
      </c>
      <c r="I77" s="24">
        <v>424</v>
      </c>
      <c r="J77" s="244">
        <v>0</v>
      </c>
      <c r="K77" s="24">
        <v>424</v>
      </c>
      <c r="L77" s="24">
        <v>1816</v>
      </c>
      <c r="M77" s="244">
        <v>0</v>
      </c>
      <c r="N77" s="24">
        <v>1816</v>
      </c>
      <c r="O77" s="24">
        <v>0</v>
      </c>
      <c r="P77" s="24">
        <v>0</v>
      </c>
      <c r="Q77" s="24">
        <v>0</v>
      </c>
      <c r="R77" s="24">
        <v>983</v>
      </c>
      <c r="S77" s="24">
        <v>0</v>
      </c>
      <c r="T77" s="25">
        <v>78.202068416865544</v>
      </c>
      <c r="U77" s="5" t="s">
        <v>171</v>
      </c>
    </row>
    <row r="78" spans="1:21" ht="20.100000000000001" customHeight="1">
      <c r="A78" s="5">
        <v>226</v>
      </c>
      <c r="B78" s="5" t="s">
        <v>106</v>
      </c>
      <c r="C78" s="5" t="s">
        <v>96</v>
      </c>
      <c r="D78" s="5" t="s">
        <v>318</v>
      </c>
      <c r="E78" s="24">
        <v>2009</v>
      </c>
      <c r="F78" s="24">
        <v>3830</v>
      </c>
      <c r="G78" s="24">
        <v>3829</v>
      </c>
      <c r="H78" s="24">
        <v>1</v>
      </c>
      <c r="I78" s="24">
        <v>520</v>
      </c>
      <c r="J78" s="244">
        <v>0</v>
      </c>
      <c r="K78" s="24">
        <v>520</v>
      </c>
      <c r="L78" s="24">
        <v>3258</v>
      </c>
      <c r="M78" s="244">
        <v>1</v>
      </c>
      <c r="N78" s="24">
        <v>3259</v>
      </c>
      <c r="O78" s="24">
        <v>51</v>
      </c>
      <c r="P78" s="24">
        <v>0</v>
      </c>
      <c r="Q78" s="24">
        <v>51</v>
      </c>
      <c r="R78" s="24">
        <v>1821</v>
      </c>
      <c r="S78" s="24">
        <v>0</v>
      </c>
      <c r="T78" s="25">
        <v>90.642110502737665</v>
      </c>
      <c r="U78" s="5" t="s">
        <v>171</v>
      </c>
    </row>
    <row r="79" spans="1:21" ht="20.100000000000001" customHeight="1">
      <c r="A79" s="5">
        <v>227</v>
      </c>
      <c r="B79" s="5" t="s">
        <v>107</v>
      </c>
      <c r="C79" s="5" t="s">
        <v>96</v>
      </c>
      <c r="D79" s="5" t="s">
        <v>319</v>
      </c>
      <c r="E79" s="24">
        <v>821</v>
      </c>
      <c r="F79" s="24">
        <v>1042</v>
      </c>
      <c r="G79" s="24">
        <v>1042</v>
      </c>
      <c r="H79" s="24">
        <v>0</v>
      </c>
      <c r="I79" s="24">
        <v>210</v>
      </c>
      <c r="J79" s="244">
        <v>0</v>
      </c>
      <c r="K79" s="24">
        <v>210</v>
      </c>
      <c r="L79" s="24">
        <v>827</v>
      </c>
      <c r="M79" s="244">
        <v>0</v>
      </c>
      <c r="N79" s="24">
        <v>827</v>
      </c>
      <c r="O79" s="24">
        <v>5</v>
      </c>
      <c r="P79" s="24">
        <v>0</v>
      </c>
      <c r="Q79" s="24">
        <v>5</v>
      </c>
      <c r="R79" s="24">
        <v>221</v>
      </c>
      <c r="S79" s="24">
        <v>0</v>
      </c>
      <c r="T79" s="25">
        <v>26.918392204628503</v>
      </c>
      <c r="U79" s="5" t="s">
        <v>171</v>
      </c>
    </row>
    <row r="80" spans="1:21" ht="20.100000000000001" customHeight="1">
      <c r="A80" s="5">
        <v>228</v>
      </c>
      <c r="B80" s="5" t="s">
        <v>545</v>
      </c>
      <c r="C80" s="5" t="s">
        <v>96</v>
      </c>
      <c r="D80" s="5" t="s">
        <v>320</v>
      </c>
      <c r="E80" s="24">
        <v>425</v>
      </c>
      <c r="F80" s="24">
        <v>500</v>
      </c>
      <c r="G80" s="24">
        <v>483</v>
      </c>
      <c r="H80" s="24">
        <v>17</v>
      </c>
      <c r="I80" s="24">
        <v>193</v>
      </c>
      <c r="J80" s="244">
        <v>9</v>
      </c>
      <c r="K80" s="24">
        <v>202</v>
      </c>
      <c r="L80" s="24">
        <v>284</v>
      </c>
      <c r="M80" s="244">
        <v>8</v>
      </c>
      <c r="N80" s="24">
        <v>292</v>
      </c>
      <c r="O80" s="24">
        <v>6</v>
      </c>
      <c r="P80" s="24">
        <v>0</v>
      </c>
      <c r="Q80" s="24">
        <v>6</v>
      </c>
      <c r="R80" s="24">
        <v>75</v>
      </c>
      <c r="S80" s="24">
        <v>0</v>
      </c>
      <c r="T80" s="25">
        <v>17.647058823529417</v>
      </c>
      <c r="U80" s="5" t="s">
        <v>171</v>
      </c>
    </row>
    <row r="81" spans="1:21" ht="24.95" customHeight="1">
      <c r="A81" s="5">
        <v>233</v>
      </c>
      <c r="B81" s="5" t="s">
        <v>108</v>
      </c>
      <c r="C81" s="5" t="s">
        <v>96</v>
      </c>
      <c r="D81" s="5" t="s">
        <v>321</v>
      </c>
      <c r="E81" s="24">
        <v>656</v>
      </c>
      <c r="F81" s="24">
        <v>997</v>
      </c>
      <c r="G81" s="24">
        <v>997</v>
      </c>
      <c r="H81" s="24">
        <v>0</v>
      </c>
      <c r="I81" s="24">
        <v>312</v>
      </c>
      <c r="J81" s="244">
        <v>0</v>
      </c>
      <c r="K81" s="24">
        <v>312</v>
      </c>
      <c r="L81" s="24">
        <v>685</v>
      </c>
      <c r="M81" s="244">
        <v>0</v>
      </c>
      <c r="N81" s="24">
        <v>685</v>
      </c>
      <c r="O81" s="24">
        <v>0</v>
      </c>
      <c r="P81" s="24">
        <v>0</v>
      </c>
      <c r="Q81" s="24">
        <v>0</v>
      </c>
      <c r="R81" s="24">
        <v>341</v>
      </c>
      <c r="S81" s="24">
        <v>0</v>
      </c>
      <c r="T81" s="25">
        <v>51.981707317073166</v>
      </c>
      <c r="U81" s="5" t="s">
        <v>171</v>
      </c>
    </row>
    <row r="82" spans="1:21" ht="24.95" customHeight="1">
      <c r="A82" s="5">
        <v>238</v>
      </c>
      <c r="B82" s="5" t="s">
        <v>110</v>
      </c>
      <c r="C82" s="5" t="s">
        <v>96</v>
      </c>
      <c r="D82" s="5" t="s">
        <v>322</v>
      </c>
      <c r="E82" s="24">
        <v>428</v>
      </c>
      <c r="F82" s="24">
        <v>489</v>
      </c>
      <c r="G82" s="24">
        <v>489</v>
      </c>
      <c r="H82" s="24">
        <v>0</v>
      </c>
      <c r="I82" s="24">
        <v>101</v>
      </c>
      <c r="J82" s="244">
        <v>0</v>
      </c>
      <c r="K82" s="24">
        <v>101</v>
      </c>
      <c r="L82" s="24">
        <v>388</v>
      </c>
      <c r="M82" s="244">
        <v>0</v>
      </c>
      <c r="N82" s="24">
        <v>388</v>
      </c>
      <c r="O82" s="24">
        <v>0</v>
      </c>
      <c r="P82" s="24">
        <v>0</v>
      </c>
      <c r="Q82" s="24">
        <v>0</v>
      </c>
      <c r="R82" s="24">
        <v>61</v>
      </c>
      <c r="S82" s="24">
        <v>0</v>
      </c>
      <c r="T82" s="25">
        <v>14.252336448598136</v>
      </c>
      <c r="U82" s="5" t="s">
        <v>171</v>
      </c>
    </row>
    <row r="83" spans="1:21" ht="24.95" customHeight="1">
      <c r="A83" s="5">
        <v>239</v>
      </c>
      <c r="B83" s="5" t="s">
        <v>575</v>
      </c>
      <c r="C83" s="5" t="s">
        <v>96</v>
      </c>
      <c r="D83" s="5" t="s">
        <v>323</v>
      </c>
      <c r="E83" s="24">
        <v>102</v>
      </c>
      <c r="F83" s="24">
        <v>88</v>
      </c>
      <c r="G83" s="24">
        <v>88</v>
      </c>
      <c r="H83" s="24">
        <v>0</v>
      </c>
      <c r="I83" s="24">
        <v>12</v>
      </c>
      <c r="J83" s="244">
        <v>0</v>
      </c>
      <c r="K83" s="24">
        <v>12</v>
      </c>
      <c r="L83" s="24">
        <v>76</v>
      </c>
      <c r="M83" s="244">
        <v>0</v>
      </c>
      <c r="N83" s="24">
        <v>76</v>
      </c>
      <c r="O83" s="24">
        <v>0</v>
      </c>
      <c r="P83" s="24">
        <v>0</v>
      </c>
      <c r="Q83" s="24">
        <v>0</v>
      </c>
      <c r="R83" s="24">
        <v>0</v>
      </c>
      <c r="S83" s="24">
        <v>14</v>
      </c>
      <c r="T83" s="25">
        <v>0</v>
      </c>
      <c r="U83" s="5" t="s">
        <v>171</v>
      </c>
    </row>
    <row r="84" spans="1:21" ht="24.95" customHeight="1">
      <c r="A84" s="248">
        <v>240</v>
      </c>
      <c r="B84" s="248" t="s">
        <v>271</v>
      </c>
      <c r="C84" s="249" t="s">
        <v>96</v>
      </c>
      <c r="D84" s="249" t="s">
        <v>326</v>
      </c>
      <c r="E84" s="249"/>
      <c r="F84" s="249" t="s">
        <v>270</v>
      </c>
      <c r="G84" s="249"/>
      <c r="H84" s="249"/>
      <c r="I84" s="249"/>
      <c r="J84" s="250"/>
      <c r="K84" s="249"/>
      <c r="L84" s="249"/>
      <c r="M84" s="251"/>
      <c r="N84" s="249"/>
      <c r="O84" s="249"/>
      <c r="P84" s="249"/>
      <c r="Q84" s="249"/>
      <c r="R84" s="249"/>
      <c r="S84" s="249"/>
      <c r="T84" s="252"/>
      <c r="U84" s="5" t="s">
        <v>171</v>
      </c>
    </row>
    <row r="85" spans="1:21" ht="24.95" customHeight="1">
      <c r="A85" s="5">
        <v>241</v>
      </c>
      <c r="B85" s="5" t="s">
        <v>111</v>
      </c>
      <c r="C85" s="5" t="s">
        <v>96</v>
      </c>
      <c r="D85" s="5" t="s">
        <v>324</v>
      </c>
      <c r="E85" s="24">
        <v>88</v>
      </c>
      <c r="F85" s="24">
        <v>104</v>
      </c>
      <c r="G85" s="24">
        <v>104</v>
      </c>
      <c r="H85" s="24">
        <v>0</v>
      </c>
      <c r="I85" s="24">
        <v>31</v>
      </c>
      <c r="J85" s="244">
        <v>0</v>
      </c>
      <c r="K85" s="24">
        <v>31</v>
      </c>
      <c r="L85" s="24">
        <v>73</v>
      </c>
      <c r="M85" s="244">
        <v>0</v>
      </c>
      <c r="N85" s="24">
        <v>73</v>
      </c>
      <c r="O85" s="24">
        <v>0</v>
      </c>
      <c r="P85" s="24">
        <v>0</v>
      </c>
      <c r="Q85" s="24">
        <v>0</v>
      </c>
      <c r="R85" s="24">
        <v>16</v>
      </c>
      <c r="S85" s="24">
        <v>0</v>
      </c>
      <c r="T85" s="25">
        <v>18.181818181818187</v>
      </c>
      <c r="U85" s="5" t="s">
        <v>171</v>
      </c>
    </row>
    <row r="86" spans="1:21" ht="20.100000000000001" customHeight="1">
      <c r="A86" s="5">
        <v>242</v>
      </c>
      <c r="B86" s="5" t="s">
        <v>576</v>
      </c>
      <c r="C86" s="5" t="s">
        <v>96</v>
      </c>
      <c r="D86" s="5" t="s">
        <v>325</v>
      </c>
      <c r="E86" s="24">
        <v>4492</v>
      </c>
      <c r="F86" s="24">
        <v>5043</v>
      </c>
      <c r="G86" s="24">
        <v>4097</v>
      </c>
      <c r="H86" s="24">
        <v>946</v>
      </c>
      <c r="I86" s="24">
        <v>179</v>
      </c>
      <c r="J86" s="244">
        <v>193</v>
      </c>
      <c r="K86" s="24">
        <v>372</v>
      </c>
      <c r="L86" s="24">
        <v>3915</v>
      </c>
      <c r="M86" s="244">
        <v>750</v>
      </c>
      <c r="N86" s="24">
        <v>4665</v>
      </c>
      <c r="O86" s="24">
        <v>3</v>
      </c>
      <c r="P86" s="24">
        <v>3</v>
      </c>
      <c r="Q86" s="24">
        <v>6</v>
      </c>
      <c r="R86" s="24">
        <v>551</v>
      </c>
      <c r="S86" s="24">
        <v>0</v>
      </c>
      <c r="T86" s="25">
        <v>12.266251113089943</v>
      </c>
      <c r="U86" s="5" t="s">
        <v>169</v>
      </c>
    </row>
    <row r="87" spans="1:21" ht="20.100000000000001" customHeight="1">
      <c r="A87" s="253"/>
      <c r="B87" s="253"/>
      <c r="C87" s="253"/>
      <c r="D87" s="253"/>
      <c r="E87" s="254"/>
      <c r="F87" s="254"/>
      <c r="G87" s="254"/>
      <c r="H87" s="254"/>
      <c r="I87" s="254"/>
      <c r="J87" s="255"/>
      <c r="K87" s="254"/>
      <c r="L87" s="254"/>
      <c r="M87" s="255"/>
      <c r="N87" s="254"/>
      <c r="O87" s="254"/>
      <c r="P87" s="254"/>
      <c r="Q87" s="254"/>
      <c r="R87" s="254"/>
      <c r="S87" s="254"/>
      <c r="T87" s="256"/>
    </row>
    <row r="88" spans="1:21" ht="24.95" customHeight="1">
      <c r="A88" s="40" t="s">
        <v>58</v>
      </c>
      <c r="B88" s="40"/>
      <c r="C88" s="40"/>
      <c r="D88" s="40"/>
      <c r="E88" s="40"/>
      <c r="F88" s="40"/>
      <c r="G88" s="40"/>
      <c r="H88" s="40"/>
      <c r="I88" s="40"/>
      <c r="J88" s="230"/>
      <c r="K88" s="40"/>
      <c r="L88" s="40"/>
      <c r="M88" s="230"/>
      <c r="N88" s="40"/>
      <c r="O88" s="40"/>
      <c r="P88" s="40"/>
      <c r="Q88" s="40"/>
      <c r="R88" s="40"/>
      <c r="S88" s="40"/>
      <c r="T88" s="40"/>
      <c r="U88" s="40"/>
    </row>
    <row r="89" spans="1:21" ht="24.95" customHeight="1">
      <c r="A89" s="323"/>
      <c r="B89" s="323"/>
      <c r="C89" s="323"/>
      <c r="D89" s="323"/>
      <c r="E89" s="323"/>
      <c r="F89" s="323"/>
      <c r="G89" s="323"/>
      <c r="H89" s="323"/>
      <c r="I89" s="323"/>
      <c r="J89" s="323"/>
      <c r="K89" s="323"/>
      <c r="L89" s="323"/>
      <c r="M89" s="323"/>
      <c r="N89" s="323"/>
      <c r="O89" s="323"/>
      <c r="P89" s="323"/>
      <c r="Q89" s="323"/>
      <c r="R89" s="323"/>
      <c r="S89" s="323"/>
      <c r="T89" s="323"/>
    </row>
    <row r="90" spans="1:21" ht="24.95" customHeight="1">
      <c r="A90" s="116"/>
      <c r="B90" s="116"/>
      <c r="C90" s="116"/>
      <c r="D90" s="116"/>
      <c r="E90" s="116"/>
      <c r="F90" s="116"/>
      <c r="G90" s="116"/>
      <c r="H90" s="116"/>
      <c r="I90" s="327" t="s">
        <v>1</v>
      </c>
      <c r="J90" s="328"/>
      <c r="K90" s="329"/>
      <c r="L90" s="327" t="s">
        <v>2</v>
      </c>
      <c r="M90" s="328"/>
      <c r="N90" s="329"/>
      <c r="O90" s="327" t="s">
        <v>54</v>
      </c>
      <c r="P90" s="328"/>
      <c r="Q90" s="329"/>
      <c r="R90" s="330" t="s">
        <v>3</v>
      </c>
      <c r="S90" s="331"/>
      <c r="T90" s="332"/>
      <c r="U90" s="122"/>
    </row>
    <row r="91" spans="1:21" ht="24.95" customHeight="1">
      <c r="A91" s="233" t="s">
        <v>4</v>
      </c>
      <c r="B91" s="233" t="s">
        <v>5</v>
      </c>
      <c r="C91" s="233" t="s">
        <v>38</v>
      </c>
      <c r="D91" s="233" t="s">
        <v>272</v>
      </c>
      <c r="E91" s="152" t="s">
        <v>6</v>
      </c>
      <c r="F91" s="152" t="s">
        <v>7</v>
      </c>
      <c r="G91" s="152" t="s">
        <v>247</v>
      </c>
      <c r="H91" s="152" t="s">
        <v>250</v>
      </c>
      <c r="I91" s="234" t="s">
        <v>247</v>
      </c>
      <c r="J91" s="234" t="s">
        <v>250</v>
      </c>
      <c r="K91" s="152">
        <v>202</v>
      </c>
      <c r="L91" s="234" t="s">
        <v>247</v>
      </c>
      <c r="M91" s="234" t="s">
        <v>250</v>
      </c>
      <c r="N91" s="152">
        <v>292</v>
      </c>
      <c r="O91" s="234" t="s">
        <v>247</v>
      </c>
      <c r="P91" s="234" t="s">
        <v>250</v>
      </c>
      <c r="Q91" s="152" t="s">
        <v>10</v>
      </c>
      <c r="R91" s="152" t="s">
        <v>11</v>
      </c>
      <c r="S91" s="152" t="s">
        <v>12</v>
      </c>
      <c r="T91" s="117" t="s">
        <v>13</v>
      </c>
      <c r="U91" s="122"/>
    </row>
    <row r="92" spans="1:21" ht="24.95" customHeight="1">
      <c r="A92" s="242" t="s">
        <v>21</v>
      </c>
      <c r="B92" s="242"/>
      <c r="C92" s="242"/>
      <c r="D92" s="242"/>
      <c r="E92" s="242"/>
      <c r="F92" s="242"/>
      <c r="G92" s="242"/>
      <c r="H92" s="242"/>
      <c r="I92" s="242"/>
      <c r="J92" s="243"/>
      <c r="K92" s="242"/>
      <c r="L92" s="242"/>
      <c r="M92" s="243"/>
      <c r="N92" s="242"/>
      <c r="O92" s="242"/>
      <c r="P92" s="242"/>
      <c r="Q92" s="242"/>
      <c r="R92" s="242"/>
      <c r="S92" s="242"/>
      <c r="T92" s="242"/>
      <c r="U92" s="242"/>
    </row>
    <row r="93" spans="1:21" ht="24.95" customHeight="1">
      <c r="A93" s="5">
        <v>301</v>
      </c>
      <c r="B93" s="5" t="s">
        <v>577</v>
      </c>
      <c r="C93" s="5" t="s">
        <v>47</v>
      </c>
      <c r="D93" s="5" t="s">
        <v>327</v>
      </c>
      <c r="E93" s="24">
        <v>454</v>
      </c>
      <c r="F93" s="24">
        <v>612</v>
      </c>
      <c r="G93" s="24">
        <v>612</v>
      </c>
      <c r="H93" s="24">
        <v>0</v>
      </c>
      <c r="I93" s="24">
        <v>391</v>
      </c>
      <c r="J93" s="244">
        <v>0</v>
      </c>
      <c r="K93" s="24">
        <v>391</v>
      </c>
      <c r="L93" s="24">
        <v>218</v>
      </c>
      <c r="M93" s="244">
        <v>0</v>
      </c>
      <c r="N93" s="24">
        <v>218</v>
      </c>
      <c r="O93" s="24">
        <v>3</v>
      </c>
      <c r="P93" s="24">
        <v>0</v>
      </c>
      <c r="Q93" s="24">
        <v>3</v>
      </c>
      <c r="R93" s="24">
        <v>158</v>
      </c>
      <c r="S93" s="24">
        <v>0</v>
      </c>
      <c r="T93" s="25">
        <v>34.801762114537446</v>
      </c>
      <c r="U93" s="5" t="s">
        <v>171</v>
      </c>
    </row>
    <row r="94" spans="1:21" ht="24.95" customHeight="1">
      <c r="A94" s="5">
        <v>322</v>
      </c>
      <c r="B94" s="5" t="s">
        <v>119</v>
      </c>
      <c r="C94" s="5" t="s">
        <v>47</v>
      </c>
      <c r="D94" s="5" t="s">
        <v>327</v>
      </c>
      <c r="E94" s="24">
        <v>640</v>
      </c>
      <c r="F94" s="24">
        <v>1506</v>
      </c>
      <c r="G94" s="24">
        <v>1504</v>
      </c>
      <c r="H94" s="24">
        <v>2</v>
      </c>
      <c r="I94" s="24">
        <v>636</v>
      </c>
      <c r="J94" s="244">
        <v>0</v>
      </c>
      <c r="K94" s="24">
        <v>636</v>
      </c>
      <c r="L94" s="24">
        <v>858</v>
      </c>
      <c r="M94" s="244">
        <v>2</v>
      </c>
      <c r="N94" s="24">
        <v>860</v>
      </c>
      <c r="O94" s="24">
        <v>10</v>
      </c>
      <c r="P94" s="24">
        <v>0</v>
      </c>
      <c r="Q94" s="24">
        <v>10</v>
      </c>
      <c r="R94" s="24">
        <v>866</v>
      </c>
      <c r="S94" s="24">
        <v>0</v>
      </c>
      <c r="T94" s="25">
        <v>135.3125</v>
      </c>
      <c r="U94" s="5" t="s">
        <v>171</v>
      </c>
    </row>
    <row r="95" spans="1:21" ht="24.95" customHeight="1">
      <c r="A95" s="246" t="s">
        <v>22</v>
      </c>
      <c r="B95" s="246"/>
      <c r="C95" s="246"/>
      <c r="D95" s="246"/>
      <c r="E95" s="246"/>
      <c r="F95" s="246"/>
      <c r="G95" s="246"/>
      <c r="H95" s="246"/>
      <c r="I95" s="246"/>
      <c r="J95" s="247"/>
      <c r="K95" s="246"/>
      <c r="L95" s="246"/>
      <c r="M95" s="247"/>
      <c r="N95" s="246"/>
      <c r="O95" s="246"/>
      <c r="P95" s="246"/>
      <c r="Q95" s="246"/>
      <c r="R95" s="246"/>
      <c r="S95" s="246"/>
      <c r="T95" s="246"/>
      <c r="U95" s="246"/>
    </row>
    <row r="96" spans="1:21" ht="20.100000000000001" customHeight="1">
      <c r="A96" s="5">
        <v>303</v>
      </c>
      <c r="B96" s="5" t="s">
        <v>112</v>
      </c>
      <c r="C96" s="5" t="s">
        <v>47</v>
      </c>
      <c r="D96" s="5" t="s">
        <v>328</v>
      </c>
      <c r="E96" s="24">
        <v>1980</v>
      </c>
      <c r="F96" s="24">
        <v>2130</v>
      </c>
      <c r="G96" s="24">
        <v>2127</v>
      </c>
      <c r="H96" s="24">
        <v>3</v>
      </c>
      <c r="I96" s="24">
        <v>891</v>
      </c>
      <c r="J96" s="244">
        <v>1</v>
      </c>
      <c r="K96" s="24">
        <v>892</v>
      </c>
      <c r="L96" s="24">
        <v>1233</v>
      </c>
      <c r="M96" s="244">
        <v>2</v>
      </c>
      <c r="N96" s="24">
        <v>1235</v>
      </c>
      <c r="O96" s="24">
        <v>3</v>
      </c>
      <c r="P96" s="24">
        <v>0</v>
      </c>
      <c r="Q96" s="24">
        <v>3</v>
      </c>
      <c r="R96" s="24">
        <v>150</v>
      </c>
      <c r="S96" s="24">
        <v>0</v>
      </c>
      <c r="T96" s="25">
        <v>7.575757575757569</v>
      </c>
      <c r="U96" s="5" t="s">
        <v>171</v>
      </c>
    </row>
    <row r="97" spans="1:21" ht="24.95" customHeight="1">
      <c r="A97" s="5">
        <v>305</v>
      </c>
      <c r="B97" s="5" t="s">
        <v>546</v>
      </c>
      <c r="C97" s="5" t="s">
        <v>47</v>
      </c>
      <c r="D97" s="5" t="s">
        <v>329</v>
      </c>
      <c r="E97" s="24">
        <v>72</v>
      </c>
      <c r="F97" s="24">
        <v>95</v>
      </c>
      <c r="G97" s="24">
        <v>95</v>
      </c>
      <c r="H97" s="24">
        <v>0</v>
      </c>
      <c r="I97" s="24">
        <v>19</v>
      </c>
      <c r="J97" s="244">
        <v>0</v>
      </c>
      <c r="K97" s="24">
        <v>19</v>
      </c>
      <c r="L97" s="24">
        <v>76</v>
      </c>
      <c r="M97" s="244">
        <v>0</v>
      </c>
      <c r="N97" s="24">
        <v>76</v>
      </c>
      <c r="O97" s="24">
        <v>0</v>
      </c>
      <c r="P97" s="24">
        <v>0</v>
      </c>
      <c r="Q97" s="24">
        <v>0</v>
      </c>
      <c r="R97" s="24">
        <v>23</v>
      </c>
      <c r="S97" s="24">
        <v>0</v>
      </c>
      <c r="T97" s="25">
        <v>31.944444444444443</v>
      </c>
      <c r="U97" s="5" t="s">
        <v>171</v>
      </c>
    </row>
    <row r="98" spans="1:21" ht="20.100000000000001" customHeight="1">
      <c r="A98" s="246" t="s">
        <v>23</v>
      </c>
      <c r="B98" s="246"/>
      <c r="C98" s="246"/>
      <c r="D98" s="246"/>
      <c r="E98" s="246"/>
      <c r="F98" s="246"/>
      <c r="G98" s="246"/>
      <c r="H98" s="246"/>
      <c r="I98" s="246"/>
      <c r="J98" s="247"/>
      <c r="K98" s="246"/>
      <c r="L98" s="246"/>
      <c r="M98" s="247"/>
      <c r="N98" s="246"/>
      <c r="O98" s="246"/>
      <c r="P98" s="246"/>
      <c r="Q98" s="246"/>
      <c r="R98" s="246"/>
      <c r="S98" s="246"/>
      <c r="T98" s="246"/>
      <c r="U98" s="246"/>
    </row>
    <row r="99" spans="1:21" ht="20.100000000000001" customHeight="1">
      <c r="A99" s="5">
        <v>307</v>
      </c>
      <c r="B99" s="5" t="s">
        <v>113</v>
      </c>
      <c r="C99" s="5" t="s">
        <v>47</v>
      </c>
      <c r="D99" s="5" t="s">
        <v>330</v>
      </c>
      <c r="E99" s="24">
        <v>256</v>
      </c>
      <c r="F99" s="24">
        <v>759</v>
      </c>
      <c r="G99" s="24">
        <v>693</v>
      </c>
      <c r="H99" s="24">
        <v>66</v>
      </c>
      <c r="I99" s="24">
        <v>296</v>
      </c>
      <c r="J99" s="244">
        <v>49</v>
      </c>
      <c r="K99" s="24">
        <v>345</v>
      </c>
      <c r="L99" s="24">
        <v>397</v>
      </c>
      <c r="M99" s="244">
        <v>16</v>
      </c>
      <c r="N99" s="24">
        <v>413</v>
      </c>
      <c r="O99" s="24">
        <v>0</v>
      </c>
      <c r="P99" s="24">
        <v>1</v>
      </c>
      <c r="Q99" s="24">
        <v>1</v>
      </c>
      <c r="R99" s="24">
        <v>503</v>
      </c>
      <c r="S99" s="24">
        <v>0</v>
      </c>
      <c r="T99" s="25">
        <v>196.484375</v>
      </c>
      <c r="U99" s="5" t="s">
        <v>171</v>
      </c>
    </row>
    <row r="100" spans="1:21" ht="20.100000000000001" customHeight="1">
      <c r="A100" s="5">
        <v>323</v>
      </c>
      <c r="B100" s="5" t="s">
        <v>120</v>
      </c>
      <c r="C100" s="5" t="s">
        <v>47</v>
      </c>
      <c r="D100" s="5" t="s">
        <v>330</v>
      </c>
      <c r="E100" s="24">
        <v>1452</v>
      </c>
      <c r="F100" s="24">
        <v>1511</v>
      </c>
      <c r="G100" s="24">
        <v>1511</v>
      </c>
      <c r="H100" s="24">
        <v>0</v>
      </c>
      <c r="I100" s="24">
        <v>333</v>
      </c>
      <c r="J100" s="244">
        <v>0</v>
      </c>
      <c r="K100" s="24">
        <v>333</v>
      </c>
      <c r="L100" s="24">
        <v>1178</v>
      </c>
      <c r="M100" s="244">
        <v>0</v>
      </c>
      <c r="N100" s="24">
        <v>1178</v>
      </c>
      <c r="O100" s="24">
        <v>0</v>
      </c>
      <c r="P100" s="24">
        <v>0</v>
      </c>
      <c r="Q100" s="24">
        <v>0</v>
      </c>
      <c r="R100" s="24">
        <v>59</v>
      </c>
      <c r="S100" s="24">
        <v>0</v>
      </c>
      <c r="T100" s="25">
        <v>4.0633608815427102</v>
      </c>
      <c r="U100" s="5" t="s">
        <v>170</v>
      </c>
    </row>
    <row r="101" spans="1:21" ht="24.95" customHeight="1">
      <c r="A101" s="246" t="s">
        <v>24</v>
      </c>
      <c r="B101" s="246"/>
      <c r="C101" s="246"/>
      <c r="D101" s="246"/>
      <c r="E101" s="246"/>
      <c r="F101" s="246"/>
      <c r="G101" s="246"/>
      <c r="H101" s="246"/>
      <c r="I101" s="246"/>
      <c r="J101" s="247"/>
      <c r="K101" s="246"/>
      <c r="L101" s="246"/>
      <c r="M101" s="247"/>
      <c r="N101" s="246"/>
      <c r="O101" s="246"/>
      <c r="P101" s="246"/>
      <c r="Q101" s="246"/>
      <c r="R101" s="246"/>
      <c r="S101" s="246"/>
      <c r="T101" s="246"/>
      <c r="U101" s="246"/>
    </row>
    <row r="102" spans="1:21" ht="20.100000000000001" customHeight="1">
      <c r="A102" s="5">
        <v>308</v>
      </c>
      <c r="B102" s="5" t="s">
        <v>114</v>
      </c>
      <c r="C102" s="5" t="s">
        <v>47</v>
      </c>
      <c r="D102" s="5" t="s">
        <v>331</v>
      </c>
      <c r="E102" s="24">
        <v>840</v>
      </c>
      <c r="F102" s="24">
        <v>999</v>
      </c>
      <c r="G102" s="24">
        <v>920</v>
      </c>
      <c r="H102" s="24">
        <v>79</v>
      </c>
      <c r="I102" s="24">
        <v>226</v>
      </c>
      <c r="J102" s="244">
        <v>24</v>
      </c>
      <c r="K102" s="24">
        <v>250</v>
      </c>
      <c r="L102" s="24">
        <v>650</v>
      </c>
      <c r="M102" s="244">
        <v>55</v>
      </c>
      <c r="N102" s="24">
        <v>705</v>
      </c>
      <c r="O102" s="24">
        <v>44</v>
      </c>
      <c r="P102" s="24">
        <v>0</v>
      </c>
      <c r="Q102" s="24">
        <v>44</v>
      </c>
      <c r="R102" s="24">
        <v>159</v>
      </c>
      <c r="S102" s="24">
        <v>0</v>
      </c>
      <c r="T102" s="25">
        <v>18.928571428571427</v>
      </c>
      <c r="U102" s="5" t="s">
        <v>171</v>
      </c>
    </row>
    <row r="103" spans="1:21" ht="20.100000000000001" customHeight="1">
      <c r="A103" s="5">
        <v>324</v>
      </c>
      <c r="B103" s="5" t="s">
        <v>121</v>
      </c>
      <c r="C103" s="5" t="s">
        <v>47</v>
      </c>
      <c r="D103" s="5" t="s">
        <v>332</v>
      </c>
      <c r="E103" s="24">
        <v>135</v>
      </c>
      <c r="F103" s="24">
        <v>260</v>
      </c>
      <c r="G103" s="24">
        <v>260</v>
      </c>
      <c r="H103" s="24">
        <v>0</v>
      </c>
      <c r="I103" s="24">
        <v>6</v>
      </c>
      <c r="J103" s="244">
        <v>0</v>
      </c>
      <c r="K103" s="24">
        <v>6</v>
      </c>
      <c r="L103" s="24">
        <v>233</v>
      </c>
      <c r="M103" s="244">
        <v>0</v>
      </c>
      <c r="N103" s="24">
        <v>233</v>
      </c>
      <c r="O103" s="24">
        <v>21</v>
      </c>
      <c r="P103" s="24">
        <v>0</v>
      </c>
      <c r="Q103" s="24">
        <v>21</v>
      </c>
      <c r="R103" s="24">
        <v>125</v>
      </c>
      <c r="S103" s="24">
        <v>0</v>
      </c>
      <c r="T103" s="25">
        <v>92.592592592592581</v>
      </c>
      <c r="U103" s="5" t="s">
        <v>171</v>
      </c>
    </row>
    <row r="104" spans="1:21" ht="20.100000000000001" customHeight="1">
      <c r="A104" s="246" t="s">
        <v>25</v>
      </c>
      <c r="B104" s="246"/>
      <c r="C104" s="246"/>
      <c r="D104" s="246"/>
      <c r="E104" s="246"/>
      <c r="F104" s="246"/>
      <c r="G104" s="246"/>
      <c r="H104" s="246"/>
      <c r="I104" s="246"/>
      <c r="J104" s="247"/>
      <c r="K104" s="246"/>
      <c r="L104" s="246"/>
      <c r="M104" s="247"/>
      <c r="N104" s="246"/>
      <c r="O104" s="246"/>
      <c r="P104" s="246"/>
      <c r="Q104" s="246"/>
      <c r="R104" s="246"/>
      <c r="S104" s="246"/>
      <c r="T104" s="246"/>
      <c r="U104" s="246"/>
    </row>
    <row r="105" spans="1:21" ht="24.95" customHeight="1">
      <c r="A105" s="5">
        <v>313</v>
      </c>
      <c r="B105" s="5" t="s">
        <v>115</v>
      </c>
      <c r="C105" s="5" t="s">
        <v>47</v>
      </c>
      <c r="D105" s="5" t="s">
        <v>333</v>
      </c>
      <c r="E105" s="24">
        <v>100</v>
      </c>
      <c r="F105" s="24">
        <v>395</v>
      </c>
      <c r="G105" s="24">
        <v>391</v>
      </c>
      <c r="H105" s="24">
        <v>4</v>
      </c>
      <c r="I105" s="24">
        <v>80</v>
      </c>
      <c r="J105" s="244">
        <v>3</v>
      </c>
      <c r="K105" s="24">
        <v>83</v>
      </c>
      <c r="L105" s="24">
        <v>298</v>
      </c>
      <c r="M105" s="244">
        <v>1</v>
      </c>
      <c r="N105" s="24">
        <v>299</v>
      </c>
      <c r="O105" s="24">
        <v>13</v>
      </c>
      <c r="P105" s="24">
        <v>0</v>
      </c>
      <c r="Q105" s="24">
        <v>13</v>
      </c>
      <c r="R105" s="24">
        <v>295</v>
      </c>
      <c r="S105" s="24">
        <v>0</v>
      </c>
      <c r="T105" s="25">
        <v>295</v>
      </c>
      <c r="U105" s="5" t="s">
        <v>171</v>
      </c>
    </row>
    <row r="106" spans="1:21" ht="20.100000000000001" customHeight="1">
      <c r="A106" s="246" t="s">
        <v>26</v>
      </c>
      <c r="B106" s="246"/>
      <c r="C106" s="246"/>
      <c r="D106" s="246"/>
      <c r="E106" s="246"/>
      <c r="F106" s="246"/>
      <c r="G106" s="246"/>
      <c r="H106" s="246"/>
      <c r="I106" s="246"/>
      <c r="J106" s="247"/>
      <c r="K106" s="246"/>
      <c r="L106" s="246"/>
      <c r="M106" s="247"/>
      <c r="N106" s="246"/>
      <c r="O106" s="246"/>
      <c r="P106" s="246"/>
      <c r="Q106" s="246"/>
      <c r="R106" s="246"/>
      <c r="S106" s="246"/>
      <c r="T106" s="246"/>
      <c r="U106" s="246"/>
    </row>
    <row r="107" spans="1:21" ht="20.100000000000001" customHeight="1">
      <c r="A107" s="5">
        <v>314</v>
      </c>
      <c r="B107" s="5" t="s">
        <v>116</v>
      </c>
      <c r="C107" s="5" t="s">
        <v>47</v>
      </c>
      <c r="D107" s="5" t="s">
        <v>334</v>
      </c>
      <c r="E107" s="24">
        <v>822</v>
      </c>
      <c r="F107" s="24">
        <v>1179</v>
      </c>
      <c r="G107" s="24">
        <v>1099</v>
      </c>
      <c r="H107" s="24">
        <v>80</v>
      </c>
      <c r="I107" s="24">
        <v>533</v>
      </c>
      <c r="J107" s="244">
        <v>34</v>
      </c>
      <c r="K107" s="24">
        <v>567</v>
      </c>
      <c r="L107" s="24">
        <v>561</v>
      </c>
      <c r="M107" s="244">
        <v>46</v>
      </c>
      <c r="N107" s="24">
        <v>607</v>
      </c>
      <c r="O107" s="24">
        <v>5</v>
      </c>
      <c r="P107" s="24">
        <v>0</v>
      </c>
      <c r="Q107" s="24">
        <v>5</v>
      </c>
      <c r="R107" s="24">
        <v>357</v>
      </c>
      <c r="S107" s="24">
        <v>0</v>
      </c>
      <c r="T107" s="25">
        <v>43.430656934306569</v>
      </c>
      <c r="U107" s="5" t="s">
        <v>171</v>
      </c>
    </row>
    <row r="108" spans="1:21" ht="20.100000000000001" customHeight="1">
      <c r="A108" s="5">
        <v>316</v>
      </c>
      <c r="B108" s="5" t="s">
        <v>117</v>
      </c>
      <c r="C108" s="5" t="s">
        <v>47</v>
      </c>
      <c r="D108" s="5" t="s">
        <v>335</v>
      </c>
      <c r="E108" s="24">
        <v>76</v>
      </c>
      <c r="F108" s="24">
        <v>99</v>
      </c>
      <c r="G108" s="24">
        <v>99</v>
      </c>
      <c r="H108" s="24">
        <v>0</v>
      </c>
      <c r="I108" s="24">
        <v>47</v>
      </c>
      <c r="J108" s="244">
        <v>0</v>
      </c>
      <c r="K108" s="24">
        <v>47</v>
      </c>
      <c r="L108" s="24">
        <v>48</v>
      </c>
      <c r="M108" s="244">
        <v>0</v>
      </c>
      <c r="N108" s="24">
        <v>48</v>
      </c>
      <c r="O108" s="24">
        <v>4</v>
      </c>
      <c r="P108" s="24">
        <v>0</v>
      </c>
      <c r="Q108" s="24">
        <v>4</v>
      </c>
      <c r="R108" s="24">
        <v>23</v>
      </c>
      <c r="S108" s="24">
        <v>0</v>
      </c>
      <c r="T108" s="25">
        <v>30.263157894736835</v>
      </c>
      <c r="U108" s="5" t="s">
        <v>171</v>
      </c>
    </row>
    <row r="109" spans="1:21" ht="24.95" customHeight="1">
      <c r="A109" s="246" t="s">
        <v>27</v>
      </c>
      <c r="B109" s="246"/>
      <c r="C109" s="246"/>
      <c r="D109" s="246"/>
      <c r="E109" s="246"/>
      <c r="F109" s="246"/>
      <c r="G109" s="246"/>
      <c r="H109" s="246"/>
      <c r="I109" s="246"/>
      <c r="J109" s="247"/>
      <c r="K109" s="246"/>
      <c r="L109" s="246"/>
      <c r="M109" s="247"/>
      <c r="N109" s="246"/>
      <c r="O109" s="246"/>
      <c r="P109" s="246"/>
      <c r="Q109" s="246"/>
      <c r="R109" s="246"/>
      <c r="S109" s="246"/>
      <c r="T109" s="246"/>
      <c r="U109" s="246"/>
    </row>
    <row r="110" spans="1:21" ht="24.95" customHeight="1">
      <c r="A110" s="5">
        <v>319</v>
      </c>
      <c r="B110" s="5" t="s">
        <v>547</v>
      </c>
      <c r="C110" s="5" t="s">
        <v>47</v>
      </c>
      <c r="D110" s="5" t="s">
        <v>336</v>
      </c>
      <c r="E110" s="24">
        <v>526</v>
      </c>
      <c r="F110" s="24">
        <v>624</v>
      </c>
      <c r="G110" s="24">
        <v>582</v>
      </c>
      <c r="H110" s="24">
        <v>42</v>
      </c>
      <c r="I110" s="24">
        <v>256</v>
      </c>
      <c r="J110" s="244">
        <v>17</v>
      </c>
      <c r="K110" s="24">
        <v>273</v>
      </c>
      <c r="L110" s="24">
        <v>319</v>
      </c>
      <c r="M110" s="244">
        <v>22</v>
      </c>
      <c r="N110" s="24">
        <v>341</v>
      </c>
      <c r="O110" s="24">
        <v>7</v>
      </c>
      <c r="P110" s="24">
        <v>3</v>
      </c>
      <c r="Q110" s="24">
        <v>10</v>
      </c>
      <c r="R110" s="24">
        <v>98</v>
      </c>
      <c r="S110" s="24">
        <v>0</v>
      </c>
      <c r="T110" s="25">
        <v>18.631178707224329</v>
      </c>
      <c r="U110" s="5" t="s">
        <v>171</v>
      </c>
    </row>
    <row r="111" spans="1:21" ht="20.100000000000001" customHeight="1">
      <c r="A111" s="246" t="s">
        <v>28</v>
      </c>
      <c r="B111" s="246"/>
      <c r="C111" s="246"/>
      <c r="D111" s="246"/>
      <c r="E111" s="246"/>
      <c r="F111" s="246"/>
      <c r="G111" s="246"/>
      <c r="H111" s="246"/>
      <c r="I111" s="246"/>
      <c r="J111" s="247"/>
      <c r="K111" s="246"/>
      <c r="L111" s="246"/>
      <c r="M111" s="247"/>
      <c r="N111" s="246"/>
      <c r="O111" s="246"/>
      <c r="P111" s="246"/>
      <c r="Q111" s="246"/>
      <c r="R111" s="246"/>
      <c r="S111" s="246"/>
      <c r="T111" s="246"/>
      <c r="U111" s="246"/>
    </row>
    <row r="112" spans="1:21" ht="20.100000000000001" customHeight="1">
      <c r="A112" s="5">
        <v>318</v>
      </c>
      <c r="B112" s="5" t="s">
        <v>118</v>
      </c>
      <c r="C112" s="5" t="s">
        <v>47</v>
      </c>
      <c r="D112" s="5" t="s">
        <v>337</v>
      </c>
      <c r="E112" s="24">
        <v>136</v>
      </c>
      <c r="F112" s="24">
        <v>148</v>
      </c>
      <c r="G112" s="24">
        <v>137</v>
      </c>
      <c r="H112" s="24">
        <v>11</v>
      </c>
      <c r="I112" s="24">
        <v>107</v>
      </c>
      <c r="J112" s="244">
        <v>4</v>
      </c>
      <c r="K112" s="24">
        <v>111</v>
      </c>
      <c r="L112" s="24">
        <v>29</v>
      </c>
      <c r="M112" s="244">
        <v>7</v>
      </c>
      <c r="N112" s="24">
        <v>36</v>
      </c>
      <c r="O112" s="24">
        <v>1</v>
      </c>
      <c r="P112" s="24">
        <v>0</v>
      </c>
      <c r="Q112" s="24">
        <v>1</v>
      </c>
      <c r="R112" s="24">
        <v>12</v>
      </c>
      <c r="S112" s="24">
        <v>0</v>
      </c>
      <c r="T112" s="25">
        <v>8.8235294117646959</v>
      </c>
      <c r="U112" s="5" t="s">
        <v>171</v>
      </c>
    </row>
    <row r="113" spans="1:21" ht="24.95" customHeight="1">
      <c r="A113" s="245"/>
      <c r="B113" s="245"/>
      <c r="C113" s="245"/>
      <c r="D113" s="245"/>
      <c r="E113" s="26"/>
      <c r="F113" s="26"/>
      <c r="G113" s="26"/>
      <c r="H113" s="26"/>
      <c r="I113" s="26"/>
      <c r="J113" s="255"/>
      <c r="K113" s="26"/>
      <c r="L113" s="26"/>
      <c r="M113" s="255"/>
      <c r="N113" s="26"/>
      <c r="O113" s="26"/>
      <c r="P113" s="26"/>
      <c r="Q113" s="26"/>
      <c r="R113" s="26"/>
      <c r="S113" s="26"/>
    </row>
    <row r="114" spans="1:21" ht="20.100000000000001" customHeight="1">
      <c r="A114" s="40" t="s">
        <v>59</v>
      </c>
      <c r="B114" s="40"/>
      <c r="C114" s="40"/>
      <c r="D114" s="40"/>
      <c r="E114" s="40"/>
      <c r="F114" s="40"/>
      <c r="G114" s="40"/>
      <c r="H114" s="40"/>
      <c r="I114" s="40"/>
      <c r="J114" s="230"/>
      <c r="K114" s="40"/>
      <c r="L114" s="40"/>
      <c r="M114" s="230"/>
      <c r="N114" s="40"/>
      <c r="O114" s="40"/>
      <c r="P114" s="40"/>
      <c r="Q114" s="40"/>
      <c r="R114" s="40"/>
      <c r="S114" s="40"/>
      <c r="T114" s="40"/>
      <c r="U114" s="40"/>
    </row>
    <row r="115" spans="1:21" ht="20.100000000000001" customHeight="1">
      <c r="A115" s="324"/>
      <c r="B115" s="324"/>
      <c r="C115" s="324"/>
      <c r="D115" s="324"/>
      <c r="E115" s="324"/>
      <c r="F115" s="324"/>
      <c r="G115" s="324"/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  <c r="T115" s="324"/>
    </row>
    <row r="116" spans="1:21" ht="20.100000000000001" customHeight="1">
      <c r="A116" s="116"/>
      <c r="B116" s="116"/>
      <c r="C116" s="116"/>
      <c r="D116" s="116"/>
      <c r="E116" s="116"/>
      <c r="F116" s="116"/>
      <c r="G116" s="116"/>
      <c r="H116" s="116"/>
      <c r="I116" s="327" t="s">
        <v>1</v>
      </c>
      <c r="J116" s="328"/>
      <c r="K116" s="329"/>
      <c r="L116" s="327" t="s">
        <v>2</v>
      </c>
      <c r="M116" s="328"/>
      <c r="N116" s="329"/>
      <c r="O116" s="327" t="s">
        <v>54</v>
      </c>
      <c r="P116" s="328"/>
      <c r="Q116" s="329"/>
      <c r="R116" s="330" t="s">
        <v>3</v>
      </c>
      <c r="S116" s="331"/>
      <c r="T116" s="332"/>
      <c r="U116" s="122"/>
    </row>
    <row r="117" spans="1:21" ht="20.100000000000001" customHeight="1">
      <c r="A117" s="233" t="s">
        <v>4</v>
      </c>
      <c r="B117" s="233" t="s">
        <v>5</v>
      </c>
      <c r="C117" s="233" t="s">
        <v>38</v>
      </c>
      <c r="D117" s="233" t="s">
        <v>272</v>
      </c>
      <c r="E117" s="152" t="s">
        <v>6</v>
      </c>
      <c r="F117" s="152" t="s">
        <v>7</v>
      </c>
      <c r="G117" s="152" t="s">
        <v>247</v>
      </c>
      <c r="H117" s="152" t="s">
        <v>250</v>
      </c>
      <c r="I117" s="234" t="s">
        <v>247</v>
      </c>
      <c r="J117" s="234" t="s">
        <v>250</v>
      </c>
      <c r="K117" s="152">
        <v>83</v>
      </c>
      <c r="L117" s="234" t="s">
        <v>247</v>
      </c>
      <c r="M117" s="234" t="s">
        <v>250</v>
      </c>
      <c r="N117" s="152">
        <v>299</v>
      </c>
      <c r="O117" s="234" t="s">
        <v>247</v>
      </c>
      <c r="P117" s="234" t="s">
        <v>250</v>
      </c>
      <c r="Q117" s="152" t="s">
        <v>10</v>
      </c>
      <c r="R117" s="152" t="s">
        <v>11</v>
      </c>
      <c r="S117" s="152" t="s">
        <v>12</v>
      </c>
      <c r="T117" s="117" t="s">
        <v>13</v>
      </c>
      <c r="U117" s="122"/>
    </row>
    <row r="118" spans="1:21" ht="24.95" customHeight="1">
      <c r="A118" s="242" t="s">
        <v>23</v>
      </c>
      <c r="B118" s="242"/>
      <c r="C118" s="242"/>
      <c r="D118" s="242"/>
      <c r="E118" s="242"/>
      <c r="F118" s="242"/>
      <c r="G118" s="242"/>
      <c r="H118" s="242"/>
      <c r="I118" s="242"/>
      <c r="J118" s="243"/>
      <c r="K118" s="242"/>
      <c r="L118" s="242"/>
      <c r="M118" s="257"/>
      <c r="N118" s="242"/>
      <c r="O118" s="242"/>
      <c r="P118" s="242"/>
      <c r="Q118" s="242"/>
      <c r="R118" s="242"/>
      <c r="S118" s="242"/>
      <c r="T118" s="242"/>
      <c r="U118" s="242"/>
    </row>
    <row r="119" spans="1:21" ht="20.100000000000001" customHeight="1">
      <c r="A119" s="5">
        <v>405</v>
      </c>
      <c r="B119" s="5" t="s">
        <v>548</v>
      </c>
      <c r="C119" s="5" t="s">
        <v>49</v>
      </c>
      <c r="D119" s="5" t="s">
        <v>338</v>
      </c>
      <c r="E119" s="24">
        <v>78</v>
      </c>
      <c r="F119" s="24">
        <v>143</v>
      </c>
      <c r="G119" s="24">
        <v>143</v>
      </c>
      <c r="H119" s="24">
        <v>0</v>
      </c>
      <c r="I119" s="24">
        <v>8</v>
      </c>
      <c r="J119" s="244">
        <v>0</v>
      </c>
      <c r="K119" s="24">
        <v>8</v>
      </c>
      <c r="L119" s="24">
        <v>135</v>
      </c>
      <c r="M119" s="244">
        <v>0</v>
      </c>
      <c r="N119" s="24">
        <v>135</v>
      </c>
      <c r="O119" s="24">
        <v>0</v>
      </c>
      <c r="P119" s="24">
        <v>0</v>
      </c>
      <c r="Q119" s="24">
        <v>0</v>
      </c>
      <c r="R119" s="24">
        <v>65</v>
      </c>
      <c r="S119" s="24">
        <v>0</v>
      </c>
      <c r="T119" s="25">
        <v>83.333333333333329</v>
      </c>
      <c r="U119" s="5" t="s">
        <v>171</v>
      </c>
    </row>
    <row r="120" spans="1:21" ht="20.100000000000001" customHeight="1">
      <c r="A120" s="246" t="s">
        <v>29</v>
      </c>
      <c r="B120" s="246"/>
      <c r="C120" s="246"/>
      <c r="D120" s="246"/>
      <c r="E120" s="246"/>
      <c r="F120" s="246"/>
      <c r="G120" s="246"/>
      <c r="H120" s="246"/>
      <c r="I120" s="246"/>
      <c r="J120" s="247"/>
      <c r="K120" s="246"/>
      <c r="L120" s="246"/>
      <c r="M120" s="247"/>
      <c r="N120" s="246"/>
      <c r="O120" s="246"/>
      <c r="P120" s="246"/>
      <c r="Q120" s="246"/>
      <c r="R120" s="246"/>
      <c r="S120" s="246"/>
      <c r="T120" s="246"/>
      <c r="U120" s="246"/>
    </row>
    <row r="121" spans="1:21" ht="20.100000000000001" customHeight="1">
      <c r="A121" s="5">
        <v>407</v>
      </c>
      <c r="B121" s="5" t="s">
        <v>123</v>
      </c>
      <c r="C121" s="5" t="s">
        <v>49</v>
      </c>
      <c r="D121" s="5" t="s">
        <v>339</v>
      </c>
      <c r="E121" s="24">
        <v>280</v>
      </c>
      <c r="F121" s="24">
        <v>322</v>
      </c>
      <c r="G121" s="24">
        <v>322</v>
      </c>
      <c r="H121" s="24">
        <v>0</v>
      </c>
      <c r="I121" s="24">
        <v>63</v>
      </c>
      <c r="J121" s="244">
        <v>0</v>
      </c>
      <c r="K121" s="24">
        <v>63</v>
      </c>
      <c r="L121" s="24">
        <v>258</v>
      </c>
      <c r="M121" s="244">
        <v>0</v>
      </c>
      <c r="N121" s="24">
        <v>258</v>
      </c>
      <c r="O121" s="24">
        <v>1</v>
      </c>
      <c r="P121" s="24">
        <v>0</v>
      </c>
      <c r="Q121" s="24">
        <v>1</v>
      </c>
      <c r="R121" s="24">
        <v>42</v>
      </c>
      <c r="S121" s="24">
        <v>0</v>
      </c>
      <c r="T121" s="25">
        <v>14.999999999999991</v>
      </c>
      <c r="U121" s="5" t="s">
        <v>171</v>
      </c>
    </row>
    <row r="122" spans="1:21" ht="24.95" customHeight="1">
      <c r="A122" s="5">
        <v>408</v>
      </c>
      <c r="B122" s="5" t="s">
        <v>124</v>
      </c>
      <c r="C122" s="5" t="s">
        <v>49</v>
      </c>
      <c r="D122" s="5" t="s">
        <v>340</v>
      </c>
      <c r="E122" s="24">
        <v>198</v>
      </c>
      <c r="F122" s="24">
        <v>366</v>
      </c>
      <c r="G122" s="24">
        <v>348</v>
      </c>
      <c r="H122" s="24">
        <v>18</v>
      </c>
      <c r="I122" s="24">
        <v>104</v>
      </c>
      <c r="J122" s="244">
        <v>8</v>
      </c>
      <c r="K122" s="24">
        <v>112</v>
      </c>
      <c r="L122" s="24">
        <v>244</v>
      </c>
      <c r="M122" s="244">
        <v>10</v>
      </c>
      <c r="N122" s="24">
        <v>254</v>
      </c>
      <c r="O122" s="24">
        <v>0</v>
      </c>
      <c r="P122" s="24">
        <v>0</v>
      </c>
      <c r="Q122" s="24">
        <v>0</v>
      </c>
      <c r="R122" s="24">
        <v>168</v>
      </c>
      <c r="S122" s="24">
        <v>0</v>
      </c>
      <c r="T122" s="25">
        <v>84.848484848484844</v>
      </c>
      <c r="U122" s="5" t="s">
        <v>171</v>
      </c>
    </row>
    <row r="123" spans="1:21" ht="24.95" customHeight="1">
      <c r="A123" s="5">
        <v>422</v>
      </c>
      <c r="B123" s="5" t="s">
        <v>578</v>
      </c>
      <c r="C123" s="5" t="s">
        <v>49</v>
      </c>
      <c r="D123" s="5" t="s">
        <v>341</v>
      </c>
      <c r="E123" s="24">
        <v>2692</v>
      </c>
      <c r="F123" s="24">
        <v>3871</v>
      </c>
      <c r="G123" s="24">
        <v>3504</v>
      </c>
      <c r="H123" s="24">
        <v>367</v>
      </c>
      <c r="I123" s="24">
        <v>1343</v>
      </c>
      <c r="J123" s="244">
        <v>141</v>
      </c>
      <c r="K123" s="24">
        <v>1484</v>
      </c>
      <c r="L123" s="24">
        <v>2161</v>
      </c>
      <c r="M123" s="244">
        <v>226</v>
      </c>
      <c r="N123" s="24">
        <v>2387</v>
      </c>
      <c r="O123" s="24">
        <v>0</v>
      </c>
      <c r="P123" s="24">
        <v>0</v>
      </c>
      <c r="Q123" s="24">
        <v>0</v>
      </c>
      <c r="R123" s="24">
        <v>1179</v>
      </c>
      <c r="S123" s="24">
        <v>0</v>
      </c>
      <c r="T123" s="25">
        <v>43.796433878157501</v>
      </c>
      <c r="U123" s="5" t="s">
        <v>169</v>
      </c>
    </row>
    <row r="124" spans="1:21" ht="20.100000000000001" customHeight="1">
      <c r="A124" s="246" t="s">
        <v>30</v>
      </c>
      <c r="B124" s="246"/>
      <c r="C124" s="246"/>
      <c r="D124" s="246"/>
      <c r="E124" s="246"/>
      <c r="F124" s="246"/>
      <c r="G124" s="246"/>
      <c r="H124" s="246"/>
      <c r="I124" s="246"/>
      <c r="J124" s="247"/>
      <c r="K124" s="246"/>
      <c r="L124" s="246"/>
      <c r="M124" s="247"/>
      <c r="N124" s="246"/>
      <c r="O124" s="246"/>
      <c r="P124" s="246"/>
      <c r="Q124" s="246"/>
      <c r="R124" s="246"/>
      <c r="S124" s="246"/>
      <c r="T124" s="246"/>
      <c r="U124" s="246"/>
    </row>
    <row r="125" spans="1:21" ht="20.100000000000001" customHeight="1">
      <c r="A125" s="5">
        <v>410</v>
      </c>
      <c r="B125" s="5" t="s">
        <v>549</v>
      </c>
      <c r="C125" s="5" t="s">
        <v>49</v>
      </c>
      <c r="D125" s="5" t="s">
        <v>342</v>
      </c>
      <c r="E125" s="24">
        <v>1247</v>
      </c>
      <c r="F125" s="24">
        <v>2111</v>
      </c>
      <c r="G125" s="24">
        <v>2111</v>
      </c>
      <c r="H125" s="24">
        <v>0</v>
      </c>
      <c r="I125" s="24">
        <v>555</v>
      </c>
      <c r="J125" s="244">
        <v>0</v>
      </c>
      <c r="K125" s="24">
        <v>555</v>
      </c>
      <c r="L125" s="24">
        <v>1538</v>
      </c>
      <c r="M125" s="244">
        <v>0</v>
      </c>
      <c r="N125" s="24">
        <v>1538</v>
      </c>
      <c r="O125" s="24">
        <v>18</v>
      </c>
      <c r="P125" s="24">
        <v>0</v>
      </c>
      <c r="Q125" s="24">
        <v>18</v>
      </c>
      <c r="R125" s="24">
        <v>864</v>
      </c>
      <c r="S125" s="24">
        <v>0</v>
      </c>
      <c r="T125" s="25">
        <v>69.286287089013626</v>
      </c>
      <c r="U125" s="5" t="s">
        <v>171</v>
      </c>
    </row>
    <row r="126" spans="1:21" ht="20.100000000000001" customHeight="1">
      <c r="A126" s="5">
        <v>411</v>
      </c>
      <c r="B126" s="5" t="s">
        <v>125</v>
      </c>
      <c r="C126" s="5" t="s">
        <v>49</v>
      </c>
      <c r="D126" s="5" t="s">
        <v>343</v>
      </c>
      <c r="E126" s="24">
        <v>185</v>
      </c>
      <c r="F126" s="24">
        <v>295</v>
      </c>
      <c r="G126" s="24">
        <v>295</v>
      </c>
      <c r="H126" s="24">
        <v>0</v>
      </c>
      <c r="I126" s="24">
        <v>38</v>
      </c>
      <c r="J126" s="244">
        <v>0</v>
      </c>
      <c r="K126" s="24">
        <v>38</v>
      </c>
      <c r="L126" s="24">
        <v>257</v>
      </c>
      <c r="M126" s="244">
        <v>0</v>
      </c>
      <c r="N126" s="24">
        <v>257</v>
      </c>
      <c r="O126" s="24">
        <v>0</v>
      </c>
      <c r="P126" s="24">
        <v>0</v>
      </c>
      <c r="Q126" s="24">
        <v>0</v>
      </c>
      <c r="R126" s="24">
        <v>110</v>
      </c>
      <c r="S126" s="24">
        <v>0</v>
      </c>
      <c r="T126" s="25">
        <v>59.459459459459453</v>
      </c>
      <c r="U126" s="5" t="s">
        <v>171</v>
      </c>
    </row>
    <row r="127" spans="1:21" ht="24.95" customHeight="1">
      <c r="A127" s="5">
        <v>413</v>
      </c>
      <c r="B127" s="5" t="s">
        <v>126</v>
      </c>
      <c r="C127" s="5" t="s">
        <v>49</v>
      </c>
      <c r="D127" s="5" t="s">
        <v>344</v>
      </c>
      <c r="E127" s="24">
        <v>60</v>
      </c>
      <c r="F127" s="24">
        <v>87</v>
      </c>
      <c r="G127" s="24">
        <v>87</v>
      </c>
      <c r="H127" s="24">
        <v>0</v>
      </c>
      <c r="I127" s="24">
        <v>22</v>
      </c>
      <c r="J127" s="244">
        <v>0</v>
      </c>
      <c r="K127" s="24">
        <v>22</v>
      </c>
      <c r="L127" s="24">
        <v>64</v>
      </c>
      <c r="M127" s="244">
        <v>0</v>
      </c>
      <c r="N127" s="24">
        <v>64</v>
      </c>
      <c r="O127" s="24">
        <v>1</v>
      </c>
      <c r="P127" s="24">
        <v>0</v>
      </c>
      <c r="Q127" s="24">
        <v>1</v>
      </c>
      <c r="R127" s="24">
        <v>27</v>
      </c>
      <c r="S127" s="24">
        <v>0</v>
      </c>
      <c r="T127" s="25">
        <v>44.999999999999993</v>
      </c>
      <c r="U127" s="5" t="s">
        <v>171</v>
      </c>
    </row>
    <row r="128" spans="1:21" ht="20.100000000000001" customHeight="1">
      <c r="A128" s="5">
        <v>415</v>
      </c>
      <c r="B128" s="5" t="s">
        <v>127</v>
      </c>
      <c r="C128" s="5" t="s">
        <v>49</v>
      </c>
      <c r="D128" s="5" t="s">
        <v>345</v>
      </c>
      <c r="E128" s="24">
        <v>262</v>
      </c>
      <c r="F128" s="24">
        <v>322</v>
      </c>
      <c r="G128" s="24">
        <v>321</v>
      </c>
      <c r="H128" s="24">
        <v>1</v>
      </c>
      <c r="I128" s="24">
        <v>0</v>
      </c>
      <c r="J128" s="244">
        <v>0</v>
      </c>
      <c r="K128" s="24">
        <v>0</v>
      </c>
      <c r="L128" s="24">
        <v>320</v>
      </c>
      <c r="M128" s="244">
        <v>1</v>
      </c>
      <c r="N128" s="24">
        <v>321</v>
      </c>
      <c r="O128" s="24">
        <v>1</v>
      </c>
      <c r="P128" s="24">
        <v>0</v>
      </c>
      <c r="Q128" s="24">
        <v>1</v>
      </c>
      <c r="R128" s="24">
        <v>60</v>
      </c>
      <c r="S128" s="24">
        <v>0</v>
      </c>
      <c r="T128" s="25">
        <v>22.900763358778619</v>
      </c>
      <c r="U128" s="5" t="s">
        <v>171</v>
      </c>
    </row>
    <row r="129" spans="1:21" ht="20.100000000000001" customHeight="1">
      <c r="A129" s="5">
        <v>416</v>
      </c>
      <c r="B129" s="5" t="s">
        <v>128</v>
      </c>
      <c r="C129" s="5" t="s">
        <v>49</v>
      </c>
      <c r="D129" s="5" t="s">
        <v>346</v>
      </c>
      <c r="E129" s="24">
        <v>318</v>
      </c>
      <c r="F129" s="24">
        <v>504</v>
      </c>
      <c r="G129" s="24">
        <v>504</v>
      </c>
      <c r="H129" s="24">
        <v>0</v>
      </c>
      <c r="I129" s="24">
        <v>133</v>
      </c>
      <c r="J129" s="244">
        <v>0</v>
      </c>
      <c r="K129" s="24">
        <v>133</v>
      </c>
      <c r="L129" s="24">
        <v>368</v>
      </c>
      <c r="M129" s="244">
        <v>0</v>
      </c>
      <c r="N129" s="24">
        <v>368</v>
      </c>
      <c r="O129" s="24">
        <v>3</v>
      </c>
      <c r="P129" s="24">
        <v>0</v>
      </c>
      <c r="Q129" s="24">
        <v>3</v>
      </c>
      <c r="R129" s="24">
        <v>186</v>
      </c>
      <c r="S129" s="24">
        <v>0</v>
      </c>
      <c r="T129" s="25">
        <v>58.49056603773586</v>
      </c>
      <c r="U129" s="5" t="s">
        <v>171</v>
      </c>
    </row>
    <row r="130" spans="1:21" ht="20.100000000000001" customHeight="1">
      <c r="A130" s="5">
        <v>417</v>
      </c>
      <c r="B130" s="5" t="s">
        <v>129</v>
      </c>
      <c r="C130" s="5" t="s">
        <v>49</v>
      </c>
      <c r="D130" s="5" t="s">
        <v>347</v>
      </c>
      <c r="E130" s="24">
        <v>56</v>
      </c>
      <c r="F130" s="24">
        <v>90</v>
      </c>
      <c r="G130" s="24">
        <v>90</v>
      </c>
      <c r="H130" s="24">
        <v>0</v>
      </c>
      <c r="I130" s="24">
        <v>33</v>
      </c>
      <c r="J130" s="244">
        <v>0</v>
      </c>
      <c r="K130" s="24">
        <v>33</v>
      </c>
      <c r="L130" s="24">
        <v>57</v>
      </c>
      <c r="M130" s="244">
        <v>0</v>
      </c>
      <c r="N130" s="24">
        <v>57</v>
      </c>
      <c r="O130" s="24">
        <v>0</v>
      </c>
      <c r="P130" s="24">
        <v>0</v>
      </c>
      <c r="Q130" s="24">
        <v>0</v>
      </c>
      <c r="R130" s="24">
        <v>34</v>
      </c>
      <c r="S130" s="24">
        <v>0</v>
      </c>
      <c r="T130" s="25">
        <v>60.714285714285722</v>
      </c>
      <c r="U130" s="5" t="s">
        <v>171</v>
      </c>
    </row>
    <row r="131" spans="1:21" ht="20.100000000000001" customHeight="1">
      <c r="A131" s="5">
        <v>418</v>
      </c>
      <c r="B131" s="5" t="s">
        <v>130</v>
      </c>
      <c r="C131" s="5" t="s">
        <v>49</v>
      </c>
      <c r="D131" s="5" t="s">
        <v>348</v>
      </c>
      <c r="E131" s="24">
        <v>192</v>
      </c>
      <c r="F131" s="24">
        <v>205</v>
      </c>
      <c r="G131" s="24">
        <v>204</v>
      </c>
      <c r="H131" s="24">
        <v>1</v>
      </c>
      <c r="I131" s="24">
        <v>56</v>
      </c>
      <c r="J131" s="244">
        <v>0</v>
      </c>
      <c r="K131" s="24">
        <v>56</v>
      </c>
      <c r="L131" s="24">
        <v>140</v>
      </c>
      <c r="M131" s="244">
        <v>1</v>
      </c>
      <c r="N131" s="24">
        <v>141</v>
      </c>
      <c r="O131" s="24">
        <v>8</v>
      </c>
      <c r="P131" s="24">
        <v>0</v>
      </c>
      <c r="Q131" s="24">
        <v>8</v>
      </c>
      <c r="R131" s="24">
        <v>13</v>
      </c>
      <c r="S131" s="24">
        <v>0</v>
      </c>
      <c r="T131" s="25">
        <v>6.7708333333333259</v>
      </c>
      <c r="U131" s="5" t="s">
        <v>171</v>
      </c>
    </row>
    <row r="132" spans="1:21" ht="24.95" customHeight="1">
      <c r="A132" s="5">
        <v>420</v>
      </c>
      <c r="B132" s="5" t="s">
        <v>131</v>
      </c>
      <c r="C132" s="5" t="s">
        <v>49</v>
      </c>
      <c r="D132" s="5" t="s">
        <v>342</v>
      </c>
      <c r="E132" s="24">
        <v>253</v>
      </c>
      <c r="F132" s="24">
        <v>255</v>
      </c>
      <c r="G132" s="24">
        <v>0</v>
      </c>
      <c r="H132" s="24">
        <v>255</v>
      </c>
      <c r="I132" s="24">
        <v>0</v>
      </c>
      <c r="J132" s="244">
        <v>86</v>
      </c>
      <c r="K132" s="24">
        <v>86</v>
      </c>
      <c r="L132" s="24">
        <v>0</v>
      </c>
      <c r="M132" s="244">
        <v>169</v>
      </c>
      <c r="N132" s="24">
        <v>169</v>
      </c>
      <c r="O132" s="24">
        <v>0</v>
      </c>
      <c r="P132" s="24">
        <v>0</v>
      </c>
      <c r="Q132" s="24">
        <v>0</v>
      </c>
      <c r="R132" s="24">
        <v>2</v>
      </c>
      <c r="S132" s="24">
        <v>0</v>
      </c>
      <c r="T132" s="25">
        <v>0.7905138339920903</v>
      </c>
      <c r="U132" s="5" t="s">
        <v>171</v>
      </c>
    </row>
    <row r="133" spans="1:21" ht="20.100000000000001" customHeight="1">
      <c r="A133" s="5">
        <v>421</v>
      </c>
      <c r="B133" s="5" t="s">
        <v>132</v>
      </c>
      <c r="C133" s="5" t="s">
        <v>49</v>
      </c>
      <c r="D133" s="5" t="s">
        <v>349</v>
      </c>
      <c r="E133" s="24">
        <v>2424</v>
      </c>
      <c r="F133" s="24">
        <v>2382</v>
      </c>
      <c r="G133" s="24">
        <v>2382</v>
      </c>
      <c r="H133" s="24">
        <v>0</v>
      </c>
      <c r="I133" s="24">
        <v>398</v>
      </c>
      <c r="J133" s="244">
        <v>0</v>
      </c>
      <c r="K133" s="24">
        <v>398</v>
      </c>
      <c r="L133" s="24">
        <v>1983</v>
      </c>
      <c r="M133" s="244">
        <v>0</v>
      </c>
      <c r="N133" s="24">
        <v>1983</v>
      </c>
      <c r="O133" s="24">
        <v>1</v>
      </c>
      <c r="P133" s="24">
        <v>0</v>
      </c>
      <c r="Q133" s="24">
        <v>1</v>
      </c>
      <c r="R133" s="24">
        <v>0</v>
      </c>
      <c r="S133" s="24">
        <v>42</v>
      </c>
      <c r="T133" s="25">
        <v>0</v>
      </c>
      <c r="U133" s="5" t="s">
        <v>170</v>
      </c>
    </row>
    <row r="134" spans="1:21" ht="24.95" customHeight="1">
      <c r="A134" s="246" t="s">
        <v>31</v>
      </c>
      <c r="B134" s="246"/>
      <c r="C134" s="246"/>
      <c r="D134" s="246"/>
      <c r="E134" s="246"/>
      <c r="F134" s="246"/>
      <c r="G134" s="246"/>
      <c r="H134" s="246"/>
      <c r="I134" s="246"/>
      <c r="J134" s="247"/>
      <c r="K134" s="246"/>
      <c r="L134" s="246"/>
      <c r="M134" s="247"/>
      <c r="N134" s="246"/>
      <c r="O134" s="246"/>
      <c r="P134" s="246"/>
      <c r="Q134" s="246"/>
      <c r="R134" s="246"/>
      <c r="S134" s="246"/>
      <c r="T134" s="246"/>
      <c r="U134" s="246"/>
    </row>
    <row r="135" spans="1:21" ht="20.100000000000001" customHeight="1">
      <c r="A135" s="5">
        <v>401</v>
      </c>
      <c r="B135" s="5" t="s">
        <v>122</v>
      </c>
      <c r="C135" s="5" t="s">
        <v>49</v>
      </c>
      <c r="D135" s="5" t="s">
        <v>350</v>
      </c>
      <c r="E135" s="24">
        <v>212</v>
      </c>
      <c r="F135" s="24">
        <v>343</v>
      </c>
      <c r="G135" s="24">
        <v>306</v>
      </c>
      <c r="H135" s="24">
        <v>37</v>
      </c>
      <c r="I135" s="24">
        <v>75</v>
      </c>
      <c r="J135" s="244">
        <v>20</v>
      </c>
      <c r="K135" s="24">
        <v>95</v>
      </c>
      <c r="L135" s="24">
        <v>230</v>
      </c>
      <c r="M135" s="244">
        <v>17</v>
      </c>
      <c r="N135" s="24">
        <v>247</v>
      </c>
      <c r="O135" s="24">
        <v>1</v>
      </c>
      <c r="P135" s="24">
        <v>0</v>
      </c>
      <c r="Q135" s="24">
        <v>1</v>
      </c>
      <c r="R135" s="24">
        <v>131</v>
      </c>
      <c r="S135" s="24">
        <v>0</v>
      </c>
      <c r="T135" s="25">
        <v>61.79245283018868</v>
      </c>
      <c r="U135" s="5" t="s">
        <v>171</v>
      </c>
    </row>
    <row r="136" spans="1:21" ht="24.95" customHeight="1">
      <c r="A136" s="258"/>
      <c r="B136" s="258"/>
      <c r="C136" s="258"/>
      <c r="D136" s="258"/>
    </row>
    <row r="137" spans="1:21" ht="20.100000000000001" customHeight="1">
      <c r="A137" s="40" t="s">
        <v>60</v>
      </c>
      <c r="B137" s="40"/>
      <c r="C137" s="40"/>
      <c r="D137" s="40"/>
      <c r="E137" s="40"/>
      <c r="F137" s="40"/>
      <c r="G137" s="40"/>
      <c r="H137" s="40"/>
      <c r="I137" s="40"/>
      <c r="J137" s="230"/>
      <c r="K137" s="40"/>
      <c r="L137" s="40"/>
      <c r="M137" s="230"/>
      <c r="N137" s="40"/>
      <c r="O137" s="40"/>
      <c r="P137" s="40"/>
      <c r="Q137" s="40"/>
      <c r="R137" s="40"/>
      <c r="S137" s="40"/>
      <c r="T137" s="40"/>
      <c r="U137" s="40"/>
    </row>
    <row r="138" spans="1:21" ht="20.100000000000001" customHeight="1">
      <c r="A138" s="325"/>
      <c r="B138" s="325"/>
      <c r="C138" s="325"/>
      <c r="D138" s="325"/>
      <c r="E138" s="325"/>
      <c r="F138" s="325"/>
      <c r="G138" s="325"/>
      <c r="H138" s="325"/>
      <c r="I138" s="325"/>
      <c r="J138" s="325"/>
      <c r="K138" s="325"/>
      <c r="L138" s="325"/>
      <c r="M138" s="325"/>
      <c r="N138" s="325"/>
      <c r="O138" s="325"/>
      <c r="P138" s="325"/>
      <c r="Q138" s="325"/>
      <c r="R138" s="325"/>
      <c r="S138" s="325"/>
      <c r="T138" s="325"/>
    </row>
    <row r="139" spans="1:21" ht="20.100000000000001" customHeight="1">
      <c r="A139" s="116"/>
      <c r="B139" s="116"/>
      <c r="C139" s="116"/>
      <c r="D139" s="116"/>
      <c r="E139" s="116"/>
      <c r="F139" s="116"/>
      <c r="G139" s="116"/>
      <c r="H139" s="116"/>
      <c r="I139" s="327" t="s">
        <v>1</v>
      </c>
      <c r="J139" s="328"/>
      <c r="K139" s="329"/>
      <c r="L139" s="327" t="s">
        <v>2</v>
      </c>
      <c r="M139" s="328"/>
      <c r="N139" s="329"/>
      <c r="O139" s="327" t="s">
        <v>54</v>
      </c>
      <c r="P139" s="328"/>
      <c r="Q139" s="329"/>
      <c r="R139" s="330" t="s">
        <v>3</v>
      </c>
      <c r="S139" s="331"/>
      <c r="T139" s="332"/>
      <c r="U139" s="122"/>
    </row>
    <row r="140" spans="1:21" ht="20.100000000000001" customHeight="1">
      <c r="A140" s="233" t="s">
        <v>4</v>
      </c>
      <c r="B140" s="233" t="s">
        <v>5</v>
      </c>
      <c r="C140" s="233" t="s">
        <v>38</v>
      </c>
      <c r="D140" s="233" t="s">
        <v>272</v>
      </c>
      <c r="E140" s="152" t="s">
        <v>6</v>
      </c>
      <c r="F140" s="152" t="s">
        <v>7</v>
      </c>
      <c r="G140" s="152" t="s">
        <v>247</v>
      </c>
      <c r="H140" s="152" t="s">
        <v>250</v>
      </c>
      <c r="I140" s="234" t="s">
        <v>247</v>
      </c>
      <c r="J140" s="234" t="s">
        <v>250</v>
      </c>
      <c r="K140" s="152" t="e">
        <v>#REF!</v>
      </c>
      <c r="L140" s="234" t="s">
        <v>247</v>
      </c>
      <c r="M140" s="234" t="s">
        <v>250</v>
      </c>
      <c r="N140" s="152" t="e">
        <v>#REF!</v>
      </c>
      <c r="O140" s="234" t="s">
        <v>247</v>
      </c>
      <c r="P140" s="234" t="s">
        <v>250</v>
      </c>
      <c r="Q140" s="152" t="s">
        <v>10</v>
      </c>
      <c r="R140" s="152" t="s">
        <v>11</v>
      </c>
      <c r="S140" s="152" t="s">
        <v>12</v>
      </c>
      <c r="T140" s="117" t="s">
        <v>13</v>
      </c>
      <c r="U140" s="122"/>
    </row>
    <row r="141" spans="1:21" ht="24.95" customHeight="1">
      <c r="A141" s="242" t="s">
        <v>32</v>
      </c>
      <c r="B141" s="242"/>
      <c r="C141" s="242"/>
      <c r="D141" s="242"/>
      <c r="E141" s="242"/>
      <c r="F141" s="242"/>
      <c r="G141" s="242"/>
      <c r="H141" s="242"/>
      <c r="I141" s="242"/>
      <c r="J141" s="243"/>
      <c r="K141" s="242"/>
      <c r="L141" s="242"/>
      <c r="M141" s="257"/>
      <c r="N141" s="242"/>
      <c r="O141" s="242"/>
      <c r="P141" s="242"/>
      <c r="Q141" s="242"/>
      <c r="R141" s="242"/>
      <c r="S141" s="242"/>
      <c r="T141" s="242"/>
      <c r="U141" s="242"/>
    </row>
    <row r="142" spans="1:21" ht="24.95" customHeight="1">
      <c r="A142" s="5">
        <v>501</v>
      </c>
      <c r="B142" s="5" t="s">
        <v>133</v>
      </c>
      <c r="C142" s="5" t="s">
        <v>48</v>
      </c>
      <c r="D142" s="5" t="s">
        <v>351</v>
      </c>
      <c r="E142" s="24">
        <v>365</v>
      </c>
      <c r="F142" s="24">
        <v>1112</v>
      </c>
      <c r="G142" s="24">
        <v>1112</v>
      </c>
      <c r="H142" s="24">
        <v>0</v>
      </c>
      <c r="I142" s="24">
        <v>200</v>
      </c>
      <c r="J142" s="244">
        <v>0</v>
      </c>
      <c r="K142" s="24">
        <v>200</v>
      </c>
      <c r="L142" s="24">
        <v>912</v>
      </c>
      <c r="M142" s="244">
        <v>0</v>
      </c>
      <c r="N142" s="24">
        <v>912</v>
      </c>
      <c r="O142" s="24">
        <v>0</v>
      </c>
      <c r="P142" s="24">
        <v>0</v>
      </c>
      <c r="Q142" s="24">
        <v>0</v>
      </c>
      <c r="R142" s="24">
        <v>747</v>
      </c>
      <c r="S142" s="24">
        <v>0</v>
      </c>
      <c r="T142" s="25">
        <v>204.65753424657532</v>
      </c>
      <c r="U142" s="5" t="s">
        <v>171</v>
      </c>
    </row>
    <row r="143" spans="1:21" ht="24.95" customHeight="1">
      <c r="A143" s="5">
        <v>502</v>
      </c>
      <c r="B143" s="5" t="s">
        <v>134</v>
      </c>
      <c r="C143" s="5" t="s">
        <v>48</v>
      </c>
      <c r="D143" s="5" t="s">
        <v>352</v>
      </c>
      <c r="E143" s="24">
        <v>1778</v>
      </c>
      <c r="F143" s="24">
        <v>3197</v>
      </c>
      <c r="G143" s="24">
        <v>3196</v>
      </c>
      <c r="H143" s="24">
        <v>1</v>
      </c>
      <c r="I143" s="24">
        <v>227</v>
      </c>
      <c r="J143" s="244">
        <v>0</v>
      </c>
      <c r="K143" s="24">
        <v>227</v>
      </c>
      <c r="L143" s="24">
        <v>2965</v>
      </c>
      <c r="M143" s="244">
        <v>1</v>
      </c>
      <c r="N143" s="24">
        <v>2966</v>
      </c>
      <c r="O143" s="24">
        <v>4</v>
      </c>
      <c r="P143" s="24">
        <v>0</v>
      </c>
      <c r="Q143" s="24">
        <v>4</v>
      </c>
      <c r="R143" s="24">
        <v>1419</v>
      </c>
      <c r="S143" s="24">
        <v>0</v>
      </c>
      <c r="T143" s="25">
        <v>79.808773903262093</v>
      </c>
      <c r="U143" s="5" t="s">
        <v>171</v>
      </c>
    </row>
    <row r="144" spans="1:21" ht="24.95" customHeight="1">
      <c r="A144" s="5">
        <v>505</v>
      </c>
      <c r="B144" s="5" t="s">
        <v>135</v>
      </c>
      <c r="C144" s="5" t="s">
        <v>48</v>
      </c>
      <c r="D144" s="5" t="s">
        <v>353</v>
      </c>
      <c r="E144" s="24">
        <v>168</v>
      </c>
      <c r="F144" s="24">
        <v>425</v>
      </c>
      <c r="G144" s="24">
        <v>425</v>
      </c>
      <c r="H144" s="24">
        <v>0</v>
      </c>
      <c r="I144" s="24">
        <v>57</v>
      </c>
      <c r="J144" s="244">
        <v>0</v>
      </c>
      <c r="K144" s="24">
        <v>57</v>
      </c>
      <c r="L144" s="24">
        <v>368</v>
      </c>
      <c r="M144" s="244">
        <v>0</v>
      </c>
      <c r="N144" s="24">
        <v>368</v>
      </c>
      <c r="O144" s="24">
        <v>0</v>
      </c>
      <c r="P144" s="24">
        <v>0</v>
      </c>
      <c r="Q144" s="24">
        <v>0</v>
      </c>
      <c r="R144" s="24">
        <v>257</v>
      </c>
      <c r="S144" s="24">
        <v>0</v>
      </c>
      <c r="T144" s="25">
        <v>152.97619047619045</v>
      </c>
      <c r="U144" s="5" t="s">
        <v>171</v>
      </c>
    </row>
    <row r="145" spans="1:21" ht="24.95" customHeight="1">
      <c r="A145" s="5">
        <v>507</v>
      </c>
      <c r="B145" s="5" t="s">
        <v>136</v>
      </c>
      <c r="C145" s="5" t="s">
        <v>48</v>
      </c>
      <c r="D145" s="5" t="s">
        <v>306</v>
      </c>
      <c r="E145" s="24">
        <v>124</v>
      </c>
      <c r="F145" s="24">
        <v>145</v>
      </c>
      <c r="G145" s="24">
        <v>145</v>
      </c>
      <c r="H145" s="24">
        <v>0</v>
      </c>
      <c r="I145" s="24">
        <v>12</v>
      </c>
      <c r="J145" s="244">
        <v>0</v>
      </c>
      <c r="K145" s="24">
        <v>12</v>
      </c>
      <c r="L145" s="24">
        <v>133</v>
      </c>
      <c r="M145" s="244">
        <v>0</v>
      </c>
      <c r="N145" s="24">
        <v>133</v>
      </c>
      <c r="O145" s="24">
        <v>0</v>
      </c>
      <c r="P145" s="24">
        <v>0</v>
      </c>
      <c r="Q145" s="24">
        <v>0</v>
      </c>
      <c r="R145" s="24">
        <v>21</v>
      </c>
      <c r="S145" s="24">
        <v>0</v>
      </c>
      <c r="T145" s="25">
        <v>16.935483870967751</v>
      </c>
      <c r="U145" s="5" t="s">
        <v>171</v>
      </c>
    </row>
    <row r="146" spans="1:21" ht="20.100000000000001" customHeight="1">
      <c r="A146" s="5">
        <v>508</v>
      </c>
      <c r="B146" s="5" t="s">
        <v>137</v>
      </c>
      <c r="C146" s="5" t="s">
        <v>48</v>
      </c>
      <c r="D146" s="5" t="s">
        <v>354</v>
      </c>
      <c r="E146" s="24">
        <v>63</v>
      </c>
      <c r="F146" s="24">
        <v>155</v>
      </c>
      <c r="G146" s="24">
        <v>154</v>
      </c>
      <c r="H146" s="24">
        <v>1</v>
      </c>
      <c r="I146" s="24">
        <v>22</v>
      </c>
      <c r="J146" s="244">
        <v>1</v>
      </c>
      <c r="K146" s="24">
        <v>23</v>
      </c>
      <c r="L146" s="24">
        <v>130</v>
      </c>
      <c r="M146" s="244">
        <v>0</v>
      </c>
      <c r="N146" s="24">
        <v>130</v>
      </c>
      <c r="O146" s="24">
        <v>2</v>
      </c>
      <c r="P146" s="24">
        <v>0</v>
      </c>
      <c r="Q146" s="24">
        <v>2</v>
      </c>
      <c r="R146" s="24">
        <v>92</v>
      </c>
      <c r="S146" s="24">
        <v>0</v>
      </c>
      <c r="T146" s="25">
        <v>146.03174603174605</v>
      </c>
      <c r="U146" s="5" t="s">
        <v>171</v>
      </c>
    </row>
    <row r="147" spans="1:21" ht="20.100000000000001" customHeight="1">
      <c r="A147" s="5">
        <v>513</v>
      </c>
      <c r="B147" s="5" t="s">
        <v>138</v>
      </c>
      <c r="C147" s="5" t="s">
        <v>48</v>
      </c>
      <c r="D147" s="5" t="s">
        <v>355</v>
      </c>
      <c r="E147" s="24">
        <v>83</v>
      </c>
      <c r="F147" s="24">
        <v>132</v>
      </c>
      <c r="G147" s="24">
        <v>132</v>
      </c>
      <c r="H147" s="24">
        <v>0</v>
      </c>
      <c r="I147" s="24">
        <v>4</v>
      </c>
      <c r="J147" s="244">
        <v>0</v>
      </c>
      <c r="K147" s="24">
        <v>4</v>
      </c>
      <c r="L147" s="24">
        <v>128</v>
      </c>
      <c r="M147" s="244">
        <v>0</v>
      </c>
      <c r="N147" s="24">
        <v>128</v>
      </c>
      <c r="O147" s="24">
        <v>0</v>
      </c>
      <c r="P147" s="24">
        <v>0</v>
      </c>
      <c r="Q147" s="24">
        <v>0</v>
      </c>
      <c r="R147" s="24">
        <v>49</v>
      </c>
      <c r="S147" s="24">
        <v>0</v>
      </c>
      <c r="T147" s="25">
        <v>59.036144578313255</v>
      </c>
      <c r="U147" s="5" t="s">
        <v>171</v>
      </c>
    </row>
    <row r="148" spans="1:21" ht="20.100000000000001" customHeight="1">
      <c r="A148" s="5">
        <v>514</v>
      </c>
      <c r="B148" s="5" t="s">
        <v>139</v>
      </c>
      <c r="C148" s="5" t="s">
        <v>48</v>
      </c>
      <c r="D148" s="5" t="s">
        <v>361</v>
      </c>
      <c r="E148" s="24">
        <v>114</v>
      </c>
      <c r="F148" s="24">
        <v>223</v>
      </c>
      <c r="G148" s="24">
        <v>223</v>
      </c>
      <c r="H148" s="24">
        <v>0</v>
      </c>
      <c r="I148" s="24">
        <v>25</v>
      </c>
      <c r="J148" s="244">
        <v>0</v>
      </c>
      <c r="K148" s="24">
        <v>25</v>
      </c>
      <c r="L148" s="24">
        <v>198</v>
      </c>
      <c r="M148" s="244">
        <v>0</v>
      </c>
      <c r="N148" s="24">
        <v>198</v>
      </c>
      <c r="O148" s="24">
        <v>0</v>
      </c>
      <c r="P148" s="24">
        <v>0</v>
      </c>
      <c r="Q148" s="24">
        <v>0</v>
      </c>
      <c r="R148" s="24">
        <v>109</v>
      </c>
      <c r="S148" s="24">
        <v>0</v>
      </c>
      <c r="T148" s="25">
        <v>95.614035087719301</v>
      </c>
      <c r="U148" s="5" t="s">
        <v>171</v>
      </c>
    </row>
    <row r="149" spans="1:21" ht="20.100000000000001" customHeight="1">
      <c r="A149" s="5">
        <v>515</v>
      </c>
      <c r="B149" s="5" t="s">
        <v>140</v>
      </c>
      <c r="C149" s="5" t="s">
        <v>48</v>
      </c>
      <c r="D149" s="5" t="s">
        <v>360</v>
      </c>
      <c r="E149" s="24">
        <v>150</v>
      </c>
      <c r="F149" s="24">
        <v>248</v>
      </c>
      <c r="G149" s="24">
        <v>248</v>
      </c>
      <c r="H149" s="24">
        <v>0</v>
      </c>
      <c r="I149" s="24">
        <v>36</v>
      </c>
      <c r="J149" s="244">
        <v>0</v>
      </c>
      <c r="K149" s="24">
        <v>36</v>
      </c>
      <c r="L149" s="24">
        <v>212</v>
      </c>
      <c r="M149" s="244">
        <v>0</v>
      </c>
      <c r="N149" s="24">
        <v>212</v>
      </c>
      <c r="O149" s="24">
        <v>0</v>
      </c>
      <c r="P149" s="24">
        <v>0</v>
      </c>
      <c r="Q149" s="24">
        <v>0</v>
      </c>
      <c r="R149" s="24">
        <v>98</v>
      </c>
      <c r="S149" s="24">
        <v>0</v>
      </c>
      <c r="T149" s="25">
        <v>65.333333333333329</v>
      </c>
      <c r="U149" s="5" t="s">
        <v>171</v>
      </c>
    </row>
    <row r="150" spans="1:21" ht="24.95" customHeight="1">
      <c r="A150" s="5">
        <v>517</v>
      </c>
      <c r="B150" s="5" t="s">
        <v>141</v>
      </c>
      <c r="C150" s="5" t="s">
        <v>48</v>
      </c>
      <c r="D150" s="5" t="s">
        <v>362</v>
      </c>
      <c r="E150" s="24">
        <v>50</v>
      </c>
      <c r="F150" s="24">
        <v>132</v>
      </c>
      <c r="G150" s="24">
        <v>132</v>
      </c>
      <c r="H150" s="24">
        <v>0</v>
      </c>
      <c r="I150" s="24">
        <v>4</v>
      </c>
      <c r="J150" s="244">
        <v>0</v>
      </c>
      <c r="K150" s="24">
        <v>4</v>
      </c>
      <c r="L150" s="24">
        <v>128</v>
      </c>
      <c r="M150" s="244">
        <v>0</v>
      </c>
      <c r="N150" s="24">
        <v>128</v>
      </c>
      <c r="O150" s="24">
        <v>0</v>
      </c>
      <c r="P150" s="24">
        <v>0</v>
      </c>
      <c r="Q150" s="24">
        <v>0</v>
      </c>
      <c r="R150" s="24">
        <v>82</v>
      </c>
      <c r="S150" s="24">
        <v>0</v>
      </c>
      <c r="T150" s="25">
        <v>164</v>
      </c>
      <c r="U150" s="5" t="s">
        <v>171</v>
      </c>
    </row>
    <row r="151" spans="1:21" ht="24.95" customHeight="1">
      <c r="A151" s="5">
        <v>518</v>
      </c>
      <c r="B151" s="5" t="s">
        <v>142</v>
      </c>
      <c r="C151" s="5" t="s">
        <v>48</v>
      </c>
      <c r="D151" s="5" t="s">
        <v>363</v>
      </c>
      <c r="E151" s="24">
        <v>115</v>
      </c>
      <c r="F151" s="24">
        <v>177</v>
      </c>
      <c r="G151" s="24">
        <v>177</v>
      </c>
      <c r="H151" s="24">
        <v>0</v>
      </c>
      <c r="I151" s="24">
        <v>12</v>
      </c>
      <c r="J151" s="244">
        <v>0</v>
      </c>
      <c r="K151" s="24">
        <v>12</v>
      </c>
      <c r="L151" s="24">
        <v>165</v>
      </c>
      <c r="M151" s="244">
        <v>0</v>
      </c>
      <c r="N151" s="24">
        <v>165</v>
      </c>
      <c r="O151" s="24">
        <v>0</v>
      </c>
      <c r="P151" s="24">
        <v>0</v>
      </c>
      <c r="Q151" s="24">
        <v>0</v>
      </c>
      <c r="R151" s="24">
        <v>62</v>
      </c>
      <c r="S151" s="24">
        <v>0</v>
      </c>
      <c r="T151" s="25">
        <v>53.913043478260867</v>
      </c>
      <c r="U151" s="5" t="s">
        <v>171</v>
      </c>
    </row>
    <row r="152" spans="1:21" ht="24.95" customHeight="1">
      <c r="A152" s="5">
        <v>519</v>
      </c>
      <c r="B152" s="5" t="s">
        <v>143</v>
      </c>
      <c r="C152" s="5" t="s">
        <v>48</v>
      </c>
      <c r="D152" s="5" t="s">
        <v>364</v>
      </c>
      <c r="E152" s="24">
        <v>76</v>
      </c>
      <c r="F152" s="24">
        <v>153</v>
      </c>
      <c r="G152" s="24">
        <v>152</v>
      </c>
      <c r="H152" s="24">
        <v>1</v>
      </c>
      <c r="I152" s="24">
        <v>4</v>
      </c>
      <c r="J152" s="244">
        <v>0</v>
      </c>
      <c r="K152" s="24">
        <v>4</v>
      </c>
      <c r="L152" s="24">
        <v>148</v>
      </c>
      <c r="M152" s="244">
        <v>1</v>
      </c>
      <c r="N152" s="24">
        <v>149</v>
      </c>
      <c r="O152" s="24">
        <v>0</v>
      </c>
      <c r="P152" s="24">
        <v>0</v>
      </c>
      <c r="Q152" s="24">
        <v>0</v>
      </c>
      <c r="R152" s="24">
        <v>77</v>
      </c>
      <c r="S152" s="24">
        <v>0</v>
      </c>
      <c r="T152" s="25">
        <v>101.31578947368421</v>
      </c>
      <c r="U152" s="5" t="s">
        <v>171</v>
      </c>
    </row>
    <row r="153" spans="1:21" ht="24.95" customHeight="1">
      <c r="A153" s="5">
        <v>521</v>
      </c>
      <c r="B153" s="5" t="s">
        <v>144</v>
      </c>
      <c r="C153" s="5" t="s">
        <v>48</v>
      </c>
      <c r="D153" s="5" t="s">
        <v>356</v>
      </c>
      <c r="E153" s="24">
        <v>75</v>
      </c>
      <c r="F153" s="24">
        <v>175</v>
      </c>
      <c r="G153" s="24">
        <v>175</v>
      </c>
      <c r="H153" s="24">
        <v>0</v>
      </c>
      <c r="I153" s="24">
        <v>16</v>
      </c>
      <c r="J153" s="244">
        <v>0</v>
      </c>
      <c r="K153" s="24">
        <v>16</v>
      </c>
      <c r="L153" s="24">
        <v>157</v>
      </c>
      <c r="M153" s="244">
        <v>0</v>
      </c>
      <c r="N153" s="24">
        <v>157</v>
      </c>
      <c r="O153" s="24">
        <v>2</v>
      </c>
      <c r="P153" s="24">
        <v>0</v>
      </c>
      <c r="Q153" s="24">
        <v>2</v>
      </c>
      <c r="R153" s="24">
        <v>100</v>
      </c>
      <c r="S153" s="24">
        <v>0</v>
      </c>
      <c r="T153" s="25">
        <v>133.33333333333334</v>
      </c>
      <c r="U153" s="5" t="s">
        <v>171</v>
      </c>
    </row>
    <row r="154" spans="1:21" ht="24.95" customHeight="1">
      <c r="A154" s="5">
        <v>523</v>
      </c>
      <c r="B154" s="5" t="s">
        <v>145</v>
      </c>
      <c r="C154" s="5" t="s">
        <v>48</v>
      </c>
      <c r="D154" s="5" t="s">
        <v>357</v>
      </c>
      <c r="E154" s="24">
        <v>62</v>
      </c>
      <c r="F154" s="24">
        <v>100</v>
      </c>
      <c r="G154" s="24">
        <v>100</v>
      </c>
      <c r="H154" s="24">
        <v>0</v>
      </c>
      <c r="I154" s="24">
        <v>2</v>
      </c>
      <c r="J154" s="244">
        <v>0</v>
      </c>
      <c r="K154" s="24">
        <v>2</v>
      </c>
      <c r="L154" s="24">
        <v>98</v>
      </c>
      <c r="M154" s="244">
        <v>0</v>
      </c>
      <c r="N154" s="24">
        <v>98</v>
      </c>
      <c r="O154" s="24">
        <v>0</v>
      </c>
      <c r="P154" s="24">
        <v>0</v>
      </c>
      <c r="Q154" s="24">
        <v>0</v>
      </c>
      <c r="R154" s="24">
        <v>38</v>
      </c>
      <c r="S154" s="24">
        <v>0</v>
      </c>
      <c r="T154" s="25">
        <v>61.290322580645153</v>
      </c>
      <c r="U154" s="5" t="s">
        <v>171</v>
      </c>
    </row>
    <row r="155" spans="1:21" ht="24.95" customHeight="1">
      <c r="A155" s="5">
        <v>527</v>
      </c>
      <c r="B155" s="5" t="s">
        <v>146</v>
      </c>
      <c r="C155" s="5" t="s">
        <v>48</v>
      </c>
      <c r="D155" s="5" t="s">
        <v>358</v>
      </c>
      <c r="E155" s="24">
        <v>191</v>
      </c>
      <c r="F155" s="24">
        <v>208</v>
      </c>
      <c r="G155" s="24">
        <v>208</v>
      </c>
      <c r="H155" s="24">
        <v>0</v>
      </c>
      <c r="I155" s="24">
        <v>15</v>
      </c>
      <c r="J155" s="244">
        <v>0</v>
      </c>
      <c r="K155" s="24">
        <v>15</v>
      </c>
      <c r="L155" s="24">
        <v>192</v>
      </c>
      <c r="M155" s="244">
        <v>0</v>
      </c>
      <c r="N155" s="24">
        <v>192</v>
      </c>
      <c r="O155" s="24">
        <v>1</v>
      </c>
      <c r="P155" s="24">
        <v>0</v>
      </c>
      <c r="Q155" s="24">
        <v>1</v>
      </c>
      <c r="R155" s="24">
        <v>17</v>
      </c>
      <c r="S155" s="24">
        <v>0</v>
      </c>
      <c r="T155" s="25">
        <v>8.9005235602094288</v>
      </c>
      <c r="U155" s="5" t="s">
        <v>171</v>
      </c>
    </row>
    <row r="156" spans="1:21" ht="24.95" customHeight="1">
      <c r="A156" s="5">
        <v>531</v>
      </c>
      <c r="B156" s="5" t="s">
        <v>148</v>
      </c>
      <c r="C156" s="5" t="s">
        <v>48</v>
      </c>
      <c r="D156" s="5" t="s">
        <v>359</v>
      </c>
      <c r="E156" s="24">
        <v>296</v>
      </c>
      <c r="F156" s="24">
        <v>730</v>
      </c>
      <c r="G156" s="24">
        <v>729</v>
      </c>
      <c r="H156" s="24">
        <v>1</v>
      </c>
      <c r="I156" s="24">
        <v>128</v>
      </c>
      <c r="J156" s="244">
        <v>1</v>
      </c>
      <c r="K156" s="24">
        <v>129</v>
      </c>
      <c r="L156" s="24">
        <v>600</v>
      </c>
      <c r="M156" s="244">
        <v>0</v>
      </c>
      <c r="N156" s="24">
        <v>600</v>
      </c>
      <c r="O156" s="24">
        <v>1</v>
      </c>
      <c r="P156" s="24">
        <v>0</v>
      </c>
      <c r="Q156" s="24">
        <v>1</v>
      </c>
      <c r="R156" s="24">
        <v>434</v>
      </c>
      <c r="S156" s="24">
        <v>0</v>
      </c>
      <c r="T156" s="25">
        <v>146.62162162162161</v>
      </c>
      <c r="U156" s="5" t="s">
        <v>171</v>
      </c>
    </row>
    <row r="157" spans="1:21" ht="24.95" customHeight="1">
      <c r="A157" s="5">
        <v>535</v>
      </c>
      <c r="B157" s="5" t="s">
        <v>150</v>
      </c>
      <c r="C157" s="5" t="s">
        <v>48</v>
      </c>
      <c r="D157" s="5" t="s">
        <v>366</v>
      </c>
      <c r="E157" s="24">
        <v>1316</v>
      </c>
      <c r="F157" s="24">
        <v>1440</v>
      </c>
      <c r="G157" s="24">
        <v>1440</v>
      </c>
      <c r="H157" s="24">
        <v>0</v>
      </c>
      <c r="I157" s="24">
        <v>96</v>
      </c>
      <c r="J157" s="244">
        <v>0</v>
      </c>
      <c r="K157" s="24">
        <v>96</v>
      </c>
      <c r="L157" s="24">
        <v>1329</v>
      </c>
      <c r="M157" s="244">
        <v>0</v>
      </c>
      <c r="N157" s="24">
        <v>1329</v>
      </c>
      <c r="O157" s="24">
        <v>15</v>
      </c>
      <c r="P157" s="24">
        <v>0</v>
      </c>
      <c r="Q157" s="24">
        <v>15</v>
      </c>
      <c r="R157" s="24">
        <v>124</v>
      </c>
      <c r="S157" s="24">
        <v>0</v>
      </c>
      <c r="T157" s="25">
        <v>9.4224924012157985</v>
      </c>
      <c r="U157" s="5" t="s">
        <v>169</v>
      </c>
    </row>
    <row r="158" spans="1:21" ht="24.95" customHeight="1">
      <c r="A158" s="5">
        <v>537</v>
      </c>
      <c r="B158" s="5" t="s">
        <v>579</v>
      </c>
      <c r="C158" s="5" t="s">
        <v>48</v>
      </c>
      <c r="D158" s="5" t="s">
        <v>365</v>
      </c>
      <c r="E158" s="24">
        <v>3165</v>
      </c>
      <c r="F158" s="24">
        <v>3680</v>
      </c>
      <c r="G158" s="24">
        <v>2669</v>
      </c>
      <c r="H158" s="24">
        <v>1011</v>
      </c>
      <c r="I158" s="24">
        <v>492</v>
      </c>
      <c r="J158" s="244">
        <v>264</v>
      </c>
      <c r="K158" s="24">
        <v>756</v>
      </c>
      <c r="L158" s="24">
        <v>2171</v>
      </c>
      <c r="M158" s="244">
        <v>741</v>
      </c>
      <c r="N158" s="24">
        <v>2912</v>
      </c>
      <c r="O158" s="24">
        <v>6</v>
      </c>
      <c r="P158" s="24">
        <v>6</v>
      </c>
      <c r="Q158" s="24">
        <v>12</v>
      </c>
      <c r="R158" s="24">
        <v>515</v>
      </c>
      <c r="S158" s="24">
        <v>0</v>
      </c>
      <c r="T158" s="25">
        <v>16.271721958925745</v>
      </c>
      <c r="U158" s="5" t="s">
        <v>169</v>
      </c>
    </row>
    <row r="159" spans="1:21" ht="20.100000000000001" customHeight="1">
      <c r="A159" s="246" t="s">
        <v>33</v>
      </c>
      <c r="B159" s="246"/>
      <c r="C159" s="246"/>
      <c r="D159" s="246"/>
      <c r="E159" s="246"/>
      <c r="F159" s="246"/>
      <c r="G159" s="246"/>
      <c r="H159" s="246"/>
      <c r="I159" s="246"/>
      <c r="J159" s="247"/>
      <c r="K159" s="246"/>
      <c r="L159" s="246"/>
      <c r="M159" s="247"/>
      <c r="N159" s="246"/>
      <c r="O159" s="246"/>
      <c r="P159" s="246"/>
      <c r="Q159" s="246"/>
      <c r="R159" s="246"/>
      <c r="S159" s="246"/>
      <c r="T159" s="246"/>
      <c r="U159" s="246"/>
    </row>
    <row r="160" spans="1:21" ht="20.100000000000001" customHeight="1">
      <c r="A160" s="5">
        <v>530</v>
      </c>
      <c r="B160" s="5" t="s">
        <v>147</v>
      </c>
      <c r="C160" s="5" t="s">
        <v>48</v>
      </c>
      <c r="D160" s="5" t="s">
        <v>367</v>
      </c>
      <c r="E160" s="24">
        <v>286</v>
      </c>
      <c r="F160" s="24">
        <v>361</v>
      </c>
      <c r="G160" s="24">
        <v>359</v>
      </c>
      <c r="H160" s="24">
        <v>2</v>
      </c>
      <c r="I160" s="24">
        <v>190</v>
      </c>
      <c r="J160" s="244">
        <v>2</v>
      </c>
      <c r="K160" s="24">
        <v>192</v>
      </c>
      <c r="L160" s="24">
        <v>169</v>
      </c>
      <c r="M160" s="244">
        <v>0</v>
      </c>
      <c r="N160" s="24">
        <v>169</v>
      </c>
      <c r="O160" s="24">
        <v>0</v>
      </c>
      <c r="P160" s="24">
        <v>0</v>
      </c>
      <c r="Q160" s="24">
        <v>0</v>
      </c>
      <c r="R160" s="24">
        <v>75</v>
      </c>
      <c r="S160" s="24">
        <v>0</v>
      </c>
      <c r="T160" s="25">
        <v>26.22377622377623</v>
      </c>
      <c r="U160" s="5" t="s">
        <v>171</v>
      </c>
    </row>
    <row r="161" spans="1:21" ht="20.100000000000001" customHeight="1">
      <c r="A161" s="5">
        <v>533</v>
      </c>
      <c r="B161" s="5" t="s">
        <v>149</v>
      </c>
      <c r="C161" s="5" t="s">
        <v>48</v>
      </c>
      <c r="D161" s="5" t="s">
        <v>368</v>
      </c>
      <c r="E161" s="24">
        <v>81</v>
      </c>
      <c r="F161" s="24">
        <v>104</v>
      </c>
      <c r="G161" s="24">
        <v>104</v>
      </c>
      <c r="H161" s="24">
        <v>0</v>
      </c>
      <c r="I161" s="24">
        <v>45</v>
      </c>
      <c r="J161" s="244">
        <v>0</v>
      </c>
      <c r="K161" s="24">
        <v>45</v>
      </c>
      <c r="L161" s="24">
        <v>59</v>
      </c>
      <c r="M161" s="244">
        <v>0</v>
      </c>
      <c r="N161" s="24">
        <v>59</v>
      </c>
      <c r="O161" s="24">
        <v>0</v>
      </c>
      <c r="P161" s="24">
        <v>0</v>
      </c>
      <c r="Q161" s="24">
        <v>0</v>
      </c>
      <c r="R161" s="24">
        <v>23</v>
      </c>
      <c r="S161" s="24">
        <v>0</v>
      </c>
      <c r="T161" s="25">
        <v>28.395061728395056</v>
      </c>
      <c r="U161" s="5" t="s">
        <v>171</v>
      </c>
    </row>
    <row r="162" spans="1:21" ht="24.95" customHeight="1">
      <c r="A162" s="245"/>
      <c r="B162" s="245"/>
      <c r="C162" s="245"/>
      <c r="D162" s="245"/>
      <c r="E162" s="26"/>
      <c r="F162" s="26"/>
      <c r="G162" s="26"/>
      <c r="H162" s="26"/>
      <c r="I162" s="26"/>
      <c r="J162" s="255"/>
      <c r="K162" s="26"/>
      <c r="L162" s="26"/>
      <c r="M162" s="255"/>
      <c r="N162" s="26"/>
      <c r="O162" s="26"/>
      <c r="P162" s="26"/>
      <c r="Q162" s="26"/>
      <c r="R162" s="26"/>
      <c r="S162" s="26"/>
    </row>
    <row r="163" spans="1:21" ht="24.95" customHeight="1">
      <c r="A163" s="22" t="s">
        <v>61</v>
      </c>
      <c r="B163" s="22"/>
      <c r="C163" s="22"/>
      <c r="D163" s="22"/>
      <c r="E163" s="22"/>
      <c r="F163" s="22"/>
      <c r="G163" s="22"/>
      <c r="H163" s="22"/>
      <c r="I163" s="22"/>
      <c r="J163" s="231"/>
      <c r="K163" s="22"/>
      <c r="L163" s="22"/>
      <c r="M163" s="231"/>
      <c r="N163" s="22"/>
      <c r="O163" s="22"/>
      <c r="P163" s="22"/>
      <c r="Q163" s="22"/>
      <c r="R163" s="22"/>
      <c r="S163" s="22"/>
      <c r="T163" s="22"/>
      <c r="U163" s="22"/>
    </row>
    <row r="164" spans="1:21" ht="20.100000000000001" customHeight="1">
      <c r="A164" s="324"/>
      <c r="B164" s="324"/>
      <c r="C164" s="324"/>
      <c r="D164" s="324"/>
      <c r="E164" s="324"/>
      <c r="F164" s="324"/>
      <c r="G164" s="32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  <c r="T164" s="324"/>
      <c r="U164" s="240"/>
    </row>
    <row r="165" spans="1:21" ht="20.100000000000001" customHeight="1">
      <c r="A165" s="116"/>
      <c r="B165" s="116"/>
      <c r="C165" s="116"/>
      <c r="D165" s="116"/>
      <c r="E165" s="116"/>
      <c r="F165" s="116"/>
      <c r="G165" s="116"/>
      <c r="H165" s="116"/>
      <c r="I165" s="327" t="s">
        <v>1</v>
      </c>
      <c r="J165" s="328"/>
      <c r="K165" s="329"/>
      <c r="L165" s="327" t="s">
        <v>2</v>
      </c>
      <c r="M165" s="328"/>
      <c r="N165" s="329"/>
      <c r="O165" s="327" t="s">
        <v>54</v>
      </c>
      <c r="P165" s="328"/>
      <c r="Q165" s="329"/>
      <c r="R165" s="330" t="s">
        <v>3</v>
      </c>
      <c r="S165" s="331"/>
      <c r="T165" s="332"/>
      <c r="U165" s="122"/>
    </row>
    <row r="166" spans="1:21" ht="20.100000000000001" customHeight="1">
      <c r="A166" s="233" t="s">
        <v>4</v>
      </c>
      <c r="B166" s="233" t="s">
        <v>5</v>
      </c>
      <c r="C166" s="233" t="s">
        <v>38</v>
      </c>
      <c r="D166" s="233" t="s">
        <v>272</v>
      </c>
      <c r="E166" s="152" t="s">
        <v>6</v>
      </c>
      <c r="F166" s="152" t="s">
        <v>7</v>
      </c>
      <c r="G166" s="152" t="s">
        <v>247</v>
      </c>
      <c r="H166" s="152" t="s">
        <v>250</v>
      </c>
      <c r="I166" s="234" t="s">
        <v>247</v>
      </c>
      <c r="J166" s="234" t="s">
        <v>250</v>
      </c>
      <c r="K166" s="152">
        <v>4</v>
      </c>
      <c r="L166" s="234" t="s">
        <v>247</v>
      </c>
      <c r="M166" s="234" t="s">
        <v>250</v>
      </c>
      <c r="N166" s="152">
        <v>128</v>
      </c>
      <c r="O166" s="234" t="s">
        <v>247</v>
      </c>
      <c r="P166" s="234" t="s">
        <v>250</v>
      </c>
      <c r="Q166" s="152" t="s">
        <v>10</v>
      </c>
      <c r="R166" s="152" t="s">
        <v>11</v>
      </c>
      <c r="S166" s="152" t="s">
        <v>12</v>
      </c>
      <c r="T166" s="117" t="s">
        <v>13</v>
      </c>
      <c r="U166" s="122"/>
    </row>
    <row r="167" spans="1:21" ht="24.95" customHeight="1">
      <c r="A167" s="242" t="s">
        <v>51</v>
      </c>
      <c r="B167" s="242"/>
      <c r="C167" s="242"/>
      <c r="D167" s="242"/>
      <c r="E167" s="242"/>
      <c r="F167" s="242"/>
      <c r="G167" s="242"/>
      <c r="H167" s="242"/>
      <c r="I167" s="242"/>
      <c r="J167" s="243"/>
      <c r="K167" s="242"/>
      <c r="L167" s="242"/>
      <c r="M167" s="243"/>
      <c r="N167" s="242"/>
      <c r="O167" s="242"/>
      <c r="P167" s="242"/>
      <c r="Q167" s="242"/>
      <c r="R167" s="242"/>
      <c r="S167" s="242"/>
      <c r="T167" s="242"/>
      <c r="U167" s="242"/>
    </row>
    <row r="168" spans="1:21" ht="24.95" customHeight="1">
      <c r="A168" s="5">
        <v>633</v>
      </c>
      <c r="B168" s="5" t="s">
        <v>162</v>
      </c>
      <c r="C168" s="5" t="s">
        <v>50</v>
      </c>
      <c r="D168" s="5" t="s">
        <v>369</v>
      </c>
      <c r="E168" s="24">
        <v>120</v>
      </c>
      <c r="F168" s="24">
        <v>192</v>
      </c>
      <c r="G168" s="24">
        <v>191</v>
      </c>
      <c r="H168" s="24">
        <v>1</v>
      </c>
      <c r="I168" s="24">
        <v>50</v>
      </c>
      <c r="J168" s="244">
        <v>0</v>
      </c>
      <c r="K168" s="24">
        <v>50</v>
      </c>
      <c r="L168" s="24">
        <v>141</v>
      </c>
      <c r="M168" s="244">
        <v>1</v>
      </c>
      <c r="N168" s="24">
        <v>142</v>
      </c>
      <c r="O168" s="24">
        <v>0</v>
      </c>
      <c r="P168" s="24">
        <v>0</v>
      </c>
      <c r="Q168" s="24">
        <v>0</v>
      </c>
      <c r="R168" s="24">
        <v>72</v>
      </c>
      <c r="S168" s="24">
        <v>0</v>
      </c>
      <c r="T168" s="25">
        <v>60.000000000000007</v>
      </c>
      <c r="U168" s="5" t="s">
        <v>171</v>
      </c>
    </row>
    <row r="169" spans="1:21" ht="24.95" customHeight="1">
      <c r="A169" s="246" t="s">
        <v>34</v>
      </c>
      <c r="B169" s="246"/>
      <c r="C169" s="246"/>
      <c r="D169" s="246"/>
      <c r="E169" s="246"/>
      <c r="F169" s="246"/>
      <c r="G169" s="246"/>
      <c r="H169" s="246"/>
      <c r="I169" s="246"/>
      <c r="J169" s="247"/>
      <c r="K169" s="246"/>
      <c r="L169" s="246"/>
      <c r="M169" s="247"/>
      <c r="N169" s="246"/>
      <c r="O169" s="246"/>
      <c r="P169" s="246"/>
      <c r="Q169" s="246"/>
      <c r="R169" s="246"/>
      <c r="S169" s="246"/>
      <c r="T169" s="246"/>
      <c r="U169" s="246"/>
    </row>
    <row r="170" spans="1:21" ht="24.95" customHeight="1">
      <c r="A170" s="5">
        <v>601</v>
      </c>
      <c r="B170" s="5" t="s">
        <v>151</v>
      </c>
      <c r="C170" s="5" t="s">
        <v>50</v>
      </c>
      <c r="D170" s="5" t="s">
        <v>370</v>
      </c>
      <c r="E170" s="24">
        <v>627</v>
      </c>
      <c r="F170" s="24">
        <v>1102</v>
      </c>
      <c r="G170" s="24">
        <v>1102</v>
      </c>
      <c r="H170" s="24">
        <v>0</v>
      </c>
      <c r="I170" s="24">
        <v>210</v>
      </c>
      <c r="J170" s="244">
        <v>0</v>
      </c>
      <c r="K170" s="24">
        <v>210</v>
      </c>
      <c r="L170" s="24">
        <v>891</v>
      </c>
      <c r="M170" s="244">
        <v>0</v>
      </c>
      <c r="N170" s="24">
        <v>891</v>
      </c>
      <c r="O170" s="24">
        <v>1</v>
      </c>
      <c r="P170" s="24">
        <v>0</v>
      </c>
      <c r="Q170" s="24">
        <v>1</v>
      </c>
      <c r="R170" s="24">
        <v>475</v>
      </c>
      <c r="S170" s="24">
        <v>0</v>
      </c>
      <c r="T170" s="25">
        <v>75.757575757575751</v>
      </c>
      <c r="U170" s="5" t="s">
        <v>171</v>
      </c>
    </row>
    <row r="171" spans="1:21" ht="24.95" customHeight="1">
      <c r="A171" s="5">
        <v>602</v>
      </c>
      <c r="B171" s="5" t="s">
        <v>152</v>
      </c>
      <c r="C171" s="5" t="s">
        <v>50</v>
      </c>
      <c r="D171" s="5" t="s">
        <v>371</v>
      </c>
      <c r="E171" s="24">
        <v>128</v>
      </c>
      <c r="F171" s="24">
        <v>189</v>
      </c>
      <c r="G171" s="24">
        <v>189</v>
      </c>
      <c r="H171" s="24">
        <v>0</v>
      </c>
      <c r="I171" s="24">
        <v>85</v>
      </c>
      <c r="J171" s="244">
        <v>0</v>
      </c>
      <c r="K171" s="24">
        <v>85</v>
      </c>
      <c r="L171" s="24">
        <v>104</v>
      </c>
      <c r="M171" s="244">
        <v>0</v>
      </c>
      <c r="N171" s="24">
        <v>104</v>
      </c>
      <c r="O171" s="24">
        <v>0</v>
      </c>
      <c r="P171" s="24">
        <v>0</v>
      </c>
      <c r="Q171" s="24">
        <v>0</v>
      </c>
      <c r="R171" s="24">
        <v>61</v>
      </c>
      <c r="S171" s="24">
        <v>0</v>
      </c>
      <c r="T171" s="25">
        <v>47.65625</v>
      </c>
      <c r="U171" s="5" t="s">
        <v>171</v>
      </c>
    </row>
    <row r="172" spans="1:21" ht="24.95" customHeight="1">
      <c r="A172" s="5">
        <v>607</v>
      </c>
      <c r="B172" s="5" t="s">
        <v>153</v>
      </c>
      <c r="C172" s="5" t="s">
        <v>50</v>
      </c>
      <c r="D172" s="5" t="s">
        <v>372</v>
      </c>
      <c r="E172" s="24">
        <v>58</v>
      </c>
      <c r="F172" s="24">
        <v>112</v>
      </c>
      <c r="G172" s="24">
        <v>112</v>
      </c>
      <c r="H172" s="24">
        <v>0</v>
      </c>
      <c r="I172" s="24">
        <v>25</v>
      </c>
      <c r="J172" s="244">
        <v>0</v>
      </c>
      <c r="K172" s="24">
        <v>25</v>
      </c>
      <c r="L172" s="24">
        <v>84</v>
      </c>
      <c r="M172" s="244">
        <v>0</v>
      </c>
      <c r="N172" s="24">
        <v>84</v>
      </c>
      <c r="O172" s="24">
        <v>3</v>
      </c>
      <c r="P172" s="24">
        <v>0</v>
      </c>
      <c r="Q172" s="24">
        <v>3</v>
      </c>
      <c r="R172" s="24">
        <v>54</v>
      </c>
      <c r="S172" s="24">
        <v>0</v>
      </c>
      <c r="T172" s="25">
        <v>93.103448275862078</v>
      </c>
      <c r="U172" s="5" t="s">
        <v>171</v>
      </c>
    </row>
    <row r="173" spans="1:21" ht="24.95" customHeight="1">
      <c r="A173" s="5">
        <v>608</v>
      </c>
      <c r="B173" s="5" t="s">
        <v>154</v>
      </c>
      <c r="C173" s="5" t="s">
        <v>50</v>
      </c>
      <c r="D173" s="5" t="s">
        <v>373</v>
      </c>
      <c r="E173" s="24">
        <v>56</v>
      </c>
      <c r="F173" s="24">
        <v>91</v>
      </c>
      <c r="G173" s="24">
        <v>91</v>
      </c>
      <c r="H173" s="24">
        <v>0</v>
      </c>
      <c r="I173" s="24">
        <v>23</v>
      </c>
      <c r="J173" s="244">
        <v>0</v>
      </c>
      <c r="K173" s="24">
        <v>23</v>
      </c>
      <c r="L173" s="24">
        <v>68</v>
      </c>
      <c r="M173" s="244">
        <v>0</v>
      </c>
      <c r="N173" s="24">
        <v>68</v>
      </c>
      <c r="O173" s="24">
        <v>0</v>
      </c>
      <c r="P173" s="24">
        <v>0</v>
      </c>
      <c r="Q173" s="24">
        <v>0</v>
      </c>
      <c r="R173" s="24">
        <v>35</v>
      </c>
      <c r="S173" s="24">
        <v>0</v>
      </c>
      <c r="T173" s="25">
        <v>62.5</v>
      </c>
      <c r="U173" s="5" t="s">
        <v>171</v>
      </c>
    </row>
    <row r="174" spans="1:21" ht="24.95" customHeight="1">
      <c r="A174" s="5">
        <v>609</v>
      </c>
      <c r="B174" s="5" t="s">
        <v>155</v>
      </c>
      <c r="C174" s="5" t="s">
        <v>50</v>
      </c>
      <c r="D174" s="5" t="s">
        <v>374</v>
      </c>
      <c r="E174" s="24">
        <v>54</v>
      </c>
      <c r="F174" s="24">
        <v>124</v>
      </c>
      <c r="G174" s="24">
        <v>123</v>
      </c>
      <c r="H174" s="24">
        <v>1</v>
      </c>
      <c r="I174" s="24">
        <v>65</v>
      </c>
      <c r="J174" s="244">
        <v>0</v>
      </c>
      <c r="K174" s="24">
        <v>65</v>
      </c>
      <c r="L174" s="24">
        <v>57</v>
      </c>
      <c r="M174" s="244">
        <v>1</v>
      </c>
      <c r="N174" s="24">
        <v>58</v>
      </c>
      <c r="O174" s="24">
        <v>1</v>
      </c>
      <c r="P174" s="24">
        <v>0</v>
      </c>
      <c r="Q174" s="24">
        <v>1</v>
      </c>
      <c r="R174" s="24">
        <v>70</v>
      </c>
      <c r="S174" s="24">
        <v>0</v>
      </c>
      <c r="T174" s="25">
        <v>129.62962962962962</v>
      </c>
      <c r="U174" s="5" t="s">
        <v>171</v>
      </c>
    </row>
    <row r="175" spans="1:21" ht="24.95" customHeight="1">
      <c r="A175" s="5">
        <v>610</v>
      </c>
      <c r="B175" s="5" t="s">
        <v>156</v>
      </c>
      <c r="C175" s="5" t="s">
        <v>50</v>
      </c>
      <c r="D175" s="5" t="s">
        <v>375</v>
      </c>
      <c r="E175" s="24">
        <v>166</v>
      </c>
      <c r="F175" s="24">
        <v>207</v>
      </c>
      <c r="G175" s="24">
        <v>207</v>
      </c>
      <c r="H175" s="24">
        <v>0</v>
      </c>
      <c r="I175" s="24">
        <v>57</v>
      </c>
      <c r="J175" s="244">
        <v>0</v>
      </c>
      <c r="K175" s="24">
        <v>57</v>
      </c>
      <c r="L175" s="24">
        <v>150</v>
      </c>
      <c r="M175" s="244">
        <v>0</v>
      </c>
      <c r="N175" s="24">
        <v>150</v>
      </c>
      <c r="O175" s="24">
        <v>0</v>
      </c>
      <c r="P175" s="24">
        <v>0</v>
      </c>
      <c r="Q175" s="24">
        <v>0</v>
      </c>
      <c r="R175" s="24">
        <v>41</v>
      </c>
      <c r="S175" s="24">
        <v>0</v>
      </c>
      <c r="T175" s="25">
        <v>24.69879518072289</v>
      </c>
      <c r="U175" s="5" t="s">
        <v>171</v>
      </c>
    </row>
    <row r="176" spans="1:21" ht="24.95" customHeight="1">
      <c r="A176" s="5">
        <v>611</v>
      </c>
      <c r="B176" s="5" t="s">
        <v>157</v>
      </c>
      <c r="C176" s="5" t="s">
        <v>50</v>
      </c>
      <c r="D176" s="5" t="s">
        <v>370</v>
      </c>
      <c r="E176" s="24">
        <v>128</v>
      </c>
      <c r="F176" s="24">
        <v>174</v>
      </c>
      <c r="G176" s="24">
        <v>2</v>
      </c>
      <c r="H176" s="24">
        <v>172</v>
      </c>
      <c r="I176" s="24">
        <v>1</v>
      </c>
      <c r="J176" s="244">
        <v>59</v>
      </c>
      <c r="K176" s="24">
        <v>60</v>
      </c>
      <c r="L176" s="24">
        <v>1</v>
      </c>
      <c r="M176" s="244">
        <v>111</v>
      </c>
      <c r="N176" s="24">
        <v>112</v>
      </c>
      <c r="O176" s="24">
        <v>0</v>
      </c>
      <c r="P176" s="24">
        <v>2</v>
      </c>
      <c r="Q176" s="24">
        <v>2</v>
      </c>
      <c r="R176" s="24">
        <v>46</v>
      </c>
      <c r="S176" s="24">
        <v>0</v>
      </c>
      <c r="T176" s="25">
        <v>35.9375</v>
      </c>
      <c r="U176" s="5" t="s">
        <v>171</v>
      </c>
    </row>
    <row r="177" spans="1:21" ht="24.95" customHeight="1">
      <c r="A177" s="5">
        <v>637</v>
      </c>
      <c r="B177" s="5" t="s">
        <v>163</v>
      </c>
      <c r="C177" s="5" t="s">
        <v>50</v>
      </c>
      <c r="D177" s="5" t="s">
        <v>376</v>
      </c>
      <c r="E177" s="24">
        <v>1537</v>
      </c>
      <c r="F177" s="24">
        <v>1508</v>
      </c>
      <c r="G177" s="24">
        <v>1507</v>
      </c>
      <c r="H177" s="24">
        <v>1</v>
      </c>
      <c r="I177" s="24">
        <v>210</v>
      </c>
      <c r="J177" s="244">
        <v>0</v>
      </c>
      <c r="K177" s="24">
        <v>210</v>
      </c>
      <c r="L177" s="24">
        <v>1297</v>
      </c>
      <c r="M177" s="244">
        <v>1</v>
      </c>
      <c r="N177" s="24">
        <v>1298</v>
      </c>
      <c r="O177" s="24">
        <v>0</v>
      </c>
      <c r="P177" s="24">
        <v>0</v>
      </c>
      <c r="Q177" s="24">
        <v>0</v>
      </c>
      <c r="R177" s="24">
        <v>0</v>
      </c>
      <c r="S177" s="24">
        <v>29</v>
      </c>
      <c r="T177" s="25">
        <v>0</v>
      </c>
      <c r="U177" s="5" t="s">
        <v>170</v>
      </c>
    </row>
    <row r="178" spans="1:21" ht="24.95" customHeight="1">
      <c r="A178" s="246" t="s">
        <v>35</v>
      </c>
      <c r="B178" s="246"/>
      <c r="C178" s="246"/>
      <c r="D178" s="246"/>
      <c r="E178" s="246"/>
      <c r="F178" s="246"/>
      <c r="G178" s="246"/>
      <c r="H178" s="246"/>
      <c r="I178" s="246"/>
      <c r="J178" s="247"/>
      <c r="K178" s="246"/>
      <c r="L178" s="246"/>
      <c r="M178" s="247"/>
      <c r="N178" s="246"/>
      <c r="O178" s="246"/>
      <c r="P178" s="246"/>
      <c r="Q178" s="246"/>
      <c r="R178" s="246"/>
      <c r="S178" s="246"/>
      <c r="T178" s="246"/>
      <c r="U178" s="246"/>
    </row>
    <row r="179" spans="1:21" ht="24.95" customHeight="1">
      <c r="A179" s="5">
        <v>612</v>
      </c>
      <c r="B179" s="5" t="s">
        <v>550</v>
      </c>
      <c r="C179" s="5" t="s">
        <v>50</v>
      </c>
      <c r="D179" s="5" t="s">
        <v>377</v>
      </c>
      <c r="E179" s="24">
        <v>950</v>
      </c>
      <c r="F179" s="24">
        <v>1201</v>
      </c>
      <c r="G179" s="24">
        <v>1201</v>
      </c>
      <c r="H179" s="24">
        <v>0</v>
      </c>
      <c r="I179" s="24">
        <v>26</v>
      </c>
      <c r="J179" s="244">
        <v>0</v>
      </c>
      <c r="K179" s="24">
        <v>26</v>
      </c>
      <c r="L179" s="24">
        <v>1175</v>
      </c>
      <c r="M179" s="244">
        <v>0</v>
      </c>
      <c r="N179" s="24">
        <v>1175</v>
      </c>
      <c r="O179" s="24">
        <v>0</v>
      </c>
      <c r="P179" s="24">
        <v>0</v>
      </c>
      <c r="Q179" s="24">
        <v>0</v>
      </c>
      <c r="R179" s="24">
        <v>251</v>
      </c>
      <c r="S179" s="24">
        <v>0</v>
      </c>
      <c r="T179" s="25">
        <v>26.421052631578945</v>
      </c>
      <c r="U179" s="5" t="s">
        <v>171</v>
      </c>
    </row>
    <row r="180" spans="1:21" ht="24.95" customHeight="1">
      <c r="A180" s="5">
        <v>613</v>
      </c>
      <c r="B180" s="5" t="s">
        <v>551</v>
      </c>
      <c r="C180" s="5" t="s">
        <v>50</v>
      </c>
      <c r="D180" s="5" t="s">
        <v>378</v>
      </c>
      <c r="E180" s="24">
        <v>350</v>
      </c>
      <c r="F180" s="24">
        <v>481</v>
      </c>
      <c r="G180" s="24">
        <v>480</v>
      </c>
      <c r="H180" s="24">
        <v>1</v>
      </c>
      <c r="I180" s="24">
        <v>68</v>
      </c>
      <c r="J180" s="244">
        <v>0</v>
      </c>
      <c r="K180" s="24">
        <v>68</v>
      </c>
      <c r="L180" s="24">
        <v>412</v>
      </c>
      <c r="M180" s="244">
        <v>1</v>
      </c>
      <c r="N180" s="24">
        <v>413</v>
      </c>
      <c r="O180" s="24">
        <v>0</v>
      </c>
      <c r="P180" s="24">
        <v>0</v>
      </c>
      <c r="Q180" s="24">
        <v>0</v>
      </c>
      <c r="R180" s="24">
        <v>131</v>
      </c>
      <c r="S180" s="24">
        <v>0</v>
      </c>
      <c r="T180" s="25">
        <v>37.428571428571431</v>
      </c>
      <c r="U180" s="5" t="s">
        <v>171</v>
      </c>
    </row>
    <row r="181" spans="1:21" ht="24.95" customHeight="1">
      <c r="A181" s="5">
        <v>615</v>
      </c>
      <c r="B181" s="5" t="s">
        <v>552</v>
      </c>
      <c r="C181" s="5" t="s">
        <v>50</v>
      </c>
      <c r="D181" s="5" t="s">
        <v>378</v>
      </c>
      <c r="E181" s="24">
        <v>156</v>
      </c>
      <c r="F181" s="24">
        <v>163</v>
      </c>
      <c r="G181" s="24">
        <v>0</v>
      </c>
      <c r="H181" s="24">
        <v>163</v>
      </c>
      <c r="I181" s="24">
        <v>0</v>
      </c>
      <c r="J181" s="244">
        <v>32</v>
      </c>
      <c r="K181" s="24">
        <v>32</v>
      </c>
      <c r="L181" s="24">
        <v>0</v>
      </c>
      <c r="M181" s="244">
        <v>131</v>
      </c>
      <c r="N181" s="24">
        <v>131</v>
      </c>
      <c r="O181" s="24">
        <v>0</v>
      </c>
      <c r="P181" s="24">
        <v>0</v>
      </c>
      <c r="Q181" s="24">
        <v>0</v>
      </c>
      <c r="R181" s="24">
        <v>7</v>
      </c>
      <c r="S181" s="24">
        <v>0</v>
      </c>
      <c r="T181" s="25">
        <v>4.4871794871794934</v>
      </c>
      <c r="U181" s="5" t="s">
        <v>171</v>
      </c>
    </row>
    <row r="182" spans="1:21" ht="20.100000000000001" customHeight="1">
      <c r="A182" s="246" t="s">
        <v>36</v>
      </c>
      <c r="B182" s="246"/>
      <c r="C182" s="246"/>
      <c r="D182" s="246"/>
      <c r="E182" s="246"/>
      <c r="F182" s="246"/>
      <c r="G182" s="246"/>
      <c r="H182" s="246"/>
      <c r="I182" s="246"/>
      <c r="J182" s="247"/>
      <c r="K182" s="246"/>
      <c r="L182" s="246"/>
      <c r="M182" s="247"/>
      <c r="N182" s="246"/>
      <c r="O182" s="246"/>
      <c r="P182" s="246"/>
      <c r="Q182" s="246"/>
      <c r="R182" s="246"/>
      <c r="S182" s="246"/>
      <c r="T182" s="246"/>
      <c r="U182" s="246"/>
    </row>
    <row r="183" spans="1:21" ht="20.100000000000001" customHeight="1">
      <c r="A183" s="5">
        <v>616</v>
      </c>
      <c r="B183" s="5" t="s">
        <v>553</v>
      </c>
      <c r="C183" s="5" t="s">
        <v>50</v>
      </c>
      <c r="D183" s="5" t="s">
        <v>379</v>
      </c>
      <c r="E183" s="24">
        <v>649</v>
      </c>
      <c r="F183" s="24">
        <v>1003</v>
      </c>
      <c r="G183" s="24">
        <v>1003</v>
      </c>
      <c r="H183" s="24">
        <v>0</v>
      </c>
      <c r="I183" s="24">
        <v>247</v>
      </c>
      <c r="J183" s="244">
        <v>0</v>
      </c>
      <c r="K183" s="24">
        <v>247</v>
      </c>
      <c r="L183" s="24">
        <v>744</v>
      </c>
      <c r="M183" s="244">
        <v>0</v>
      </c>
      <c r="N183" s="24">
        <v>744</v>
      </c>
      <c r="O183" s="24">
        <v>12</v>
      </c>
      <c r="P183" s="24">
        <v>0</v>
      </c>
      <c r="Q183" s="24">
        <v>12</v>
      </c>
      <c r="R183" s="24">
        <v>354</v>
      </c>
      <c r="S183" s="24">
        <v>0</v>
      </c>
      <c r="T183" s="25">
        <v>54.54545454545454</v>
      </c>
      <c r="U183" s="5" t="s">
        <v>171</v>
      </c>
    </row>
    <row r="184" spans="1:21" ht="20.100000000000001" customHeight="1">
      <c r="A184" s="5">
        <v>617</v>
      </c>
      <c r="B184" s="5" t="s">
        <v>158</v>
      </c>
      <c r="C184" s="5" t="s">
        <v>50</v>
      </c>
      <c r="D184" s="5" t="s">
        <v>380</v>
      </c>
      <c r="E184" s="24">
        <v>178</v>
      </c>
      <c r="F184" s="24">
        <v>263</v>
      </c>
      <c r="G184" s="24">
        <v>263</v>
      </c>
      <c r="H184" s="24">
        <v>0</v>
      </c>
      <c r="I184" s="24">
        <v>48</v>
      </c>
      <c r="J184" s="244">
        <v>0</v>
      </c>
      <c r="K184" s="24">
        <v>48</v>
      </c>
      <c r="L184" s="24">
        <v>215</v>
      </c>
      <c r="M184" s="244">
        <v>0</v>
      </c>
      <c r="N184" s="24">
        <v>215</v>
      </c>
      <c r="O184" s="24">
        <v>0</v>
      </c>
      <c r="P184" s="24">
        <v>0</v>
      </c>
      <c r="Q184" s="24">
        <v>0</v>
      </c>
      <c r="R184" s="24">
        <v>85</v>
      </c>
      <c r="S184" s="24">
        <v>0</v>
      </c>
      <c r="T184" s="25">
        <v>47.752808988764038</v>
      </c>
      <c r="U184" s="5" t="s">
        <v>171</v>
      </c>
    </row>
    <row r="185" spans="1:21" ht="24.95" customHeight="1">
      <c r="A185" s="5">
        <v>620</v>
      </c>
      <c r="B185" s="5" t="s">
        <v>554</v>
      </c>
      <c r="C185" s="5" t="s">
        <v>50</v>
      </c>
      <c r="D185" s="5" t="s">
        <v>379</v>
      </c>
      <c r="E185" s="24">
        <v>305</v>
      </c>
      <c r="F185" s="24">
        <v>218</v>
      </c>
      <c r="G185" s="24">
        <v>1</v>
      </c>
      <c r="H185" s="24">
        <v>217</v>
      </c>
      <c r="I185" s="24">
        <v>0</v>
      </c>
      <c r="J185" s="244">
        <v>49</v>
      </c>
      <c r="K185" s="24">
        <v>49</v>
      </c>
      <c r="L185" s="24">
        <v>1</v>
      </c>
      <c r="M185" s="244">
        <v>168</v>
      </c>
      <c r="N185" s="24">
        <v>169</v>
      </c>
      <c r="O185" s="24">
        <v>0</v>
      </c>
      <c r="P185" s="24">
        <v>0</v>
      </c>
      <c r="Q185" s="24">
        <v>0</v>
      </c>
      <c r="R185" s="24">
        <v>0</v>
      </c>
      <c r="S185" s="24">
        <v>87</v>
      </c>
      <c r="T185" s="25">
        <v>0</v>
      </c>
      <c r="U185" s="5" t="s">
        <v>171</v>
      </c>
    </row>
    <row r="186" spans="1:21" ht="20.100000000000001" customHeight="1">
      <c r="A186" s="246" t="s">
        <v>17</v>
      </c>
      <c r="B186" s="246"/>
      <c r="C186" s="246"/>
      <c r="D186" s="246"/>
      <c r="E186" s="246"/>
      <c r="F186" s="246"/>
      <c r="G186" s="246"/>
      <c r="H186" s="246"/>
      <c r="I186" s="246"/>
      <c r="J186" s="247"/>
      <c r="K186" s="246"/>
      <c r="L186" s="246"/>
      <c r="M186" s="247"/>
      <c r="N186" s="246"/>
      <c r="O186" s="246"/>
      <c r="P186" s="246"/>
      <c r="Q186" s="246"/>
      <c r="R186" s="246"/>
      <c r="S186" s="246"/>
      <c r="T186" s="246"/>
      <c r="U186" s="246"/>
    </row>
    <row r="187" spans="1:21" ht="24.95" customHeight="1">
      <c r="A187" s="5">
        <v>626</v>
      </c>
      <c r="B187" s="5" t="s">
        <v>159</v>
      </c>
      <c r="C187" s="5" t="s">
        <v>50</v>
      </c>
      <c r="D187" s="5" t="s">
        <v>381</v>
      </c>
      <c r="E187" s="24">
        <v>88</v>
      </c>
      <c r="F187" s="24">
        <v>43</v>
      </c>
      <c r="G187" s="24">
        <v>43</v>
      </c>
      <c r="H187" s="24">
        <v>0</v>
      </c>
      <c r="I187" s="24">
        <v>17</v>
      </c>
      <c r="J187" s="244">
        <v>0</v>
      </c>
      <c r="K187" s="24">
        <v>17</v>
      </c>
      <c r="L187" s="24">
        <v>26</v>
      </c>
      <c r="M187" s="244">
        <v>0</v>
      </c>
      <c r="N187" s="24">
        <v>26</v>
      </c>
      <c r="O187" s="24">
        <v>0</v>
      </c>
      <c r="P187" s="24">
        <v>0</v>
      </c>
      <c r="Q187" s="24">
        <v>0</v>
      </c>
      <c r="R187" s="24">
        <v>0</v>
      </c>
      <c r="S187" s="24">
        <v>45</v>
      </c>
      <c r="T187" s="25">
        <v>0</v>
      </c>
      <c r="U187" s="5" t="s">
        <v>171</v>
      </c>
    </row>
    <row r="188" spans="1:21" ht="24.95" customHeight="1">
      <c r="A188" s="5">
        <v>628</v>
      </c>
      <c r="B188" s="5" t="s">
        <v>160</v>
      </c>
      <c r="C188" s="5" t="s">
        <v>50</v>
      </c>
      <c r="D188" s="5" t="s">
        <v>382</v>
      </c>
      <c r="E188" s="24">
        <v>208</v>
      </c>
      <c r="F188" s="24">
        <v>362</v>
      </c>
      <c r="G188" s="24">
        <v>362</v>
      </c>
      <c r="H188" s="24">
        <v>0</v>
      </c>
      <c r="I188" s="24">
        <v>102</v>
      </c>
      <c r="J188" s="244">
        <v>0</v>
      </c>
      <c r="K188" s="24">
        <v>102</v>
      </c>
      <c r="L188" s="24">
        <v>260</v>
      </c>
      <c r="M188" s="244">
        <v>0</v>
      </c>
      <c r="N188" s="24">
        <v>260</v>
      </c>
      <c r="O188" s="24">
        <v>0</v>
      </c>
      <c r="P188" s="24">
        <v>0</v>
      </c>
      <c r="Q188" s="24">
        <v>0</v>
      </c>
      <c r="R188" s="24">
        <v>154</v>
      </c>
      <c r="S188" s="24">
        <v>0</v>
      </c>
      <c r="T188" s="25">
        <v>74.038461538461547</v>
      </c>
      <c r="U188" s="5" t="s">
        <v>171</v>
      </c>
    </row>
    <row r="189" spans="1:21" ht="20.100000000000001" customHeight="1">
      <c r="A189" s="5">
        <v>629</v>
      </c>
      <c r="B189" s="5" t="s">
        <v>161</v>
      </c>
      <c r="C189" s="5" t="s">
        <v>50</v>
      </c>
      <c r="D189" s="5" t="s">
        <v>383</v>
      </c>
      <c r="E189" s="24">
        <v>99</v>
      </c>
      <c r="F189" s="24">
        <v>144</v>
      </c>
      <c r="G189" s="24">
        <v>144</v>
      </c>
      <c r="H189" s="24">
        <v>0</v>
      </c>
      <c r="I189" s="24">
        <v>35</v>
      </c>
      <c r="J189" s="244">
        <v>0</v>
      </c>
      <c r="K189" s="24">
        <v>35</v>
      </c>
      <c r="L189" s="24">
        <v>109</v>
      </c>
      <c r="M189" s="244">
        <v>0</v>
      </c>
      <c r="N189" s="24">
        <v>109</v>
      </c>
      <c r="O189" s="24">
        <v>0</v>
      </c>
      <c r="P189" s="24">
        <v>0</v>
      </c>
      <c r="Q189" s="24">
        <v>0</v>
      </c>
      <c r="R189" s="24">
        <v>45</v>
      </c>
      <c r="S189" s="24">
        <v>0</v>
      </c>
      <c r="T189" s="25">
        <v>45.45454545454546</v>
      </c>
      <c r="U189" s="5" t="s">
        <v>171</v>
      </c>
    </row>
    <row r="190" spans="1:21" ht="20.100000000000001" customHeight="1">
      <c r="A190" s="5">
        <v>639</v>
      </c>
      <c r="B190" s="5" t="s">
        <v>580</v>
      </c>
      <c r="C190" s="5" t="s">
        <v>50</v>
      </c>
      <c r="D190" s="5" t="s">
        <v>384</v>
      </c>
      <c r="E190" s="24">
        <v>5097</v>
      </c>
      <c r="F190" s="24">
        <v>5214</v>
      </c>
      <c r="G190" s="24">
        <v>4795</v>
      </c>
      <c r="H190" s="24">
        <v>419</v>
      </c>
      <c r="I190" s="24">
        <v>962</v>
      </c>
      <c r="J190" s="244">
        <v>131</v>
      </c>
      <c r="K190" s="24">
        <v>1093</v>
      </c>
      <c r="L190" s="24">
        <v>3832</v>
      </c>
      <c r="M190" s="244">
        <v>288</v>
      </c>
      <c r="N190" s="24">
        <v>4120</v>
      </c>
      <c r="O190" s="24">
        <v>1</v>
      </c>
      <c r="P190" s="24">
        <v>0</v>
      </c>
      <c r="Q190" s="24">
        <v>1</v>
      </c>
      <c r="R190" s="24">
        <v>117</v>
      </c>
      <c r="S190" s="24">
        <v>0</v>
      </c>
      <c r="T190" s="25">
        <v>2.2954679223072372</v>
      </c>
      <c r="U190" s="5" t="s">
        <v>169</v>
      </c>
    </row>
    <row r="191" spans="1:21" ht="20.100000000000001" customHeight="1">
      <c r="E191" s="5"/>
      <c r="F191" s="5"/>
      <c r="G191" s="5"/>
      <c r="H191" s="5"/>
      <c r="I191" s="5"/>
      <c r="J191" s="53"/>
      <c r="K191" s="5"/>
      <c r="L191" s="5"/>
      <c r="M191" s="53"/>
      <c r="N191" s="5"/>
      <c r="O191" s="5"/>
      <c r="P191" s="5"/>
      <c r="Q191" s="5"/>
      <c r="R191" s="5"/>
      <c r="S191" s="5"/>
      <c r="T191" s="5"/>
    </row>
    <row r="192" spans="1:21" ht="20.100000000000001" customHeight="1">
      <c r="A192" s="326" t="s">
        <v>37</v>
      </c>
      <c r="B192" s="326"/>
      <c r="C192" s="326"/>
      <c r="D192" s="326"/>
      <c r="E192" s="326"/>
      <c r="F192" s="326"/>
      <c r="G192" s="326"/>
      <c r="H192" s="326"/>
      <c r="I192" s="326"/>
      <c r="J192" s="326"/>
      <c r="K192" s="326"/>
      <c r="L192" s="326"/>
      <c r="M192" s="326"/>
      <c r="N192" s="326"/>
      <c r="O192" s="326"/>
      <c r="P192" s="326"/>
      <c r="Q192" s="326"/>
      <c r="R192" s="326"/>
      <c r="S192" s="326"/>
      <c r="T192" s="326"/>
    </row>
    <row r="193" spans="1:21" ht="20.100000000000001" customHeight="1">
      <c r="A193" s="116"/>
      <c r="B193" s="116"/>
      <c r="C193" s="116"/>
      <c r="D193" s="116"/>
      <c r="E193" s="116"/>
      <c r="F193" s="116"/>
      <c r="G193" s="327" t="s">
        <v>1</v>
      </c>
      <c r="H193" s="328"/>
      <c r="I193" s="329"/>
      <c r="J193" s="327" t="s">
        <v>2</v>
      </c>
      <c r="K193" s="328"/>
      <c r="L193" s="329"/>
      <c r="M193" s="327" t="s">
        <v>54</v>
      </c>
      <c r="N193" s="328"/>
      <c r="O193" s="329"/>
      <c r="P193" s="343" t="s">
        <v>3</v>
      </c>
      <c r="Q193" s="344"/>
      <c r="R193" s="344"/>
      <c r="S193" s="344"/>
      <c r="T193" s="345"/>
    </row>
    <row r="194" spans="1:21" ht="20.100000000000001" customHeight="1">
      <c r="A194" s="233" t="s">
        <v>4</v>
      </c>
      <c r="B194" s="233" t="s">
        <v>38</v>
      </c>
      <c r="C194" s="233" t="s">
        <v>6</v>
      </c>
      <c r="D194" s="152" t="s">
        <v>7</v>
      </c>
      <c r="E194" s="152" t="s">
        <v>247</v>
      </c>
      <c r="F194" s="152" t="s">
        <v>250</v>
      </c>
      <c r="G194" s="234" t="s">
        <v>247</v>
      </c>
      <c r="H194" s="234" t="s">
        <v>250</v>
      </c>
      <c r="I194" s="152" t="s">
        <v>10</v>
      </c>
      <c r="J194" s="234" t="s">
        <v>247</v>
      </c>
      <c r="K194" s="234" t="s">
        <v>250</v>
      </c>
      <c r="L194" s="152" t="s">
        <v>10</v>
      </c>
      <c r="M194" s="234" t="s">
        <v>247</v>
      </c>
      <c r="N194" s="234" t="s">
        <v>250</v>
      </c>
      <c r="O194" s="152" t="s">
        <v>10</v>
      </c>
      <c r="P194" s="343" t="s">
        <v>11</v>
      </c>
      <c r="Q194" s="344"/>
      <c r="R194" s="345"/>
      <c r="S194" s="152" t="s">
        <v>12</v>
      </c>
      <c r="T194" s="117" t="s">
        <v>13</v>
      </c>
    </row>
    <row r="195" spans="1:21" ht="24.95" customHeight="1">
      <c r="A195" s="5">
        <v>100</v>
      </c>
      <c r="B195" s="287" t="s">
        <v>46</v>
      </c>
      <c r="C195" s="24">
        <v>31103</v>
      </c>
      <c r="D195" s="24">
        <v>36794</v>
      </c>
      <c r="E195" s="24">
        <v>34592</v>
      </c>
      <c r="F195" s="24">
        <v>2202</v>
      </c>
      <c r="G195" s="24">
        <v>6461</v>
      </c>
      <c r="H195" s="244">
        <v>475</v>
      </c>
      <c r="I195" s="24">
        <v>6936</v>
      </c>
      <c r="J195" s="24">
        <v>28036</v>
      </c>
      <c r="K195" s="244">
        <v>1725</v>
      </c>
      <c r="L195" s="24">
        <v>29761</v>
      </c>
      <c r="M195" s="24">
        <v>95</v>
      </c>
      <c r="N195" s="24">
        <v>2</v>
      </c>
      <c r="O195" s="24">
        <v>97</v>
      </c>
      <c r="P195" s="339">
        <v>5691</v>
      </c>
      <c r="Q195" s="339"/>
      <c r="R195" s="339"/>
      <c r="S195" s="24">
        <v>857</v>
      </c>
      <c r="T195" s="259">
        <v>18.297270359772376</v>
      </c>
    </row>
    <row r="196" spans="1:21" ht="24.95" customHeight="1">
      <c r="A196" s="5">
        <v>200</v>
      </c>
      <c r="B196" s="287" t="s">
        <v>96</v>
      </c>
      <c r="C196" s="24">
        <v>15491</v>
      </c>
      <c r="D196" s="24">
        <v>19611</v>
      </c>
      <c r="E196" s="24">
        <v>18458</v>
      </c>
      <c r="F196" s="24">
        <v>1153</v>
      </c>
      <c r="G196" s="24">
        <v>3181</v>
      </c>
      <c r="H196" s="244">
        <v>259</v>
      </c>
      <c r="I196" s="24">
        <v>3440</v>
      </c>
      <c r="J196" s="24">
        <v>15186</v>
      </c>
      <c r="K196" s="244">
        <v>891</v>
      </c>
      <c r="L196" s="24">
        <v>16077</v>
      </c>
      <c r="M196" s="24">
        <v>91</v>
      </c>
      <c r="N196" s="24">
        <v>3</v>
      </c>
      <c r="O196" s="24">
        <v>94</v>
      </c>
      <c r="P196" s="339">
        <v>4120</v>
      </c>
      <c r="Q196" s="339"/>
      <c r="R196" s="339"/>
      <c r="S196" s="24">
        <v>405</v>
      </c>
      <c r="T196" s="259">
        <v>26.596088051126454</v>
      </c>
    </row>
    <row r="197" spans="1:21" ht="24.95" customHeight="1">
      <c r="A197" s="5">
        <v>300</v>
      </c>
      <c r="B197" s="287" t="s">
        <v>47</v>
      </c>
      <c r="C197" s="24">
        <v>7489</v>
      </c>
      <c r="D197" s="24">
        <v>10317</v>
      </c>
      <c r="E197" s="24">
        <v>10030</v>
      </c>
      <c r="F197" s="24">
        <v>287</v>
      </c>
      <c r="G197" s="24">
        <v>3821</v>
      </c>
      <c r="H197" s="244">
        <v>132</v>
      </c>
      <c r="I197" s="24">
        <v>3953</v>
      </c>
      <c r="J197" s="24">
        <v>6098</v>
      </c>
      <c r="K197" s="244">
        <v>151</v>
      </c>
      <c r="L197" s="24">
        <v>6249</v>
      </c>
      <c r="M197" s="24">
        <v>111</v>
      </c>
      <c r="N197" s="24">
        <v>4</v>
      </c>
      <c r="O197" s="24">
        <v>115</v>
      </c>
      <c r="P197" s="339">
        <v>2828</v>
      </c>
      <c r="Q197" s="339"/>
      <c r="R197" s="339"/>
      <c r="S197" s="24">
        <v>0</v>
      </c>
      <c r="T197" s="259">
        <v>37.762051008145271</v>
      </c>
    </row>
    <row r="198" spans="1:21" ht="24.95" customHeight="1">
      <c r="A198" s="5">
        <v>400</v>
      </c>
      <c r="B198" s="287" t="s">
        <v>49</v>
      </c>
      <c r="C198" s="24">
        <v>8457</v>
      </c>
      <c r="D198" s="24">
        <v>11296</v>
      </c>
      <c r="E198" s="24">
        <v>10617</v>
      </c>
      <c r="F198" s="24">
        <v>679</v>
      </c>
      <c r="G198" s="24">
        <v>2828</v>
      </c>
      <c r="H198" s="244">
        <v>255</v>
      </c>
      <c r="I198" s="24">
        <v>3083</v>
      </c>
      <c r="J198" s="24">
        <v>7755</v>
      </c>
      <c r="K198" s="244">
        <v>424</v>
      </c>
      <c r="L198" s="24">
        <v>8179</v>
      </c>
      <c r="M198" s="24">
        <v>34</v>
      </c>
      <c r="N198" s="24">
        <v>0</v>
      </c>
      <c r="O198" s="24">
        <v>34</v>
      </c>
      <c r="P198" s="339">
        <v>2839</v>
      </c>
      <c r="Q198" s="339"/>
      <c r="R198" s="339"/>
      <c r="S198" s="24">
        <v>42</v>
      </c>
      <c r="T198" s="259">
        <v>33.569823814591459</v>
      </c>
    </row>
    <row r="199" spans="1:21" ht="24.95" customHeight="1">
      <c r="A199" s="5">
        <v>500</v>
      </c>
      <c r="B199" s="287" t="s">
        <v>48</v>
      </c>
      <c r="C199" s="24">
        <v>8558</v>
      </c>
      <c r="D199" s="24">
        <v>12897</v>
      </c>
      <c r="E199" s="24">
        <v>11880</v>
      </c>
      <c r="F199" s="24">
        <v>1017</v>
      </c>
      <c r="G199" s="24">
        <v>1587</v>
      </c>
      <c r="H199" s="244">
        <v>268</v>
      </c>
      <c r="I199" s="24">
        <v>1855</v>
      </c>
      <c r="J199" s="24">
        <v>10262</v>
      </c>
      <c r="K199" s="244">
        <v>743</v>
      </c>
      <c r="L199" s="24">
        <v>11005</v>
      </c>
      <c r="M199" s="24">
        <v>31</v>
      </c>
      <c r="N199" s="24">
        <v>6</v>
      </c>
      <c r="O199" s="24">
        <v>37</v>
      </c>
      <c r="P199" s="339">
        <v>4339</v>
      </c>
      <c r="Q199" s="339"/>
      <c r="R199" s="339"/>
      <c r="S199" s="24">
        <v>0</v>
      </c>
      <c r="T199" s="259">
        <v>50.701098387473721</v>
      </c>
    </row>
    <row r="200" spans="1:21" ht="24.95" customHeight="1">
      <c r="A200" s="5">
        <v>600</v>
      </c>
      <c r="B200" s="287" t="s">
        <v>50</v>
      </c>
      <c r="C200" s="24">
        <v>10954</v>
      </c>
      <c r="D200" s="24">
        <v>12791</v>
      </c>
      <c r="E200" s="24">
        <v>11816</v>
      </c>
      <c r="F200" s="24">
        <v>975</v>
      </c>
      <c r="G200" s="24">
        <v>2231</v>
      </c>
      <c r="H200" s="244">
        <v>271</v>
      </c>
      <c r="I200" s="24">
        <v>2502</v>
      </c>
      <c r="J200" s="24">
        <v>9567</v>
      </c>
      <c r="K200" s="244">
        <v>702</v>
      </c>
      <c r="L200" s="24">
        <v>10269</v>
      </c>
      <c r="M200" s="24">
        <v>18</v>
      </c>
      <c r="N200" s="24">
        <v>2</v>
      </c>
      <c r="O200" s="24">
        <v>20</v>
      </c>
      <c r="P200" s="339">
        <v>1837</v>
      </c>
      <c r="Q200" s="339"/>
      <c r="R200" s="339"/>
      <c r="S200" s="24">
        <v>161</v>
      </c>
      <c r="T200" s="259">
        <v>16.770129633010768</v>
      </c>
      <c r="U200" s="24"/>
    </row>
    <row r="201" spans="1:21" ht="24.95" customHeight="1">
      <c r="A201" s="241"/>
      <c r="B201" s="241" t="s">
        <v>45</v>
      </c>
      <c r="C201" s="27">
        <v>82052</v>
      </c>
      <c r="D201" s="27">
        <v>103706</v>
      </c>
      <c r="E201" s="27">
        <v>97393</v>
      </c>
      <c r="F201" s="27">
        <v>6313</v>
      </c>
      <c r="G201" s="27">
        <v>20109</v>
      </c>
      <c r="H201" s="27">
        <v>1660</v>
      </c>
      <c r="I201" s="27">
        <v>21769</v>
      </c>
      <c r="J201" s="27">
        <v>76904</v>
      </c>
      <c r="K201" s="27">
        <v>4636</v>
      </c>
      <c r="L201" s="27">
        <v>81540</v>
      </c>
      <c r="M201" s="27">
        <v>380</v>
      </c>
      <c r="N201" s="27">
        <v>17</v>
      </c>
      <c r="O201" s="27">
        <v>397</v>
      </c>
      <c r="P201" s="340">
        <v>21654</v>
      </c>
      <c r="Q201" s="341"/>
      <c r="R201" s="342"/>
      <c r="S201" s="241"/>
      <c r="T201" s="259">
        <v>26.390581582411155</v>
      </c>
    </row>
    <row r="202" spans="1:21" ht="24.95" customHeight="1">
      <c r="A202" s="5" t="s">
        <v>430</v>
      </c>
      <c r="E202" s="5"/>
      <c r="F202" s="5"/>
      <c r="G202" s="5"/>
      <c r="H202" s="5"/>
      <c r="I202" s="5"/>
      <c r="J202" s="53"/>
      <c r="K202" s="5"/>
      <c r="L202" s="5"/>
      <c r="M202" s="53"/>
      <c r="O202" s="5"/>
      <c r="P202" s="217"/>
      <c r="Q202" s="5"/>
      <c r="R202" s="5"/>
      <c r="S202" s="5"/>
      <c r="T202" s="5"/>
    </row>
    <row r="203" spans="1:21" ht="20.100000000000001" customHeight="1">
      <c r="E203" s="5"/>
      <c r="F203" s="5"/>
      <c r="G203" s="5"/>
      <c r="H203" s="5"/>
      <c r="I203" s="5"/>
      <c r="J203" s="53"/>
      <c r="K203" s="5"/>
      <c r="L203" s="5"/>
      <c r="M203" s="53"/>
      <c r="N203" s="5"/>
      <c r="O203" s="5"/>
      <c r="P203" s="5"/>
      <c r="Q203" s="5"/>
      <c r="R203" s="5"/>
      <c r="S203" s="5"/>
      <c r="T203" s="5"/>
    </row>
    <row r="206" spans="1:21" s="176" customFormat="1" ht="18" customHeight="1">
      <c r="A206" s="261" t="s">
        <v>458</v>
      </c>
    </row>
    <row r="207" spans="1:21" s="176" customFormat="1" ht="14.25" customHeight="1">
      <c r="A207" s="261"/>
    </row>
    <row r="208" spans="1:21" s="176" customFormat="1" ht="14.25" customHeight="1">
      <c r="A208" s="261"/>
    </row>
    <row r="209" spans="1:2" s="176" customFormat="1" ht="18" customHeight="1">
      <c r="A209" s="176" t="s">
        <v>480</v>
      </c>
    </row>
    <row r="210" spans="1:2" s="176" customFormat="1" ht="18" customHeight="1">
      <c r="A210" s="261" t="s">
        <v>459</v>
      </c>
    </row>
    <row r="211" spans="1:2" s="176" customFormat="1" ht="18" customHeight="1">
      <c r="A211" s="261"/>
      <c r="B211" s="176" t="s">
        <v>460</v>
      </c>
    </row>
    <row r="212" spans="1:2" s="176" customFormat="1" ht="18" customHeight="1">
      <c r="A212" s="261"/>
      <c r="B212" s="176" t="s">
        <v>461</v>
      </c>
    </row>
    <row r="213" spans="1:2" s="176" customFormat="1" ht="18" customHeight="1">
      <c r="A213" s="261"/>
      <c r="B213" s="176" t="s">
        <v>462</v>
      </c>
    </row>
    <row r="214" spans="1:2" ht="18.75" customHeight="1">
      <c r="A214" s="176"/>
    </row>
  </sheetData>
  <dataConsolidate/>
  <mergeCells count="46">
    <mergeCell ref="P201:R201"/>
    <mergeCell ref="P193:T193"/>
    <mergeCell ref="M193:O193"/>
    <mergeCell ref="P194:R194"/>
    <mergeCell ref="P195:R195"/>
    <mergeCell ref="P196:R196"/>
    <mergeCell ref="P197:R197"/>
    <mergeCell ref="P198:R198"/>
    <mergeCell ref="J193:L193"/>
    <mergeCell ref="G193:I193"/>
    <mergeCell ref="P199:R199"/>
    <mergeCell ref="P200:R200"/>
    <mergeCell ref="L116:N116"/>
    <mergeCell ref="O116:Q116"/>
    <mergeCell ref="R116:T116"/>
    <mergeCell ref="A59:T59"/>
    <mergeCell ref="A89:T89"/>
    <mergeCell ref="I90:K90"/>
    <mergeCell ref="L90:N90"/>
    <mergeCell ref="O90:Q90"/>
    <mergeCell ref="R90:T90"/>
    <mergeCell ref="A138:T138"/>
    <mergeCell ref="I139:K139"/>
    <mergeCell ref="L139:N139"/>
    <mergeCell ref="O139:Q139"/>
    <mergeCell ref="R139:T139"/>
    <mergeCell ref="I165:K165"/>
    <mergeCell ref="A5:U5"/>
    <mergeCell ref="A115:T115"/>
    <mergeCell ref="R7:T7"/>
    <mergeCell ref="L7:N7"/>
    <mergeCell ref="I7:K7"/>
    <mergeCell ref="O7:Q7"/>
    <mergeCell ref="A4:S4"/>
    <mergeCell ref="A1:U3"/>
    <mergeCell ref="A6:U6"/>
    <mergeCell ref="A192:T192"/>
    <mergeCell ref="O60:Q60"/>
    <mergeCell ref="A164:T164"/>
    <mergeCell ref="L165:N165"/>
    <mergeCell ref="O165:Q165"/>
    <mergeCell ref="R165:T165"/>
    <mergeCell ref="R60:T60"/>
    <mergeCell ref="I60:K60"/>
    <mergeCell ref="L60:N60"/>
    <mergeCell ref="I116:K116"/>
  </mergeCells>
  <conditionalFormatting sqref="C84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{5C864747-6074-43DE-AB98-B45034EA7692}</x14:id>
        </ext>
      </extLst>
    </cfRule>
  </conditionalFormatting>
  <conditionalFormatting sqref="D84">
    <cfRule type="dataBar" priority="1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{EF15BA9B-67DC-47B2-A481-D9823ED141A2}</x14:id>
        </ext>
      </extLst>
    </cfRule>
  </conditionalFormatting>
  <conditionalFormatting sqref="E18:E20 E22 E14:E16">
    <cfRule type="dataBar" priority="12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{F26D17EA-97B2-4509-AFFD-FA83A79F4DC7}</x14:id>
        </ext>
      </extLst>
    </cfRule>
  </conditionalFormatting>
  <conditionalFormatting sqref="E53:E54 E56 E48:E51 E43:E46 E38:E41 E27:E36 E24:E25 E10:E12">
    <cfRule type="dataBar" priority="1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{645CDC42-B2AA-42B9-9649-C9A277C4377B}</x14:id>
        </ext>
      </extLst>
    </cfRule>
  </conditionalFormatting>
  <conditionalFormatting sqref="E77:E86 E71:E75 E63:E69">
    <cfRule type="dataBar" priority="12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{2E7B57B9-4389-4782-8209-5973F961CB81}</x14:id>
        </ext>
      </extLst>
    </cfRule>
  </conditionalFormatting>
  <conditionalFormatting sqref="E107:E108 E112 E110 E102:E103 E105 E99:E100 E96:E97 E93:E94">
    <cfRule type="dataBar" priority="117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{E18A6937-1C62-4565-AB95-EDF4EF484863}</x14:id>
        </ext>
      </extLst>
    </cfRule>
  </conditionalFormatting>
  <conditionalFormatting sqref="E125:E133 E135 E119 E121:E123">
    <cfRule type="dataBar" priority="1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{336E76B1-85DC-41D7-A912-CE335353C772}</x14:id>
        </ext>
      </extLst>
    </cfRule>
  </conditionalFormatting>
  <conditionalFormatting sqref="E125:E133 E135 E119 E121:E123">
    <cfRule type="dataBar" priority="10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{E4E730A1-ED83-410F-8E88-3183D50644DD}</x14:id>
        </ext>
      </extLst>
    </cfRule>
  </conditionalFormatting>
  <conditionalFormatting sqref="E160:E161 E142:E158">
    <cfRule type="dataBar" priority="11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{C996302C-24B8-42B6-99A9-DD64532E7938}</x14:id>
        </ext>
      </extLst>
    </cfRule>
  </conditionalFormatting>
  <conditionalFormatting sqref="E187:E190 E183:E185 E179:E181 E170:E177 E168">
    <cfRule type="dataBar" priority="11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{FAED7511-63CB-44C4-82FF-B3CEE0F9CF4C}</x14:id>
        </ext>
      </extLst>
    </cfRule>
  </conditionalFormatting>
  <conditionalFormatting sqref="T10:T12 T14:T22 T24:T25 T27:T36 T38:T41 T43:T46 T48:T51 T53:T54 T56">
    <cfRule type="cellIs" dxfId="15" priority="23" operator="greaterThan">
      <formula>20</formula>
    </cfRule>
    <cfRule type="cellIs" dxfId="14" priority="28" operator="greaterThan">
      <formula>20</formula>
    </cfRule>
  </conditionalFormatting>
  <conditionalFormatting sqref="T63:T69 T71:T75 T77:T83 T85:T86">
    <cfRule type="cellIs" dxfId="13" priority="25" operator="greaterThan">
      <formula>20</formula>
    </cfRule>
  </conditionalFormatting>
  <conditionalFormatting sqref="T84"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{69F04785-7828-4640-AB96-AAE358AFE164}</x14:id>
        </ext>
      </extLst>
    </cfRule>
  </conditionalFormatting>
  <conditionalFormatting sqref="T93:T94 T96:T97 T99:T100 T102:T103 T105 T107:T108 T110 T112">
    <cfRule type="cellIs" dxfId="12" priority="22" operator="greaterThan">
      <formula>20</formula>
    </cfRule>
  </conditionalFormatting>
  <conditionalFormatting sqref="T119 T121:T123 T125:T133 T135">
    <cfRule type="cellIs" dxfId="11" priority="21" operator="greaterThan">
      <formula>20</formula>
    </cfRule>
  </conditionalFormatting>
  <conditionalFormatting sqref="T142:T158 T160:T161">
    <cfRule type="cellIs" dxfId="10" priority="20" operator="greaterThan">
      <formula>20</formula>
    </cfRule>
  </conditionalFormatting>
  <conditionalFormatting sqref="T168 T170:T177 T179:T181 T183:T185 T187:T190">
    <cfRule type="cellIs" dxfId="9" priority="19" operator="greaterThan">
      <formula>20</formula>
    </cfRule>
  </conditionalFormatting>
  <conditionalFormatting sqref="T195:T201">
    <cfRule type="cellIs" dxfId="8" priority="4" operator="greaterThan">
      <formula>20</formula>
    </cfRule>
  </conditionalFormatting>
  <conditionalFormatting sqref="U8 U10:U12 U14:U22 U24:U25 U27:U36 U38:U41 U43:U46 U48:U51 U53:U54 U56 U59:U61 U63:U69 U71:U75 U89:U91 U93:U94 U96:U97 U99:U100 U102:U103 U105 U107:U108 U110 U119 U121:U123 U125:U133 U142:U158 U168 U170:U177 U179:U181 U183:U185 U77:U87 U112:U113 U135:U136 U160:U162 U187:U190">
    <cfRule type="containsText" dxfId="7" priority="54" operator="containsText" text="prime">
      <formula>NOT(ISERROR(SEARCH("prime",U8)))</formula>
    </cfRule>
    <cfRule type="containsText" dxfId="6" priority="55" operator="containsText" text="segunda">
      <formula>NOT(ISERROR(SEARCH("segunda",U8)))</formula>
    </cfRule>
  </conditionalFormatting>
  <conditionalFormatting sqref="U10:U12 U14:U22 U24:U25 U27:U36 U38:U41 U43:U46 U48:U51 U53:U54 U56 U59:U61 U63:U69 U71:U75 U89:U91 U93:U94 U96:U97 U99:U100 U102:U103 U105 U107:U108 U110 U119 U121:U123 U125:U133 U142:U158 U168 U170:U177 U179:U181 U183:U185 U77:U87 U112:U113 U135:U136 U160:U162 U187:U190">
    <cfRule type="containsText" dxfId="5" priority="57" operator="containsText" text="Tercera">
      <formula>NOT(ISERROR(SEARCH("Tercera",U10)))</formula>
    </cfRule>
  </conditionalFormatting>
  <conditionalFormatting sqref="U204:U1048576">
    <cfRule type="containsText" dxfId="4" priority="1" operator="containsText" text="prime">
      <formula>NOT(ISERROR(SEARCH("prime",U204)))</formula>
    </cfRule>
    <cfRule type="containsText" dxfId="3" priority="2" operator="containsText" text="segunda">
      <formula>NOT(ISERROR(SEARCH("segunda",U204)))</formula>
    </cfRule>
    <cfRule type="containsText" dxfId="2" priority="3" operator="containsText" text="Tercera">
      <formula>NOT(ISERROR(SEARCH("Tercera",U204)))</formula>
    </cfRule>
  </conditionalFormatting>
  <conditionalFormatting sqref="U8">
    <cfRule type="containsText" dxfId="1" priority="56" operator="containsText" text="Tercera">
      <formula>NOT(ISERROR(SEARCH("Tercera",U8)))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864747-6074-43DE-AB98-B45034EA7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C84</xm:sqref>
        </x14:conditionalFormatting>
        <x14:conditionalFormatting xmlns:xm="http://schemas.microsoft.com/office/excel/2006/main">
          <x14:cfRule type="dataBar" id="{EF15BA9B-67DC-47B2-A481-D9823ED141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D84</xm:sqref>
        </x14:conditionalFormatting>
        <x14:conditionalFormatting xmlns:xm="http://schemas.microsoft.com/office/excel/2006/main">
          <x14:cfRule type="dataBar" id="{F26D17EA-97B2-4509-AFFD-FA83A79F4D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E18:E20 E22 E14:E16</xm:sqref>
        </x14:conditionalFormatting>
        <x14:conditionalFormatting xmlns:xm="http://schemas.microsoft.com/office/excel/2006/main">
          <x14:cfRule type="dataBar" id="{645CDC42-B2AA-42B9-9649-C9A277C437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E53:E54 E56 E48:E51 E43:E46 E38:E41 E27:E36 E24:E25 E10:E12</xm:sqref>
        </x14:conditionalFormatting>
        <x14:conditionalFormatting xmlns:xm="http://schemas.microsoft.com/office/excel/2006/main">
          <x14:cfRule type="dataBar" id="{2E7B57B9-4389-4782-8209-5973F961CB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E77:E86 E71:E75 E63:E69</xm:sqref>
        </x14:conditionalFormatting>
        <x14:conditionalFormatting xmlns:xm="http://schemas.microsoft.com/office/excel/2006/main">
          <x14:cfRule type="dataBar" id="{E18A6937-1C62-4565-AB95-EDF4EF4848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E107:E108 E112 E110 E102:E103 E105 E99:E100 E96:E97 E93:E94</xm:sqref>
        </x14:conditionalFormatting>
        <x14:conditionalFormatting xmlns:xm="http://schemas.microsoft.com/office/excel/2006/main">
          <x14:cfRule type="dataBar" id="{336E76B1-85DC-41D7-A912-CE335353C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E125:E133 E135 E119 E121:E123</xm:sqref>
        </x14:conditionalFormatting>
        <x14:conditionalFormatting xmlns:xm="http://schemas.microsoft.com/office/excel/2006/main">
          <x14:cfRule type="dataBar" id="{E4E730A1-ED83-410F-8E88-3183D50644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E125:E133 E135 E119 E121:E123</xm:sqref>
        </x14:conditionalFormatting>
        <x14:conditionalFormatting xmlns:xm="http://schemas.microsoft.com/office/excel/2006/main">
          <x14:cfRule type="dataBar" id="{C996302C-24B8-42B6-99A9-DD64532E7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E160:E161 E142:E158</xm:sqref>
        </x14:conditionalFormatting>
        <x14:conditionalFormatting xmlns:xm="http://schemas.microsoft.com/office/excel/2006/main">
          <x14:cfRule type="dataBar" id="{FAED7511-63CB-44C4-82FF-B3CEE0F9CF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E187:E190 E183:E185 E179:E181 E170:E177 E168</xm:sqref>
        </x14:conditionalFormatting>
        <x14:conditionalFormatting xmlns:xm="http://schemas.microsoft.com/office/excel/2006/main">
          <x14:cfRule type="dataBar" id="{69F04785-7828-4640-AB96-AAE358AFE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T84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E44B6-6B99-49C2-8D17-E94562E6293A}">
  <sheetPr>
    <tabColor theme="0"/>
  </sheetPr>
  <dimension ref="A4:AE37"/>
  <sheetViews>
    <sheetView zoomScaleNormal="100" workbookViewId="0">
      <selection activeCell="V14" sqref="V14"/>
    </sheetView>
  </sheetViews>
  <sheetFormatPr baseColWidth="10" defaultColWidth="11.42578125" defaultRowHeight="14.25"/>
  <cols>
    <col min="1" max="1" width="20.85546875" style="1" customWidth="1"/>
    <col min="2" max="2" width="10.28515625" style="1" customWidth="1"/>
    <col min="3" max="3" width="20.85546875" style="1" customWidth="1"/>
    <col min="4" max="4" width="10.42578125" style="1" customWidth="1"/>
    <col min="5" max="5" width="22.42578125" style="1" customWidth="1"/>
    <col min="6" max="6" width="8.7109375" style="1" customWidth="1"/>
    <col min="7" max="7" width="13.5703125" style="1" customWidth="1"/>
    <col min="8" max="8" width="8.42578125" style="1" customWidth="1"/>
    <col min="9" max="9" width="13" style="1" customWidth="1"/>
    <col min="10" max="10" width="6.5703125" style="1" customWidth="1"/>
    <col min="11" max="11" width="5.42578125" style="1" customWidth="1"/>
    <col min="12" max="12" width="9.42578125" style="1" customWidth="1"/>
    <col min="13" max="13" width="6.5703125" style="1" customWidth="1"/>
    <col min="14" max="14" width="5.5703125" style="1" customWidth="1"/>
    <col min="15" max="15" width="11.140625" style="1" bestFit="1" customWidth="1"/>
    <col min="16" max="16" width="4.42578125" style="1" bestFit="1" customWidth="1"/>
    <col min="17" max="17" width="4.85546875" style="1" customWidth="1"/>
    <col min="18" max="18" width="12.28515625" style="1" bestFit="1" customWidth="1"/>
    <col min="19" max="19" width="1.28515625" style="1" customWidth="1"/>
    <col min="20" max="20" width="14" style="1" customWidth="1"/>
    <col min="21" max="21" width="8" style="1" bestFit="1" customWidth="1"/>
    <col min="22" max="22" width="8.28515625" style="1" customWidth="1"/>
    <col min="23" max="23" width="17" style="1" bestFit="1" customWidth="1"/>
    <col min="24" max="24" width="12.7109375" style="1" customWidth="1"/>
    <col min="25" max="16384" width="11.42578125" style="1"/>
  </cols>
  <sheetData>
    <row r="4" spans="1:27" ht="15.75">
      <c r="A4" s="349" t="s">
        <v>568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27" ht="15.75">
      <c r="A5" s="350" t="s">
        <v>587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</row>
    <row r="7" spans="1:27" ht="19.5" customHeight="1">
      <c r="A7" s="45"/>
      <c r="B7" s="45"/>
      <c r="C7" s="45"/>
      <c r="D7" s="293" t="s">
        <v>569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Y7" s="294"/>
    </row>
    <row r="8" spans="1:27" s="296" customFormat="1">
      <c r="A8" s="295"/>
      <c r="B8" s="295"/>
      <c r="C8" s="295"/>
      <c r="D8" s="295"/>
      <c r="E8" s="295"/>
      <c r="F8" s="295"/>
      <c r="G8" s="295"/>
      <c r="H8" s="295"/>
      <c r="I8" s="295"/>
      <c r="J8" s="351" t="s">
        <v>174</v>
      </c>
      <c r="K8" s="351"/>
      <c r="L8" s="351"/>
      <c r="M8" s="351" t="s">
        <v>173</v>
      </c>
      <c r="N8" s="351"/>
      <c r="O8" s="351"/>
      <c r="P8" s="351" t="s">
        <v>570</v>
      </c>
      <c r="Q8" s="351"/>
      <c r="R8" s="351"/>
      <c r="S8" s="295"/>
      <c r="T8" s="359" t="s">
        <v>3</v>
      </c>
      <c r="U8" s="359"/>
      <c r="V8" s="359"/>
    </row>
    <row r="9" spans="1:27" s="296" customFormat="1" ht="30" customHeight="1">
      <c r="A9" s="289" t="s">
        <v>38</v>
      </c>
      <c r="B9" s="289" t="s">
        <v>6</v>
      </c>
      <c r="C9" s="290" t="s">
        <v>571</v>
      </c>
      <c r="D9" s="289" t="s">
        <v>7</v>
      </c>
      <c r="E9" s="290" t="s">
        <v>571</v>
      </c>
      <c r="F9" s="289" t="s">
        <v>247</v>
      </c>
      <c r="G9" s="290" t="s">
        <v>572</v>
      </c>
      <c r="H9" s="289" t="s">
        <v>250</v>
      </c>
      <c r="I9" s="290" t="s">
        <v>573</v>
      </c>
      <c r="J9" s="289" t="s">
        <v>247</v>
      </c>
      <c r="K9" s="289" t="s">
        <v>250</v>
      </c>
      <c r="L9" s="289" t="s">
        <v>10</v>
      </c>
      <c r="M9" s="289" t="s">
        <v>247</v>
      </c>
      <c r="N9" s="289" t="s">
        <v>250</v>
      </c>
      <c r="O9" s="289" t="s">
        <v>10</v>
      </c>
      <c r="P9" s="289" t="s">
        <v>247</v>
      </c>
      <c r="Q9" s="289" t="s">
        <v>250</v>
      </c>
      <c r="R9" s="289" t="s">
        <v>10</v>
      </c>
      <c r="S9" s="297"/>
      <c r="T9" s="289" t="s">
        <v>11</v>
      </c>
      <c r="U9" s="298" t="s">
        <v>13</v>
      </c>
      <c r="V9" s="299" t="s">
        <v>183</v>
      </c>
      <c r="AA9" s="300"/>
    </row>
    <row r="10" spans="1:27">
      <c r="A10" s="288" t="s">
        <v>46</v>
      </c>
      <c r="B10" s="42">
        <v>31103</v>
      </c>
      <c r="C10" s="301">
        <v>0.37906449568566275</v>
      </c>
      <c r="D10" s="42">
        <v>36794</v>
      </c>
      <c r="E10" s="43">
        <v>0.35479142961834415</v>
      </c>
      <c r="F10" s="42">
        <v>34592</v>
      </c>
      <c r="G10" s="43">
        <v>0.3551795303563911</v>
      </c>
      <c r="H10" s="42">
        <v>2202</v>
      </c>
      <c r="I10" s="43">
        <v>0.34880405512434659</v>
      </c>
      <c r="J10" s="42">
        <v>6461</v>
      </c>
      <c r="K10" s="42">
        <v>475</v>
      </c>
      <c r="L10" s="42">
        <v>6936</v>
      </c>
      <c r="M10" s="42">
        <v>28036</v>
      </c>
      <c r="N10" s="42">
        <v>1725</v>
      </c>
      <c r="O10" s="42">
        <v>29761</v>
      </c>
      <c r="P10" s="42">
        <v>95</v>
      </c>
      <c r="Q10" s="42">
        <v>2</v>
      </c>
      <c r="R10" s="42">
        <v>97</v>
      </c>
      <c r="S10" s="302"/>
      <c r="T10" s="42">
        <v>5691</v>
      </c>
      <c r="U10" s="303">
        <v>18.297270359772376</v>
      </c>
      <c r="V10" s="291">
        <v>39</v>
      </c>
    </row>
    <row r="11" spans="1:27">
      <c r="A11" s="288" t="s">
        <v>96</v>
      </c>
      <c r="B11" s="42">
        <v>15491</v>
      </c>
      <c r="C11" s="301">
        <v>0.18879491054453273</v>
      </c>
      <c r="D11" s="42">
        <v>19611</v>
      </c>
      <c r="E11" s="43">
        <v>0.18910188417256474</v>
      </c>
      <c r="F11" s="42">
        <v>18458</v>
      </c>
      <c r="G11" s="43">
        <v>0.18952080745022742</v>
      </c>
      <c r="H11" s="42">
        <v>1153</v>
      </c>
      <c r="I11" s="43">
        <v>0.18263899889117693</v>
      </c>
      <c r="J11" s="42">
        <v>3181</v>
      </c>
      <c r="K11" s="42">
        <v>259</v>
      </c>
      <c r="L11" s="42">
        <v>3440</v>
      </c>
      <c r="M11" s="42">
        <v>15186</v>
      </c>
      <c r="N11" s="42">
        <v>891</v>
      </c>
      <c r="O11" s="42">
        <v>16077</v>
      </c>
      <c r="P11" s="42">
        <v>91</v>
      </c>
      <c r="Q11" s="42">
        <v>3</v>
      </c>
      <c r="R11" s="42">
        <v>94</v>
      </c>
      <c r="S11" s="302"/>
      <c r="T11" s="42">
        <v>4120</v>
      </c>
      <c r="U11" s="303">
        <v>26.596088051126454</v>
      </c>
      <c r="V11" s="292">
        <v>22</v>
      </c>
    </row>
    <row r="12" spans="1:27">
      <c r="A12" s="288" t="s">
        <v>47</v>
      </c>
      <c r="B12" s="42">
        <v>7489</v>
      </c>
      <c r="C12" s="301">
        <v>9.1271388875347345E-2</v>
      </c>
      <c r="D12" s="42">
        <v>10317</v>
      </c>
      <c r="E12" s="43">
        <v>9.9483154301583318E-2</v>
      </c>
      <c r="F12" s="42">
        <v>10030</v>
      </c>
      <c r="G12" s="43">
        <v>0.10298481410368301</v>
      </c>
      <c r="H12" s="42">
        <v>287</v>
      </c>
      <c r="I12" s="43">
        <v>4.5461745604308566E-2</v>
      </c>
      <c r="J12" s="42">
        <v>3821</v>
      </c>
      <c r="K12" s="42">
        <v>132</v>
      </c>
      <c r="L12" s="42">
        <v>3953</v>
      </c>
      <c r="M12" s="42">
        <v>6098</v>
      </c>
      <c r="N12" s="42">
        <v>151</v>
      </c>
      <c r="O12" s="42">
        <v>6249</v>
      </c>
      <c r="P12" s="42">
        <v>111</v>
      </c>
      <c r="Q12" s="42">
        <v>4</v>
      </c>
      <c r="R12" s="42">
        <v>115</v>
      </c>
      <c r="S12" s="302"/>
      <c r="T12" s="42">
        <v>2828</v>
      </c>
      <c r="U12" s="303">
        <v>37.762051008145271</v>
      </c>
      <c r="V12" s="292">
        <v>13</v>
      </c>
    </row>
    <row r="13" spans="1:27">
      <c r="A13" s="288" t="s">
        <v>49</v>
      </c>
      <c r="B13" s="42">
        <v>8457</v>
      </c>
      <c r="C13" s="301">
        <v>0.10306878564812558</v>
      </c>
      <c r="D13" s="42">
        <v>11296</v>
      </c>
      <c r="E13" s="43">
        <v>0.10892330241258943</v>
      </c>
      <c r="F13" s="42">
        <v>10617</v>
      </c>
      <c r="G13" s="43">
        <v>0.10901194130995041</v>
      </c>
      <c r="H13" s="42">
        <v>679</v>
      </c>
      <c r="I13" s="43">
        <v>0.10755583716141295</v>
      </c>
      <c r="J13" s="42">
        <v>2828</v>
      </c>
      <c r="K13" s="42">
        <v>255</v>
      </c>
      <c r="L13" s="42">
        <v>3083</v>
      </c>
      <c r="M13" s="42">
        <v>7755</v>
      </c>
      <c r="N13" s="42">
        <v>424</v>
      </c>
      <c r="O13" s="42">
        <v>8179</v>
      </c>
      <c r="P13" s="42">
        <v>34</v>
      </c>
      <c r="Q13" s="42">
        <v>0</v>
      </c>
      <c r="R13" s="42">
        <v>34</v>
      </c>
      <c r="S13" s="302"/>
      <c r="T13" s="42">
        <v>2839</v>
      </c>
      <c r="U13" s="303">
        <v>33.569823814591459</v>
      </c>
      <c r="V13" s="292">
        <v>14</v>
      </c>
    </row>
    <row r="14" spans="1:27">
      <c r="A14" s="288" t="s">
        <v>48</v>
      </c>
      <c r="B14" s="42">
        <v>8558</v>
      </c>
      <c r="C14" s="301">
        <v>0.1042997123775167</v>
      </c>
      <c r="D14" s="42">
        <v>12897</v>
      </c>
      <c r="E14" s="43">
        <v>0.12436117485969954</v>
      </c>
      <c r="F14" s="42">
        <v>11880</v>
      </c>
      <c r="G14" s="43">
        <v>0.12198001909788178</v>
      </c>
      <c r="H14" s="42">
        <v>1017</v>
      </c>
      <c r="I14" s="43">
        <v>0.16109615079993664</v>
      </c>
      <c r="J14" s="42">
        <v>1587</v>
      </c>
      <c r="K14" s="42">
        <v>268</v>
      </c>
      <c r="L14" s="42">
        <v>1855</v>
      </c>
      <c r="M14" s="42">
        <v>10262</v>
      </c>
      <c r="N14" s="42">
        <v>743</v>
      </c>
      <c r="O14" s="42">
        <v>11005</v>
      </c>
      <c r="P14" s="42">
        <v>31</v>
      </c>
      <c r="Q14" s="42">
        <v>6</v>
      </c>
      <c r="R14" s="42">
        <v>37</v>
      </c>
      <c r="S14" s="302"/>
      <c r="T14" s="42">
        <v>4339</v>
      </c>
      <c r="U14" s="303">
        <v>50.701098387473721</v>
      </c>
      <c r="V14" s="292">
        <v>19</v>
      </c>
    </row>
    <row r="15" spans="1:27">
      <c r="A15" s="288" t="s">
        <v>50</v>
      </c>
      <c r="B15" s="42">
        <v>10954</v>
      </c>
      <c r="C15" s="301">
        <v>0.13350070686881491</v>
      </c>
      <c r="D15" s="42">
        <v>12791</v>
      </c>
      <c r="E15" s="65">
        <v>0.1233390546352188</v>
      </c>
      <c r="F15" s="42">
        <v>11816</v>
      </c>
      <c r="G15" s="43">
        <v>0.12132288768186625</v>
      </c>
      <c r="H15" s="42">
        <v>975</v>
      </c>
      <c r="I15" s="43">
        <v>0.15444321241881831</v>
      </c>
      <c r="J15" s="42">
        <v>2231</v>
      </c>
      <c r="K15" s="42">
        <v>271</v>
      </c>
      <c r="L15" s="42">
        <v>2502</v>
      </c>
      <c r="M15" s="42">
        <v>9567</v>
      </c>
      <c r="N15" s="42">
        <v>702</v>
      </c>
      <c r="O15" s="42">
        <v>10269</v>
      </c>
      <c r="P15" s="42">
        <v>18</v>
      </c>
      <c r="Q15" s="42">
        <v>2</v>
      </c>
      <c r="R15" s="42">
        <v>20</v>
      </c>
      <c r="S15" s="302"/>
      <c r="T15" s="42">
        <v>1837</v>
      </c>
      <c r="U15" s="303">
        <v>16.770129633010768</v>
      </c>
      <c r="V15" s="292">
        <v>19</v>
      </c>
    </row>
    <row r="16" spans="1:27" s="307" customFormat="1" ht="16.5" customHeight="1">
      <c r="A16" s="304" t="s">
        <v>503</v>
      </c>
      <c r="B16" s="305">
        <v>82052</v>
      </c>
      <c r="C16" s="306">
        <v>1</v>
      </c>
      <c r="D16" s="305">
        <v>103706</v>
      </c>
      <c r="E16" s="306">
        <v>0.99999999999999989</v>
      </c>
      <c r="F16" s="305">
        <v>97393</v>
      </c>
      <c r="G16" s="306">
        <v>1</v>
      </c>
      <c r="H16" s="305">
        <v>6313</v>
      </c>
      <c r="I16" s="306">
        <v>1</v>
      </c>
      <c r="J16" s="305">
        <v>20109</v>
      </c>
      <c r="K16" s="305">
        <v>1660</v>
      </c>
      <c r="L16" s="305">
        <v>21769</v>
      </c>
      <c r="M16" s="305">
        <v>76904</v>
      </c>
      <c r="N16" s="305">
        <v>4636</v>
      </c>
      <c r="O16" s="305">
        <v>81540</v>
      </c>
      <c r="P16" s="305">
        <v>380</v>
      </c>
      <c r="Q16" s="305">
        <v>17</v>
      </c>
      <c r="R16" s="305">
        <v>397</v>
      </c>
      <c r="S16" s="305">
        <v>0</v>
      </c>
      <c r="T16" s="305">
        <v>21654</v>
      </c>
      <c r="U16" s="310">
        <v>0.26390581582411154</v>
      </c>
      <c r="V16" s="305">
        <v>126</v>
      </c>
    </row>
    <row r="17" spans="1:31" s="296" customFormat="1" ht="27.75" customHeight="1">
      <c r="A17" s="308" t="s">
        <v>571</v>
      </c>
      <c r="B17" s="352"/>
      <c r="C17" s="353"/>
      <c r="D17" s="353"/>
      <c r="E17" s="354"/>
      <c r="F17" s="355">
        <v>0.93912599078163272</v>
      </c>
      <c r="G17" s="356"/>
      <c r="H17" s="355">
        <v>6.087400921836731E-2</v>
      </c>
      <c r="I17" s="356"/>
      <c r="J17" s="346">
        <v>0.20991070912001233</v>
      </c>
      <c r="K17" s="347"/>
      <c r="L17" s="348"/>
      <c r="M17" s="346">
        <v>0.78626116135999846</v>
      </c>
      <c r="N17" s="347"/>
      <c r="O17" s="348"/>
      <c r="P17" s="346">
        <v>3.8281295199892001E-3</v>
      </c>
      <c r="Q17" s="347"/>
      <c r="R17" s="348"/>
      <c r="S17" s="59"/>
      <c r="T17" s="309"/>
      <c r="U17" s="59"/>
      <c r="V17" s="309"/>
    </row>
    <row r="18" spans="1:31" s="176" customFormat="1"/>
    <row r="20" spans="1:31" s="176" customFormat="1" ht="18" customHeight="1">
      <c r="A20" s="261" t="s">
        <v>458</v>
      </c>
    </row>
    <row r="21" spans="1:31" s="176" customFormat="1" ht="18" customHeight="1">
      <c r="A21" s="261"/>
    </row>
    <row r="22" spans="1:31" s="176" customFormat="1" ht="18" customHeight="1">
      <c r="A22" s="261" t="s">
        <v>488</v>
      </c>
    </row>
    <row r="27" spans="1:31">
      <c r="AB27" s="357"/>
      <c r="AC27" s="357"/>
      <c r="AD27" s="357"/>
      <c r="AE27" s="357"/>
    </row>
    <row r="29" spans="1:31">
      <c r="X29" s="3"/>
      <c r="Y29" s="3"/>
      <c r="Z29" s="3"/>
      <c r="AA29" s="3"/>
      <c r="AB29" s="9"/>
      <c r="AC29" s="9"/>
      <c r="AD29" s="9"/>
      <c r="AE29" s="9"/>
    </row>
    <row r="30" spans="1:31">
      <c r="X30" s="3"/>
      <c r="Z30" s="3"/>
      <c r="AB30" s="358"/>
      <c r="AC30" s="358"/>
      <c r="AD30" s="358"/>
      <c r="AE30" s="358"/>
    </row>
    <row r="31" spans="1:31">
      <c r="AA31" s="3"/>
    </row>
    <row r="34" spans="23:27">
      <c r="X34" s="1" t="s">
        <v>1</v>
      </c>
      <c r="Z34" s="1" t="s">
        <v>583</v>
      </c>
    </row>
    <row r="35" spans="23:27">
      <c r="X35" s="1" t="s">
        <v>8</v>
      </c>
      <c r="Y35" s="1" t="s">
        <v>9</v>
      </c>
      <c r="Z35" s="1" t="s">
        <v>8</v>
      </c>
      <c r="AA35" s="1" t="s">
        <v>9</v>
      </c>
    </row>
    <row r="36" spans="23:27">
      <c r="W36" s="1" t="s">
        <v>584</v>
      </c>
      <c r="X36" s="9">
        <v>0.197568125277226</v>
      </c>
      <c r="Y36" s="9">
        <v>1.6170713362775539E-2</v>
      </c>
      <c r="Z36" s="9">
        <v>0.74155786550440672</v>
      </c>
      <c r="AA36" s="9">
        <v>4.4703295855591768E-2</v>
      </c>
    </row>
    <row r="37" spans="23:27">
      <c r="W37" s="1" t="s">
        <v>10</v>
      </c>
      <c r="X37" s="9">
        <v>0.21373883864000154</v>
      </c>
      <c r="Y37" s="9"/>
      <c r="Z37" s="9">
        <v>0.78626116135999846</v>
      </c>
      <c r="AA37" s="9"/>
    </row>
  </sheetData>
  <mergeCells count="16">
    <mergeCell ref="AB27:AC27"/>
    <mergeCell ref="AD27:AE27"/>
    <mergeCell ref="AB30:AC30"/>
    <mergeCell ref="AD30:AE30"/>
    <mergeCell ref="T8:V8"/>
    <mergeCell ref="P17:R17"/>
    <mergeCell ref="A4:O4"/>
    <mergeCell ref="A5:O5"/>
    <mergeCell ref="J8:L8"/>
    <mergeCell ref="M8:O8"/>
    <mergeCell ref="P8:R8"/>
    <mergeCell ref="B17:E17"/>
    <mergeCell ref="F17:G17"/>
    <mergeCell ref="H17:I17"/>
    <mergeCell ref="J17:L17"/>
    <mergeCell ref="M17:O17"/>
  </mergeCells>
  <conditionalFormatting sqref="C10:C15">
    <cfRule type="dataBar" priority="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{7EF5E0DC-AAB4-4C35-A87B-9D0295BC3447}</x14:id>
        </ext>
      </extLst>
    </cfRule>
    <cfRule type="dataBar" priority="6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{45155A7A-7169-414D-9AA6-21302F145E0F}</x14:id>
        </ext>
      </extLst>
    </cfRule>
  </conditionalFormatting>
  <conditionalFormatting sqref="C10:C16">
    <cfRule type="dataBar" priority="2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{927C8CFC-FB8C-4DD8-98C2-FD180A908975}</x14:id>
        </ext>
      </extLst>
    </cfRule>
  </conditionalFormatting>
  <conditionalFormatting sqref="E10:E15">
    <cfRule type="dataBar" priority="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{19AB9DBC-712A-47C8-BB73-8B8E5302F9B5}</x14:id>
        </ext>
      </extLst>
    </cfRule>
    <cfRule type="dataBar" priority="5">
      <dataBar>
        <cfvo type="min"/>
        <cfvo type="max"/>
        <color rgb="FF00809A"/>
      </dataBar>
      <extLst>
        <ext xmlns:x14="http://schemas.microsoft.com/office/spreadsheetml/2009/9/main" uri="{B025F937-C7B1-47D3-B67F-A62EFF666E3E}">
          <x14:id>{BDAEB2BA-7144-420D-8463-B707E06E1356}</x14:id>
        </ext>
      </extLst>
    </cfRule>
  </conditionalFormatting>
  <conditionalFormatting sqref="E10:E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{E98E4412-DC9E-4C3C-A65D-7362D537801D}</x14:id>
        </ext>
      </extLst>
    </cfRule>
  </conditionalFormatting>
  <conditionalFormatting sqref="U10:U15">
    <cfRule type="cellIs" dxfId="0" priority="7" operator="greaterThan">
      <formula>20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F5E0DC-AAB4-4C35-A87B-9D0295BC34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5155A7A-7169-414D-9AA6-21302F145E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C10:C15</xm:sqref>
        </x14:conditionalFormatting>
        <x14:conditionalFormatting xmlns:xm="http://schemas.microsoft.com/office/excel/2006/main">
          <x14:cfRule type="dataBar" id="{927C8CFC-FB8C-4DD8-98C2-FD180A9089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C10:C16</xm:sqref>
        </x14:conditionalFormatting>
        <x14:conditionalFormatting xmlns:xm="http://schemas.microsoft.com/office/excel/2006/main">
          <x14:cfRule type="dataBar" id="{19AB9DBC-712A-47C8-BB73-8B8E5302F9B5}">
            <x14:dataBar minLength="0" maxLength="100" border="1" gradient="0">
              <x14:cfvo type="autoMin"/>
              <x14:cfvo type="autoMax"/>
              <x14:borderColor theme="4"/>
              <x14:negativeFillColor rgb="FFFF0000"/>
              <x14:axisColor rgb="FF000000"/>
            </x14:dataBar>
          </x14:cfRule>
          <x14:cfRule type="dataBar" id="{BDAEB2BA-7144-420D-8463-B707E06E13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E98E4412-DC9E-4C3C-A65D-7362D53780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A807-3FE5-4177-9D59-2B426C48A8F7}">
  <sheetPr codeName="Hoja10">
    <tabColor theme="0"/>
  </sheetPr>
  <dimension ref="A4:O78"/>
  <sheetViews>
    <sheetView zoomScaleNormal="100" workbookViewId="0">
      <selection activeCell="M18" sqref="M18"/>
    </sheetView>
  </sheetViews>
  <sheetFormatPr baseColWidth="10" defaultColWidth="11.42578125" defaultRowHeight="12"/>
  <cols>
    <col min="1" max="1" width="6" style="41" customWidth="1"/>
    <col min="2" max="2" width="30.42578125" style="41" customWidth="1"/>
    <col min="3" max="3" width="13.42578125" style="41" customWidth="1"/>
    <col min="4" max="4" width="13" style="41" customWidth="1"/>
    <col min="5" max="5" width="14" style="41" customWidth="1"/>
    <col min="6" max="6" width="11.7109375" style="41" bestFit="1" customWidth="1"/>
    <col min="7" max="7" width="11.140625" style="41" customWidth="1"/>
    <col min="8" max="8" width="13.42578125" style="41" customWidth="1"/>
    <col min="9" max="9" width="13.7109375" style="41" customWidth="1"/>
    <col min="10" max="10" width="11.42578125" style="41" customWidth="1"/>
    <col min="11" max="16384" width="11.42578125" style="41"/>
  </cols>
  <sheetData>
    <row r="4" spans="1:15">
      <c r="A4" s="360" t="s">
        <v>492</v>
      </c>
      <c r="B4" s="360"/>
      <c r="C4" s="360"/>
      <c r="D4" s="360"/>
      <c r="E4" s="360"/>
      <c r="F4" s="360"/>
      <c r="G4" s="360"/>
      <c r="H4" s="360"/>
      <c r="I4" s="360"/>
      <c r="J4" s="204"/>
      <c r="K4" s="204"/>
      <c r="L4" s="204"/>
      <c r="M4" s="204"/>
      <c r="N4" s="204"/>
      <c r="O4" s="204"/>
    </row>
    <row r="5" spans="1:15">
      <c r="A5" s="360" t="s">
        <v>587</v>
      </c>
      <c r="B5" s="360"/>
      <c r="C5" s="360"/>
      <c r="D5" s="360"/>
      <c r="E5" s="360"/>
      <c r="F5" s="360"/>
      <c r="G5" s="360"/>
      <c r="H5" s="360"/>
      <c r="I5" s="360"/>
      <c r="J5" s="204"/>
      <c r="K5" s="204"/>
      <c r="L5" s="204"/>
      <c r="M5" s="204"/>
      <c r="N5" s="204"/>
      <c r="O5" s="204"/>
    </row>
    <row r="7" spans="1:15">
      <c r="B7" s="364" t="s">
        <v>190</v>
      </c>
      <c r="C7" s="365"/>
      <c r="D7" s="365"/>
      <c r="E7" s="365"/>
      <c r="F7" s="365"/>
      <c r="G7" s="365"/>
      <c r="H7" s="365"/>
      <c r="I7" s="365"/>
      <c r="J7" s="365"/>
    </row>
    <row r="8" spans="1:15" ht="29.25" customHeight="1" thickBot="1">
      <c r="A8" s="41" t="s">
        <v>4</v>
      </c>
      <c r="B8" s="206" t="s">
        <v>189</v>
      </c>
      <c r="C8" s="206" t="s">
        <v>6</v>
      </c>
      <c r="D8" s="206" t="s">
        <v>168</v>
      </c>
      <c r="E8" s="206" t="s">
        <v>193</v>
      </c>
      <c r="F8" s="206" t="s">
        <v>194</v>
      </c>
      <c r="G8" s="206" t="s">
        <v>54</v>
      </c>
      <c r="H8" s="206" t="s">
        <v>11</v>
      </c>
      <c r="I8" s="207" t="s">
        <v>195</v>
      </c>
      <c r="J8" s="207" t="s">
        <v>455</v>
      </c>
      <c r="K8" s="207" t="s">
        <v>456</v>
      </c>
    </row>
    <row r="9" spans="1:15">
      <c r="A9" s="41">
        <v>129</v>
      </c>
      <c r="B9" s="41" t="s">
        <v>78</v>
      </c>
      <c r="C9" s="42">
        <v>1246</v>
      </c>
      <c r="D9" s="42">
        <v>1753</v>
      </c>
      <c r="E9" s="63">
        <v>367</v>
      </c>
      <c r="F9" s="63">
        <v>1385</v>
      </c>
      <c r="G9" s="42">
        <v>1</v>
      </c>
      <c r="H9" s="42">
        <v>507</v>
      </c>
      <c r="I9" s="209">
        <v>0.4069020866773676</v>
      </c>
      <c r="J9" s="218">
        <v>0.2776809757642959</v>
      </c>
      <c r="K9" s="42" t="s">
        <v>171</v>
      </c>
    </row>
    <row r="10" spans="1:15">
      <c r="A10" s="41">
        <v>209</v>
      </c>
      <c r="B10" s="41" t="s">
        <v>102</v>
      </c>
      <c r="C10" s="42">
        <v>100</v>
      </c>
      <c r="D10" s="42">
        <v>120</v>
      </c>
      <c r="E10" s="63">
        <v>41</v>
      </c>
      <c r="F10" s="63">
        <v>79</v>
      </c>
      <c r="G10" s="42">
        <v>0</v>
      </c>
      <c r="H10" s="42">
        <v>20</v>
      </c>
      <c r="I10" s="209">
        <v>0.2</v>
      </c>
      <c r="J10" s="218">
        <v>1.9008395374623791E-2</v>
      </c>
      <c r="K10" s="42" t="s">
        <v>170</v>
      </c>
    </row>
    <row r="11" spans="1:15">
      <c r="A11" s="41">
        <v>420</v>
      </c>
      <c r="B11" s="41" t="s">
        <v>131</v>
      </c>
      <c r="C11" s="42">
        <v>247</v>
      </c>
      <c r="D11" s="42">
        <v>255</v>
      </c>
      <c r="E11" s="63">
        <v>86</v>
      </c>
      <c r="F11" s="63">
        <v>169</v>
      </c>
      <c r="G11" s="42">
        <v>0</v>
      </c>
      <c r="H11" s="42">
        <v>8</v>
      </c>
      <c r="I11" s="209">
        <v>3.2388663967611336E-2</v>
      </c>
      <c r="J11" s="218">
        <v>4.0392840171075556E-2</v>
      </c>
      <c r="K11" s="42" t="s">
        <v>171</v>
      </c>
    </row>
    <row r="12" spans="1:15">
      <c r="A12" s="41">
        <v>620</v>
      </c>
      <c r="B12" s="41" t="s">
        <v>554</v>
      </c>
      <c r="C12" s="42">
        <v>305</v>
      </c>
      <c r="D12" s="42">
        <v>217</v>
      </c>
      <c r="E12" s="63">
        <v>49</v>
      </c>
      <c r="F12" s="63">
        <v>168</v>
      </c>
      <c r="G12" s="42">
        <v>0</v>
      </c>
      <c r="H12" s="42" t="s">
        <v>560</v>
      </c>
      <c r="I12" s="209" t="s">
        <v>560</v>
      </c>
      <c r="J12" s="218">
        <v>3.4373514969111355E-2</v>
      </c>
      <c r="K12" s="42" t="s">
        <v>171</v>
      </c>
    </row>
    <row r="13" spans="1:15">
      <c r="A13" s="41">
        <v>611</v>
      </c>
      <c r="B13" s="41" t="s">
        <v>157</v>
      </c>
      <c r="C13" s="42">
        <v>128</v>
      </c>
      <c r="D13" s="42">
        <v>172</v>
      </c>
      <c r="E13" s="63">
        <v>59</v>
      </c>
      <c r="F13" s="63">
        <v>111</v>
      </c>
      <c r="G13" s="42">
        <v>2</v>
      </c>
      <c r="H13" s="42">
        <v>44</v>
      </c>
      <c r="I13" s="209">
        <v>0.34375</v>
      </c>
      <c r="J13" s="218">
        <v>2.7245366703627434E-2</v>
      </c>
      <c r="K13" s="42" t="s">
        <v>171</v>
      </c>
    </row>
    <row r="14" spans="1:15">
      <c r="A14" s="41">
        <v>615</v>
      </c>
      <c r="B14" s="41" t="s">
        <v>552</v>
      </c>
      <c r="C14" s="42">
        <v>156</v>
      </c>
      <c r="D14" s="42">
        <v>163</v>
      </c>
      <c r="E14" s="63">
        <v>32</v>
      </c>
      <c r="F14" s="63">
        <v>131</v>
      </c>
      <c r="G14" s="42">
        <v>0</v>
      </c>
      <c r="H14" s="42">
        <v>7</v>
      </c>
      <c r="I14" s="209">
        <v>4.4871794871794872E-2</v>
      </c>
      <c r="J14" s="218">
        <v>2.5819737050530651E-2</v>
      </c>
      <c r="K14" s="42" t="s">
        <v>171</v>
      </c>
    </row>
    <row r="15" spans="1:15">
      <c r="B15" s="202" t="s">
        <v>10</v>
      </c>
      <c r="C15" s="210">
        <v>2182</v>
      </c>
      <c r="D15" s="210">
        <v>2680</v>
      </c>
      <c r="E15" s="210">
        <v>634</v>
      </c>
      <c r="F15" s="210">
        <v>2043</v>
      </c>
      <c r="G15" s="210">
        <v>3</v>
      </c>
      <c r="H15" s="210">
        <v>498</v>
      </c>
      <c r="I15" s="211"/>
      <c r="J15" s="211">
        <v>0.42452083003326468</v>
      </c>
    </row>
    <row r="16" spans="1:15">
      <c r="B16" s="366" t="s">
        <v>192</v>
      </c>
      <c r="C16" s="367"/>
      <c r="D16" s="367"/>
      <c r="E16" s="367"/>
      <c r="F16" s="367"/>
      <c r="G16" s="367"/>
      <c r="H16" s="367"/>
      <c r="I16" s="367"/>
      <c r="J16" s="367"/>
    </row>
    <row r="17" spans="1:13" ht="24.75" thickBot="1">
      <c r="A17" s="41" t="s">
        <v>4</v>
      </c>
      <c r="B17" s="206" t="s">
        <v>191</v>
      </c>
      <c r="C17" s="206" t="s">
        <v>6</v>
      </c>
      <c r="D17" s="206" t="s">
        <v>250</v>
      </c>
      <c r="E17" s="206" t="s">
        <v>193</v>
      </c>
      <c r="F17" s="206" t="s">
        <v>194</v>
      </c>
      <c r="G17" s="206" t="s">
        <v>54</v>
      </c>
      <c r="H17" s="206" t="s">
        <v>11</v>
      </c>
      <c r="I17" s="207" t="s">
        <v>195</v>
      </c>
      <c r="J17" s="207" t="s">
        <v>455</v>
      </c>
      <c r="K17" s="207" t="s">
        <v>456</v>
      </c>
    </row>
    <row r="18" spans="1:13">
      <c r="A18" s="41">
        <v>101</v>
      </c>
      <c r="B18" s="41" t="s">
        <v>62</v>
      </c>
      <c r="C18" s="42">
        <v>12</v>
      </c>
      <c r="D18" s="42">
        <v>5</v>
      </c>
      <c r="E18" s="63">
        <v>2</v>
      </c>
      <c r="F18" s="63">
        <v>3</v>
      </c>
      <c r="G18" s="42">
        <v>0</v>
      </c>
      <c r="H18" s="42" t="s">
        <v>560</v>
      </c>
      <c r="I18" s="43" t="s">
        <v>560</v>
      </c>
      <c r="J18" s="218">
        <v>7.92016473942658E-4</v>
      </c>
      <c r="K18" s="42" t="s">
        <v>171</v>
      </c>
    </row>
    <row r="19" spans="1:13">
      <c r="A19" s="41">
        <v>112</v>
      </c>
      <c r="B19" s="41" t="s">
        <v>69</v>
      </c>
      <c r="C19" s="42">
        <v>105</v>
      </c>
      <c r="D19" s="42">
        <v>134</v>
      </c>
      <c r="E19" s="63">
        <v>39</v>
      </c>
      <c r="F19" s="63">
        <v>95</v>
      </c>
      <c r="G19" s="42">
        <v>0</v>
      </c>
      <c r="H19" s="42">
        <v>29</v>
      </c>
      <c r="I19" s="43">
        <v>0.27619047619047621</v>
      </c>
      <c r="J19" s="218">
        <v>2.1226041501663236E-2</v>
      </c>
      <c r="K19" s="42" t="s">
        <v>171</v>
      </c>
    </row>
    <row r="20" spans="1:13">
      <c r="A20" s="41">
        <v>139</v>
      </c>
      <c r="B20" s="41" t="s">
        <v>540</v>
      </c>
      <c r="C20" s="42">
        <v>80</v>
      </c>
      <c r="D20" s="42">
        <v>125</v>
      </c>
      <c r="E20" s="63">
        <v>26</v>
      </c>
      <c r="F20" s="63">
        <v>99</v>
      </c>
      <c r="G20" s="42">
        <v>0</v>
      </c>
      <c r="H20" s="42">
        <v>45</v>
      </c>
      <c r="I20" s="43">
        <v>0.5625</v>
      </c>
      <c r="J20" s="218">
        <v>1.980041184856645E-2</v>
      </c>
      <c r="K20" s="42" t="s">
        <v>171</v>
      </c>
    </row>
    <row r="21" spans="1:13">
      <c r="A21" s="41">
        <v>142</v>
      </c>
      <c r="B21" s="41" t="s">
        <v>84</v>
      </c>
      <c r="C21" s="42">
        <v>18</v>
      </c>
      <c r="D21" s="42">
        <v>50</v>
      </c>
      <c r="E21" s="63">
        <v>16</v>
      </c>
      <c r="F21" s="63">
        <v>34</v>
      </c>
      <c r="G21" s="42">
        <v>0</v>
      </c>
      <c r="H21" s="42">
        <v>32</v>
      </c>
      <c r="I21" s="43">
        <v>1.7777777777777777</v>
      </c>
      <c r="J21" s="218">
        <v>7.9201647394265794E-3</v>
      </c>
      <c r="K21" s="42" t="s">
        <v>171</v>
      </c>
    </row>
    <row r="22" spans="1:13">
      <c r="A22" s="41">
        <v>143</v>
      </c>
      <c r="B22" s="41" t="s">
        <v>85</v>
      </c>
      <c r="C22" s="42">
        <v>28</v>
      </c>
      <c r="D22" s="42">
        <v>56</v>
      </c>
      <c r="E22" s="63">
        <v>12</v>
      </c>
      <c r="F22" s="63">
        <v>44</v>
      </c>
      <c r="G22" s="42">
        <v>0</v>
      </c>
      <c r="H22" s="42">
        <v>28</v>
      </c>
      <c r="I22" s="43">
        <v>1</v>
      </c>
      <c r="J22" s="218">
        <v>8.8705845081577701E-3</v>
      </c>
      <c r="K22" s="42" t="s">
        <v>171</v>
      </c>
    </row>
    <row r="23" spans="1:13">
      <c r="A23" s="41">
        <v>148</v>
      </c>
      <c r="B23" s="41" t="s">
        <v>88</v>
      </c>
      <c r="C23" s="42">
        <v>120</v>
      </c>
      <c r="D23" s="42">
        <v>10</v>
      </c>
      <c r="E23" s="63">
        <v>3</v>
      </c>
      <c r="F23" s="63">
        <v>7</v>
      </c>
      <c r="G23" s="42">
        <v>0</v>
      </c>
      <c r="H23" s="42" t="s">
        <v>560</v>
      </c>
      <c r="I23" s="43" t="s">
        <v>560</v>
      </c>
      <c r="J23" s="218">
        <v>1.584032947885316E-3</v>
      </c>
      <c r="K23" s="42" t="s">
        <v>169</v>
      </c>
    </row>
    <row r="24" spans="1:13">
      <c r="A24" s="41">
        <v>153</v>
      </c>
      <c r="B24" s="41" t="s">
        <v>92</v>
      </c>
      <c r="C24" s="42">
        <v>0</v>
      </c>
      <c r="D24" s="42">
        <v>1</v>
      </c>
      <c r="E24" s="63">
        <v>1</v>
      </c>
      <c r="F24" s="63">
        <v>0</v>
      </c>
      <c r="G24" s="42">
        <v>0</v>
      </c>
      <c r="H24" s="42">
        <v>1</v>
      </c>
      <c r="I24" s="43" t="s">
        <v>560</v>
      </c>
      <c r="J24" s="218">
        <v>1.5840329478853161E-4</v>
      </c>
      <c r="K24" s="42" t="s">
        <v>169</v>
      </c>
    </row>
    <row r="25" spans="1:13">
      <c r="A25" s="41">
        <v>215</v>
      </c>
      <c r="B25" s="41" t="s">
        <v>542</v>
      </c>
      <c r="C25" s="42">
        <v>52</v>
      </c>
      <c r="D25" s="42">
        <v>1</v>
      </c>
      <c r="E25" s="63">
        <v>0</v>
      </c>
      <c r="F25" s="63">
        <v>1</v>
      </c>
      <c r="G25" s="42">
        <v>0</v>
      </c>
      <c r="H25" s="42" t="s">
        <v>560</v>
      </c>
      <c r="I25" s="43" t="s">
        <v>560</v>
      </c>
      <c r="J25" s="218">
        <v>1.5840329478853161E-4</v>
      </c>
      <c r="K25" s="42" t="s">
        <v>171</v>
      </c>
    </row>
    <row r="26" spans="1:13">
      <c r="A26" s="41">
        <v>217</v>
      </c>
      <c r="B26" s="41" t="s">
        <v>103</v>
      </c>
      <c r="C26" s="42">
        <v>112</v>
      </c>
      <c r="D26" s="42">
        <v>62</v>
      </c>
      <c r="E26" s="63">
        <v>13</v>
      </c>
      <c r="F26" s="63">
        <v>49</v>
      </c>
      <c r="G26" s="42">
        <v>0</v>
      </c>
      <c r="H26" s="42" t="s">
        <v>560</v>
      </c>
      <c r="I26" s="43" t="s">
        <v>560</v>
      </c>
      <c r="J26" s="218">
        <v>9.8210042768889592E-3</v>
      </c>
      <c r="K26" s="42" t="s">
        <v>171</v>
      </c>
    </row>
    <row r="27" spans="1:13">
      <c r="A27" s="41">
        <v>222</v>
      </c>
      <c r="B27" s="41" t="s">
        <v>544</v>
      </c>
      <c r="C27" s="42">
        <v>20</v>
      </c>
      <c r="D27" s="42">
        <v>5</v>
      </c>
      <c r="E27" s="63">
        <v>3</v>
      </c>
      <c r="F27" s="63">
        <v>2</v>
      </c>
      <c r="G27" s="42">
        <v>0</v>
      </c>
      <c r="H27" s="42" t="s">
        <v>560</v>
      </c>
      <c r="I27" s="43" t="s">
        <v>560</v>
      </c>
      <c r="J27" s="218">
        <v>7.92016473942658E-4</v>
      </c>
      <c r="K27" s="42" t="s">
        <v>171</v>
      </c>
    </row>
    <row r="28" spans="1:13">
      <c r="A28" s="41">
        <v>228</v>
      </c>
      <c r="B28" s="41" t="s">
        <v>545</v>
      </c>
      <c r="C28" s="42">
        <v>30</v>
      </c>
      <c r="D28" s="42">
        <v>17</v>
      </c>
      <c r="E28" s="63">
        <v>9</v>
      </c>
      <c r="F28" s="63">
        <v>8</v>
      </c>
      <c r="G28" s="42">
        <v>0</v>
      </c>
      <c r="H28" s="42" t="s">
        <v>560</v>
      </c>
      <c r="I28" s="43" t="s">
        <v>560</v>
      </c>
      <c r="J28" s="218">
        <v>2.6928560114050371E-3</v>
      </c>
      <c r="K28" s="42" t="s">
        <v>171</v>
      </c>
    </row>
    <row r="29" spans="1:13">
      <c r="A29" s="41">
        <v>242</v>
      </c>
      <c r="B29" s="41" t="s">
        <v>576</v>
      </c>
      <c r="C29" s="42">
        <v>1121</v>
      </c>
      <c r="D29" s="42">
        <v>946</v>
      </c>
      <c r="E29" s="63">
        <v>193</v>
      </c>
      <c r="F29" s="63">
        <v>750</v>
      </c>
      <c r="G29" s="42">
        <v>3</v>
      </c>
      <c r="H29" s="42" t="s">
        <v>560</v>
      </c>
      <c r="I29" s="43" t="s">
        <v>560</v>
      </c>
      <c r="J29" s="218">
        <v>0.14984951686995091</v>
      </c>
      <c r="K29" s="42" t="s">
        <v>169</v>
      </c>
    </row>
    <row r="30" spans="1:13">
      <c r="A30" s="41">
        <v>307</v>
      </c>
      <c r="B30" s="41" t="s">
        <v>113</v>
      </c>
      <c r="C30" s="42">
        <v>25</v>
      </c>
      <c r="D30" s="42">
        <v>66</v>
      </c>
      <c r="E30" s="63">
        <v>49</v>
      </c>
      <c r="F30" s="63">
        <v>16</v>
      </c>
      <c r="G30" s="42">
        <v>1</v>
      </c>
      <c r="H30" s="42">
        <v>41</v>
      </c>
      <c r="I30" s="43">
        <v>1.64</v>
      </c>
      <c r="J30" s="218">
        <v>1.0454617456043086E-2</v>
      </c>
      <c r="K30" s="42" t="s">
        <v>171</v>
      </c>
    </row>
    <row r="31" spans="1:13">
      <c r="A31" s="41">
        <v>308</v>
      </c>
      <c r="B31" s="41" t="s">
        <v>114</v>
      </c>
      <c r="C31" s="42">
        <v>50</v>
      </c>
      <c r="D31" s="42">
        <v>79</v>
      </c>
      <c r="E31" s="63">
        <v>24</v>
      </c>
      <c r="F31" s="63">
        <v>55</v>
      </c>
      <c r="G31" s="42">
        <v>0</v>
      </c>
      <c r="H31" s="42">
        <v>29</v>
      </c>
      <c r="I31" s="43">
        <v>0.57999999999999996</v>
      </c>
      <c r="J31" s="218">
        <v>1.2513860288293996E-2</v>
      </c>
      <c r="K31" s="42" t="s">
        <v>171</v>
      </c>
      <c r="M31" s="115"/>
    </row>
    <row r="32" spans="1:13">
      <c r="A32" s="41">
        <v>314</v>
      </c>
      <c r="B32" s="41" t="s">
        <v>116</v>
      </c>
      <c r="C32" s="42">
        <v>27</v>
      </c>
      <c r="D32" s="42">
        <v>80</v>
      </c>
      <c r="E32" s="63">
        <v>34</v>
      </c>
      <c r="F32" s="63">
        <v>46</v>
      </c>
      <c r="G32" s="42">
        <v>0</v>
      </c>
      <c r="H32" s="42">
        <v>53</v>
      </c>
      <c r="I32" s="43">
        <v>1.962962962962963</v>
      </c>
      <c r="J32" s="218">
        <v>1.2672263583082528E-2</v>
      </c>
      <c r="K32" s="42" t="s">
        <v>171</v>
      </c>
    </row>
    <row r="33" spans="1:15">
      <c r="A33" s="41">
        <v>318</v>
      </c>
      <c r="B33" s="41" t="s">
        <v>118</v>
      </c>
      <c r="C33" s="42">
        <v>16</v>
      </c>
      <c r="D33" s="42">
        <v>11</v>
      </c>
      <c r="E33" s="63">
        <v>4</v>
      </c>
      <c r="F33" s="63">
        <v>7</v>
      </c>
      <c r="G33" s="42">
        <v>0</v>
      </c>
      <c r="H33" s="42" t="s">
        <v>560</v>
      </c>
      <c r="I33" s="43" t="s">
        <v>560</v>
      </c>
      <c r="J33" s="218">
        <v>1.7424362426738476E-3</v>
      </c>
      <c r="K33" s="42" t="s">
        <v>171</v>
      </c>
    </row>
    <row r="34" spans="1:15">
      <c r="A34" s="41">
        <v>319</v>
      </c>
      <c r="B34" s="41" t="s">
        <v>547</v>
      </c>
      <c r="C34" s="42">
        <v>36</v>
      </c>
      <c r="D34" s="42">
        <v>42</v>
      </c>
      <c r="E34" s="63">
        <v>17</v>
      </c>
      <c r="F34" s="63">
        <v>22</v>
      </c>
      <c r="G34" s="42">
        <v>3</v>
      </c>
      <c r="H34" s="42">
        <v>6</v>
      </c>
      <c r="I34" s="43">
        <v>0.16666666666666666</v>
      </c>
      <c r="J34" s="218">
        <v>6.6529383811183276E-3</v>
      </c>
      <c r="K34" s="42" t="s">
        <v>171</v>
      </c>
    </row>
    <row r="35" spans="1:15">
      <c r="A35" s="41">
        <v>401</v>
      </c>
      <c r="B35" s="41" t="s">
        <v>122</v>
      </c>
      <c r="C35" s="42">
        <v>28</v>
      </c>
      <c r="D35" s="42">
        <v>37</v>
      </c>
      <c r="E35" s="63">
        <v>20</v>
      </c>
      <c r="F35" s="63">
        <v>17</v>
      </c>
      <c r="G35" s="42">
        <v>0</v>
      </c>
      <c r="H35" s="42">
        <v>9</v>
      </c>
      <c r="I35" s="43">
        <v>0.32142857142857145</v>
      </c>
      <c r="J35" s="218">
        <v>5.8609219071756695E-3</v>
      </c>
      <c r="K35" s="42" t="s">
        <v>171</v>
      </c>
    </row>
    <row r="36" spans="1:15">
      <c r="A36" s="41">
        <v>408</v>
      </c>
      <c r="B36" s="41" t="s">
        <v>124</v>
      </c>
      <c r="C36" s="42">
        <v>18</v>
      </c>
      <c r="D36" s="42">
        <v>18</v>
      </c>
      <c r="E36" s="63">
        <v>8</v>
      </c>
      <c r="F36" s="63">
        <v>10</v>
      </c>
      <c r="G36" s="42">
        <v>0</v>
      </c>
      <c r="H36" s="42" t="s">
        <v>560</v>
      </c>
      <c r="I36" s="43" t="s">
        <v>560</v>
      </c>
      <c r="J36" s="218">
        <v>2.8512593061935688E-3</v>
      </c>
      <c r="K36" s="42" t="s">
        <v>171</v>
      </c>
    </row>
    <row r="37" spans="1:15">
      <c r="A37" s="41">
        <v>422</v>
      </c>
      <c r="B37" s="41" t="s">
        <v>578</v>
      </c>
      <c r="C37" s="42">
        <v>376</v>
      </c>
      <c r="D37" s="42">
        <v>367</v>
      </c>
      <c r="E37" s="63">
        <v>141</v>
      </c>
      <c r="F37" s="63">
        <v>226</v>
      </c>
      <c r="G37" s="42">
        <v>0</v>
      </c>
      <c r="H37" s="42" t="s">
        <v>560</v>
      </c>
      <c r="I37" s="43" t="s">
        <v>560</v>
      </c>
      <c r="J37" s="218">
        <v>5.8134009187391096E-2</v>
      </c>
      <c r="K37" s="42" t="s">
        <v>169</v>
      </c>
    </row>
    <row r="38" spans="1:15">
      <c r="A38" s="41">
        <v>530</v>
      </c>
      <c r="B38" s="41" t="s">
        <v>147</v>
      </c>
      <c r="C38" s="42">
        <v>25</v>
      </c>
      <c r="D38" s="42">
        <v>2</v>
      </c>
      <c r="E38" s="63">
        <v>2</v>
      </c>
      <c r="F38" s="63">
        <v>0</v>
      </c>
      <c r="G38" s="42">
        <v>0</v>
      </c>
      <c r="H38" s="42" t="s">
        <v>560</v>
      </c>
      <c r="I38" s="43" t="s">
        <v>560</v>
      </c>
      <c r="J38" s="218">
        <v>3.1680658957706321E-4</v>
      </c>
      <c r="K38" s="42" t="s">
        <v>171</v>
      </c>
    </row>
    <row r="39" spans="1:15">
      <c r="A39" s="41">
        <v>537</v>
      </c>
      <c r="B39" s="41" t="s">
        <v>579</v>
      </c>
      <c r="C39" s="42">
        <v>1331</v>
      </c>
      <c r="D39" s="42">
        <v>1011</v>
      </c>
      <c r="E39" s="63">
        <v>264</v>
      </c>
      <c r="F39" s="63">
        <v>741</v>
      </c>
      <c r="G39" s="42">
        <v>6</v>
      </c>
      <c r="H39" s="42" t="s">
        <v>560</v>
      </c>
      <c r="I39" s="43" t="s">
        <v>560</v>
      </c>
      <c r="J39" s="218">
        <v>0.16014573103120544</v>
      </c>
      <c r="K39" s="42" t="s">
        <v>169</v>
      </c>
    </row>
    <row r="40" spans="1:15">
      <c r="A40" s="41">
        <v>639</v>
      </c>
      <c r="B40" s="41" t="s">
        <v>580</v>
      </c>
      <c r="C40" s="42">
        <v>402</v>
      </c>
      <c r="D40" s="42">
        <v>419</v>
      </c>
      <c r="E40" s="63">
        <v>131</v>
      </c>
      <c r="F40" s="63">
        <v>288</v>
      </c>
      <c r="G40" s="42">
        <v>0</v>
      </c>
      <c r="H40" s="42">
        <v>17</v>
      </c>
      <c r="I40" s="43">
        <v>4.228855721393035E-2</v>
      </c>
      <c r="J40" s="218">
        <v>6.6370980516394742E-2</v>
      </c>
      <c r="K40" s="42" t="s">
        <v>169</v>
      </c>
    </row>
    <row r="41" spans="1:15">
      <c r="B41" s="202" t="s">
        <v>10</v>
      </c>
      <c r="C41" s="210">
        <v>4032</v>
      </c>
      <c r="D41" s="210">
        <v>3544</v>
      </c>
      <c r="E41" s="210">
        <v>1011</v>
      </c>
      <c r="F41" s="210">
        <v>2520</v>
      </c>
      <c r="G41" s="210">
        <v>13</v>
      </c>
      <c r="H41" s="210">
        <v>290</v>
      </c>
      <c r="I41" s="205"/>
      <c r="J41" s="260">
        <v>0.56138127673055604</v>
      </c>
    </row>
    <row r="42" spans="1:15">
      <c r="B42" s="366" t="s">
        <v>196</v>
      </c>
      <c r="C42" s="367"/>
      <c r="D42" s="367"/>
      <c r="E42" s="367"/>
      <c r="F42" s="367"/>
      <c r="G42" s="367"/>
      <c r="H42" s="367"/>
      <c r="I42" s="367"/>
      <c r="J42" s="367"/>
    </row>
    <row r="43" spans="1:15" ht="24.75" thickBot="1">
      <c r="A43" s="41" t="s">
        <v>4</v>
      </c>
      <c r="B43" s="206" t="s">
        <v>490</v>
      </c>
      <c r="C43" s="206" t="s">
        <v>6</v>
      </c>
      <c r="D43" s="206" t="s">
        <v>250</v>
      </c>
      <c r="E43" s="206" t="s">
        <v>193</v>
      </c>
      <c r="F43" s="206" t="s">
        <v>194</v>
      </c>
      <c r="G43" s="206" t="s">
        <v>54</v>
      </c>
      <c r="H43" s="206" t="s">
        <v>11</v>
      </c>
      <c r="I43" s="207" t="s">
        <v>195</v>
      </c>
      <c r="J43" s="207" t="s">
        <v>455</v>
      </c>
    </row>
    <row r="44" spans="1:15">
      <c r="A44" s="41">
        <v>113</v>
      </c>
      <c r="B44" s="41" t="s">
        <v>70</v>
      </c>
      <c r="C44" s="44"/>
      <c r="D44" s="42">
        <v>6</v>
      </c>
      <c r="E44" s="63">
        <v>3</v>
      </c>
      <c r="F44" s="63">
        <v>3</v>
      </c>
      <c r="G44" s="42">
        <v>0</v>
      </c>
      <c r="H44" s="115"/>
      <c r="J44" s="218">
        <v>9.5041976873118958E-4</v>
      </c>
      <c r="K44" s="115"/>
      <c r="L44" s="115"/>
      <c r="M44" s="115"/>
      <c r="N44" s="115"/>
      <c r="O44" s="115"/>
    </row>
    <row r="45" spans="1:15">
      <c r="A45" s="41">
        <v>114</v>
      </c>
      <c r="B45" s="41" t="s">
        <v>539</v>
      </c>
      <c r="C45" s="44"/>
      <c r="D45" s="42">
        <v>3</v>
      </c>
      <c r="E45" s="63">
        <v>3</v>
      </c>
      <c r="F45" s="63">
        <v>0</v>
      </c>
      <c r="G45" s="42">
        <v>0</v>
      </c>
      <c r="H45" s="115"/>
      <c r="J45" s="218">
        <v>4.7520988436559479E-4</v>
      </c>
      <c r="K45" s="115"/>
      <c r="L45" s="115"/>
      <c r="M45" s="115"/>
      <c r="N45" s="115"/>
      <c r="O45" s="115"/>
    </row>
    <row r="46" spans="1:15">
      <c r="A46" s="41">
        <v>105</v>
      </c>
      <c r="B46" s="41" t="s">
        <v>65</v>
      </c>
      <c r="C46" s="44"/>
      <c r="D46" s="42">
        <v>2</v>
      </c>
      <c r="E46" s="63">
        <v>1</v>
      </c>
      <c r="F46" s="63">
        <v>1</v>
      </c>
      <c r="G46" s="42">
        <v>0</v>
      </c>
      <c r="H46" s="115"/>
      <c r="J46" s="218">
        <v>3.1680658957706321E-4</v>
      </c>
      <c r="K46" s="115"/>
      <c r="L46" s="115"/>
      <c r="M46" s="115"/>
      <c r="N46" s="115"/>
    </row>
    <row r="47" spans="1:15">
      <c r="A47" s="41">
        <v>110</v>
      </c>
      <c r="B47" s="41" t="s">
        <v>68</v>
      </c>
      <c r="C47" s="44"/>
      <c r="D47" s="42">
        <v>1</v>
      </c>
      <c r="E47" s="63">
        <v>0</v>
      </c>
      <c r="F47" s="63">
        <v>1</v>
      </c>
      <c r="G47" s="42">
        <v>0</v>
      </c>
      <c r="H47" s="115"/>
      <c r="J47" s="218">
        <v>1.5840329478853161E-4</v>
      </c>
      <c r="K47" s="115"/>
      <c r="L47" s="115"/>
      <c r="M47" s="115"/>
      <c r="N47" s="115"/>
    </row>
    <row r="48" spans="1:15">
      <c r="A48" s="41">
        <v>119</v>
      </c>
      <c r="B48" s="41" t="s">
        <v>73</v>
      </c>
      <c r="C48" s="44"/>
      <c r="D48" s="42">
        <v>1</v>
      </c>
      <c r="E48" s="63">
        <v>0</v>
      </c>
      <c r="F48" s="63">
        <v>1</v>
      </c>
      <c r="G48" s="42">
        <v>0</v>
      </c>
      <c r="H48" s="115"/>
      <c r="J48" s="218">
        <v>1.5840329478853161E-4</v>
      </c>
      <c r="K48" s="115"/>
      <c r="L48" s="115"/>
      <c r="M48" s="115"/>
      <c r="N48" s="115"/>
    </row>
    <row r="49" spans="1:14">
      <c r="A49" s="41">
        <v>156</v>
      </c>
      <c r="B49" s="41" t="s">
        <v>93</v>
      </c>
      <c r="C49" s="44"/>
      <c r="D49" s="42">
        <v>2</v>
      </c>
      <c r="E49" s="63">
        <v>1</v>
      </c>
      <c r="F49" s="63">
        <v>1</v>
      </c>
      <c r="G49" s="42">
        <v>0</v>
      </c>
      <c r="H49" s="115"/>
      <c r="J49" s="218">
        <v>3.1680658957706321E-4</v>
      </c>
      <c r="K49" s="115"/>
      <c r="L49" s="115"/>
      <c r="M49" s="115"/>
      <c r="N49" s="115"/>
    </row>
    <row r="50" spans="1:14">
      <c r="A50" s="41">
        <v>9001</v>
      </c>
      <c r="B50" s="41" t="s">
        <v>95</v>
      </c>
      <c r="C50" s="44"/>
      <c r="D50" s="42">
        <v>1</v>
      </c>
      <c r="E50" s="63">
        <v>1</v>
      </c>
      <c r="F50" s="63">
        <v>0</v>
      </c>
      <c r="G50" s="42">
        <v>0</v>
      </c>
      <c r="H50" s="115"/>
      <c r="J50" s="218">
        <v>1.5840329478853161E-4</v>
      </c>
      <c r="K50" s="115"/>
      <c r="L50" s="115"/>
      <c r="M50" s="115"/>
      <c r="N50" s="115"/>
    </row>
    <row r="51" spans="1:14">
      <c r="A51" s="41">
        <v>130</v>
      </c>
      <c r="B51" s="41" t="s">
        <v>574</v>
      </c>
      <c r="C51" s="44"/>
      <c r="D51" s="42">
        <v>52</v>
      </c>
      <c r="E51" s="63">
        <v>0</v>
      </c>
      <c r="F51" s="63">
        <v>51</v>
      </c>
      <c r="G51" s="42">
        <v>1</v>
      </c>
      <c r="H51" s="115"/>
      <c r="J51" s="218">
        <v>8.236971329003643E-3</v>
      </c>
      <c r="K51" s="115"/>
      <c r="L51" s="115"/>
      <c r="M51" s="115"/>
      <c r="N51" s="115"/>
    </row>
    <row r="52" spans="1:14">
      <c r="A52" s="41">
        <v>235</v>
      </c>
      <c r="B52" s="41" t="s">
        <v>109</v>
      </c>
      <c r="C52" s="44"/>
      <c r="D52" s="42">
        <v>1</v>
      </c>
      <c r="E52" s="63">
        <v>0</v>
      </c>
      <c r="F52" s="63">
        <v>1</v>
      </c>
      <c r="G52" s="42">
        <v>0</v>
      </c>
      <c r="H52" s="115"/>
      <c r="J52" s="218">
        <v>1.5840329478853161E-4</v>
      </c>
      <c r="K52" s="115"/>
      <c r="L52" s="115"/>
      <c r="M52" s="115"/>
      <c r="N52" s="115"/>
    </row>
    <row r="53" spans="1:14">
      <c r="A53" s="41">
        <v>226</v>
      </c>
      <c r="B53" s="41" t="s">
        <v>106</v>
      </c>
      <c r="C53" s="44"/>
      <c r="D53" s="42">
        <v>1</v>
      </c>
      <c r="E53" s="63">
        <v>0</v>
      </c>
      <c r="F53" s="63">
        <v>1</v>
      </c>
      <c r="G53" s="42">
        <v>0</v>
      </c>
      <c r="H53" s="115"/>
      <c r="J53" s="218">
        <v>1.5840329478853161E-4</v>
      </c>
      <c r="K53" s="115"/>
      <c r="L53" s="115"/>
      <c r="M53" s="115"/>
      <c r="N53" s="115"/>
    </row>
    <row r="54" spans="1:14">
      <c r="A54" s="41">
        <v>322</v>
      </c>
      <c r="B54" s="41" t="s">
        <v>119</v>
      </c>
      <c r="C54" s="44"/>
      <c r="D54" s="42">
        <v>2</v>
      </c>
      <c r="E54" s="63">
        <v>0</v>
      </c>
      <c r="F54" s="63">
        <v>2</v>
      </c>
      <c r="G54" s="42">
        <v>0</v>
      </c>
      <c r="H54" s="115"/>
      <c r="J54" s="218">
        <v>3.1680658957706321E-4</v>
      </c>
      <c r="K54" s="115"/>
      <c r="L54" s="115"/>
      <c r="M54" s="115"/>
      <c r="N54" s="115"/>
    </row>
    <row r="55" spans="1:14">
      <c r="A55" s="41">
        <v>303</v>
      </c>
      <c r="B55" s="41" t="s">
        <v>112</v>
      </c>
      <c r="C55" s="44"/>
      <c r="D55" s="42">
        <v>3</v>
      </c>
      <c r="E55" s="63">
        <v>1</v>
      </c>
      <c r="F55" s="63">
        <v>2</v>
      </c>
      <c r="G55" s="42">
        <v>0</v>
      </c>
      <c r="H55" s="115"/>
      <c r="J55" s="218">
        <v>4.7520988436559479E-4</v>
      </c>
      <c r="K55" s="115"/>
      <c r="L55" s="115"/>
      <c r="M55" s="115"/>
      <c r="N55" s="115"/>
    </row>
    <row r="56" spans="1:14">
      <c r="A56" s="41">
        <v>313</v>
      </c>
      <c r="B56" s="41" t="s">
        <v>115</v>
      </c>
      <c r="C56" s="44"/>
      <c r="D56" s="42">
        <v>4</v>
      </c>
      <c r="E56" s="63">
        <v>3</v>
      </c>
      <c r="F56" s="63">
        <v>1</v>
      </c>
      <c r="G56" s="42">
        <v>0</v>
      </c>
      <c r="H56" s="115"/>
      <c r="J56" s="218">
        <v>6.3361317915412642E-4</v>
      </c>
      <c r="K56" s="115"/>
      <c r="L56" s="115"/>
      <c r="M56" s="115"/>
      <c r="N56" s="115"/>
    </row>
    <row r="57" spans="1:14">
      <c r="A57" s="41">
        <v>415</v>
      </c>
      <c r="B57" s="41" t="s">
        <v>127</v>
      </c>
      <c r="C57" s="44"/>
      <c r="D57" s="42">
        <v>1</v>
      </c>
      <c r="E57" s="63">
        <v>0</v>
      </c>
      <c r="F57" s="63">
        <v>1</v>
      </c>
      <c r="G57" s="42">
        <v>0</v>
      </c>
      <c r="H57" s="115"/>
      <c r="J57" s="218">
        <v>1.5840329478853161E-4</v>
      </c>
      <c r="K57" s="115"/>
      <c r="L57" s="115"/>
      <c r="M57" s="115"/>
      <c r="N57" s="115"/>
    </row>
    <row r="58" spans="1:14">
      <c r="A58" s="41">
        <v>418</v>
      </c>
      <c r="B58" s="41" t="s">
        <v>130</v>
      </c>
      <c r="C58" s="44"/>
      <c r="D58" s="42">
        <v>1</v>
      </c>
      <c r="E58" s="63">
        <v>0</v>
      </c>
      <c r="F58" s="63">
        <v>1</v>
      </c>
      <c r="G58" s="42">
        <v>0</v>
      </c>
      <c r="H58" s="115"/>
      <c r="J58" s="218">
        <v>1.5840329478853161E-4</v>
      </c>
      <c r="K58" s="115"/>
      <c r="L58" s="115"/>
      <c r="M58" s="115"/>
      <c r="N58" s="115"/>
    </row>
    <row r="59" spans="1:14">
      <c r="A59" s="41">
        <v>502</v>
      </c>
      <c r="B59" s="41" t="s">
        <v>134</v>
      </c>
      <c r="C59" s="44"/>
      <c r="D59" s="42">
        <v>1</v>
      </c>
      <c r="E59" s="63">
        <v>0</v>
      </c>
      <c r="F59" s="63">
        <v>1</v>
      </c>
      <c r="G59" s="42">
        <v>0</v>
      </c>
      <c r="H59" s="115"/>
      <c r="J59" s="218">
        <v>1.5840329478853161E-4</v>
      </c>
      <c r="K59" s="115"/>
      <c r="L59" s="115"/>
      <c r="M59" s="115"/>
      <c r="N59" s="115"/>
    </row>
    <row r="60" spans="1:14">
      <c r="A60" s="41">
        <v>508</v>
      </c>
      <c r="B60" s="41" t="s">
        <v>137</v>
      </c>
      <c r="C60" s="44"/>
      <c r="D60" s="42">
        <v>1</v>
      </c>
      <c r="E60" s="63">
        <v>1</v>
      </c>
      <c r="F60" s="63">
        <v>0</v>
      </c>
      <c r="G60" s="42">
        <v>0</v>
      </c>
      <c r="H60" s="115"/>
      <c r="J60" s="218">
        <v>1.5840329478853161E-4</v>
      </c>
      <c r="K60" s="115"/>
      <c r="L60" s="115"/>
      <c r="M60" s="115"/>
      <c r="N60" s="115"/>
    </row>
    <row r="61" spans="1:14">
      <c r="A61" s="41">
        <v>519</v>
      </c>
      <c r="B61" s="41" t="s">
        <v>143</v>
      </c>
      <c r="C61" s="44"/>
      <c r="D61" s="42">
        <v>1</v>
      </c>
      <c r="E61" s="63">
        <v>0</v>
      </c>
      <c r="F61" s="63">
        <v>1</v>
      </c>
      <c r="G61" s="42">
        <v>0</v>
      </c>
      <c r="H61" s="115"/>
      <c r="J61" s="218">
        <v>1.5840329478853161E-4</v>
      </c>
      <c r="K61" s="115"/>
      <c r="L61" s="115"/>
      <c r="M61" s="115"/>
      <c r="N61" s="115"/>
    </row>
    <row r="62" spans="1:14">
      <c r="A62" s="41">
        <v>531</v>
      </c>
      <c r="B62" s="41" t="s">
        <v>148</v>
      </c>
      <c r="C62" s="44"/>
      <c r="D62" s="42">
        <v>1</v>
      </c>
      <c r="E62" s="63">
        <v>1</v>
      </c>
      <c r="F62" s="63">
        <v>0</v>
      </c>
      <c r="G62" s="42">
        <v>0</v>
      </c>
      <c r="H62" s="115"/>
      <c r="J62" s="218">
        <v>1.5840329478853161E-4</v>
      </c>
      <c r="K62" s="115"/>
      <c r="L62" s="115"/>
      <c r="M62" s="115"/>
      <c r="N62" s="115"/>
    </row>
    <row r="63" spans="1:14">
      <c r="A63" s="41">
        <v>633</v>
      </c>
      <c r="B63" s="41" t="s">
        <v>162</v>
      </c>
      <c r="C63" s="44"/>
      <c r="D63" s="42">
        <v>1</v>
      </c>
      <c r="E63" s="63">
        <v>0</v>
      </c>
      <c r="F63" s="63">
        <v>1</v>
      </c>
      <c r="G63" s="42">
        <v>0</v>
      </c>
      <c r="H63" s="115"/>
      <c r="J63" s="218">
        <v>1.5840329478853161E-4</v>
      </c>
      <c r="K63" s="115"/>
      <c r="L63" s="115"/>
      <c r="M63" s="115"/>
      <c r="N63" s="115"/>
    </row>
    <row r="64" spans="1:14">
      <c r="A64" s="41">
        <v>609</v>
      </c>
      <c r="B64" s="41" t="s">
        <v>155</v>
      </c>
      <c r="C64" s="44"/>
      <c r="D64" s="42">
        <v>1</v>
      </c>
      <c r="E64" s="63">
        <v>0</v>
      </c>
      <c r="F64" s="63">
        <v>1</v>
      </c>
      <c r="G64" s="42">
        <v>0</v>
      </c>
      <c r="H64" s="115"/>
      <c r="J64" s="218">
        <v>1.5840329478853161E-4</v>
      </c>
      <c r="K64" s="115"/>
      <c r="L64" s="115"/>
      <c r="M64" s="115"/>
      <c r="N64" s="115"/>
    </row>
    <row r="65" spans="1:14">
      <c r="A65" s="41">
        <v>637</v>
      </c>
      <c r="B65" s="41" t="s">
        <v>163</v>
      </c>
      <c r="C65" s="44"/>
      <c r="D65" s="42">
        <v>1</v>
      </c>
      <c r="E65" s="63">
        <v>0</v>
      </c>
      <c r="F65" s="63">
        <v>1</v>
      </c>
      <c r="G65" s="42">
        <v>0</v>
      </c>
      <c r="H65" s="115"/>
      <c r="J65" s="218">
        <v>1.5840329478853161E-4</v>
      </c>
      <c r="K65" s="115"/>
      <c r="L65" s="115"/>
      <c r="M65" s="115"/>
      <c r="N65" s="115"/>
    </row>
    <row r="66" spans="1:14">
      <c r="A66" s="41">
        <v>613</v>
      </c>
      <c r="B66" s="41" t="s">
        <v>551</v>
      </c>
      <c r="C66" s="44"/>
      <c r="D66" s="42">
        <v>1</v>
      </c>
      <c r="E66" s="63">
        <v>0</v>
      </c>
      <c r="F66" s="63">
        <v>1</v>
      </c>
      <c r="G66" s="42">
        <v>0</v>
      </c>
      <c r="H66" s="115"/>
      <c r="J66" s="218">
        <v>1.5840329478853161E-4</v>
      </c>
      <c r="K66" s="115"/>
      <c r="L66" s="115"/>
      <c r="M66" s="115"/>
      <c r="N66" s="115"/>
    </row>
    <row r="67" spans="1:14">
      <c r="B67" s="202" t="s">
        <v>10</v>
      </c>
      <c r="C67" s="201"/>
      <c r="D67" s="210">
        <v>89</v>
      </c>
      <c r="E67" s="210">
        <v>15</v>
      </c>
      <c r="F67" s="210">
        <v>73</v>
      </c>
      <c r="G67" s="210">
        <v>1</v>
      </c>
      <c r="J67" s="260">
        <v>1.4097893236179312E-2</v>
      </c>
    </row>
    <row r="68" spans="1:14">
      <c r="J68" s="218"/>
    </row>
    <row r="69" spans="1:14">
      <c r="B69" s="361" t="s">
        <v>443</v>
      </c>
      <c r="C69" s="362"/>
      <c r="D69" s="362"/>
      <c r="E69" s="362"/>
      <c r="F69" s="362"/>
      <c r="G69" s="363"/>
      <c r="J69" s="218"/>
    </row>
    <row r="70" spans="1:14" ht="24.75" thickBot="1">
      <c r="B70" s="203" t="s">
        <v>402</v>
      </c>
      <c r="C70" s="208" t="s">
        <v>166</v>
      </c>
      <c r="D70" s="101" t="s">
        <v>198</v>
      </c>
      <c r="E70" s="101" t="s">
        <v>199</v>
      </c>
      <c r="F70" s="101" t="s">
        <v>200</v>
      </c>
      <c r="G70" s="101" t="s">
        <v>201</v>
      </c>
      <c r="J70" s="207" t="s">
        <v>455</v>
      </c>
    </row>
    <row r="71" spans="1:14">
      <c r="B71" s="70" t="s">
        <v>197</v>
      </c>
      <c r="C71" s="72">
        <v>2182</v>
      </c>
      <c r="D71" s="72">
        <v>2680</v>
      </c>
      <c r="E71" s="72">
        <v>634</v>
      </c>
      <c r="F71" s="72">
        <v>2043</v>
      </c>
      <c r="G71" s="72">
        <v>3</v>
      </c>
      <c r="J71" s="218">
        <v>0.42452083003326468</v>
      </c>
    </row>
    <row r="72" spans="1:14">
      <c r="B72" s="70" t="s">
        <v>239</v>
      </c>
      <c r="C72" s="73">
        <v>4032</v>
      </c>
      <c r="D72" s="73">
        <v>3544</v>
      </c>
      <c r="E72" s="73">
        <v>1011</v>
      </c>
      <c r="F72" s="73">
        <v>2520</v>
      </c>
      <c r="G72" s="73">
        <v>13</v>
      </c>
      <c r="J72" s="218">
        <v>0.56138127673055604</v>
      </c>
    </row>
    <row r="73" spans="1:14">
      <c r="B73" s="70" t="s">
        <v>196</v>
      </c>
      <c r="C73" s="73"/>
      <c r="D73" s="32">
        <v>89</v>
      </c>
      <c r="E73" s="32">
        <v>15</v>
      </c>
      <c r="F73" s="32">
        <v>73</v>
      </c>
      <c r="G73" s="32">
        <v>1</v>
      </c>
      <c r="J73" s="218">
        <v>1.4097893236179312E-2</v>
      </c>
    </row>
    <row r="74" spans="1:14" ht="18" customHeight="1">
      <c r="B74" s="71" t="s">
        <v>503</v>
      </c>
      <c r="C74" s="69">
        <v>6214</v>
      </c>
      <c r="D74" s="69">
        <v>6313</v>
      </c>
      <c r="E74" s="69">
        <v>1660</v>
      </c>
      <c r="F74" s="69">
        <v>4636</v>
      </c>
      <c r="G74" s="69">
        <v>17</v>
      </c>
      <c r="I74" s="115"/>
      <c r="J74" s="218">
        <v>1</v>
      </c>
    </row>
    <row r="75" spans="1:14">
      <c r="A75" s="41" t="s">
        <v>444</v>
      </c>
    </row>
    <row r="76" spans="1:14" s="176" customFormat="1" ht="18" customHeight="1">
      <c r="A76" s="261" t="s">
        <v>458</v>
      </c>
    </row>
    <row r="77" spans="1:14" s="176" customFormat="1" ht="18" customHeight="1">
      <c r="A77" s="261"/>
    </row>
    <row r="78" spans="1:14" s="176" customFormat="1" ht="18" customHeight="1">
      <c r="A78" s="261" t="s">
        <v>488</v>
      </c>
    </row>
  </sheetData>
  <sortState ref="A44:O50">
    <sortCondition ref="A44:A50"/>
  </sortState>
  <mergeCells count="6">
    <mergeCell ref="A4:I4"/>
    <mergeCell ref="A5:I5"/>
    <mergeCell ref="B69:G69"/>
    <mergeCell ref="B7:J7"/>
    <mergeCell ref="B16:J16"/>
    <mergeCell ref="B42:J4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8BC-C645-47E9-AAD5-DAC6170C504A}">
  <sheetPr codeName="Hoja16"/>
  <dimension ref="A4:K855"/>
  <sheetViews>
    <sheetView workbookViewId="0">
      <selection activeCell="M20" sqref="M20"/>
    </sheetView>
  </sheetViews>
  <sheetFormatPr baseColWidth="10" defaultColWidth="12.5703125" defaultRowHeight="14.25"/>
  <cols>
    <col min="1" max="1" width="56.140625" style="1" customWidth="1"/>
    <col min="2" max="2" width="7.42578125" style="1" customWidth="1"/>
    <col min="3" max="3" width="6.85546875" style="1" customWidth="1"/>
    <col min="4" max="4" width="7.42578125" style="1" customWidth="1"/>
    <col min="5" max="5" width="7.28515625" style="1" customWidth="1"/>
    <col min="6" max="6" width="7" style="1" customWidth="1"/>
    <col min="7" max="7" width="7.42578125" style="1" customWidth="1"/>
    <col min="8" max="8" width="7.28515625" style="1" customWidth="1"/>
    <col min="9" max="9" width="6.7109375" style="1" customWidth="1"/>
    <col min="10" max="10" width="9.42578125" style="1" customWidth="1"/>
    <col min="11" max="11" width="12.28515625" style="1" customWidth="1"/>
    <col min="12" max="16384" width="12.5703125" style="1"/>
  </cols>
  <sheetData>
    <row r="4" spans="1:11" ht="15.75">
      <c r="A4" s="349" t="s">
        <v>493</v>
      </c>
      <c r="B4" s="349"/>
      <c r="C4" s="349"/>
      <c r="D4" s="349"/>
      <c r="E4" s="349"/>
      <c r="F4" s="349"/>
      <c r="G4" s="349"/>
      <c r="H4" s="349"/>
      <c r="I4" s="349"/>
      <c r="J4" s="178"/>
      <c r="K4" s="178"/>
    </row>
    <row r="5" spans="1:11" ht="15.75">
      <c r="A5" s="349" t="s">
        <v>587</v>
      </c>
      <c r="B5" s="349"/>
      <c r="C5" s="349"/>
      <c r="D5" s="349"/>
      <c r="E5" s="349"/>
      <c r="F5" s="349"/>
      <c r="G5" s="349"/>
      <c r="H5" s="349"/>
      <c r="I5" s="349"/>
      <c r="J5" s="178"/>
      <c r="K5" s="178"/>
    </row>
    <row r="7" spans="1:11" ht="18" customHeight="1">
      <c r="A7" s="153"/>
    </row>
    <row r="8" spans="1:11" ht="18.75" customHeight="1">
      <c r="A8" s="372" t="s">
        <v>203</v>
      </c>
      <c r="B8" s="369" t="s">
        <v>2</v>
      </c>
      <c r="C8" s="377"/>
      <c r="D8" s="377"/>
      <c r="E8" s="369" t="s">
        <v>1</v>
      </c>
      <c r="F8" s="377"/>
      <c r="G8" s="377"/>
      <c r="H8" s="369" t="s">
        <v>204</v>
      </c>
      <c r="I8" s="377"/>
      <c r="J8" s="377"/>
      <c r="K8" s="369" t="s">
        <v>202</v>
      </c>
    </row>
    <row r="9" spans="1:11" ht="18.75" customHeight="1">
      <c r="A9" s="373"/>
      <c r="B9" s="101" t="s">
        <v>247</v>
      </c>
      <c r="C9" s="101" t="s">
        <v>250</v>
      </c>
      <c r="D9" s="101" t="s">
        <v>10</v>
      </c>
      <c r="E9" s="101" t="s">
        <v>247</v>
      </c>
      <c r="F9" s="101" t="s">
        <v>250</v>
      </c>
      <c r="G9" s="101" t="s">
        <v>10</v>
      </c>
      <c r="H9" s="101" t="s">
        <v>247</v>
      </c>
      <c r="I9" s="101" t="s">
        <v>250</v>
      </c>
      <c r="J9" s="101" t="s">
        <v>10</v>
      </c>
      <c r="K9" s="370"/>
    </row>
    <row r="10" spans="1:11">
      <c r="A10" s="125" t="s">
        <v>205</v>
      </c>
      <c r="B10" s="126">
        <v>20672</v>
      </c>
      <c r="C10" s="126">
        <v>881</v>
      </c>
      <c r="D10" s="126">
        <v>21553</v>
      </c>
      <c r="E10" s="126">
        <v>4195</v>
      </c>
      <c r="F10" s="126">
        <v>261</v>
      </c>
      <c r="G10" s="126">
        <v>4456</v>
      </c>
      <c r="H10" s="126">
        <v>24867</v>
      </c>
      <c r="I10" s="126">
        <v>1142</v>
      </c>
      <c r="J10" s="126">
        <v>26009</v>
      </c>
      <c r="K10" s="127">
        <v>0.15622428447007239</v>
      </c>
    </row>
    <row r="11" spans="1:11">
      <c r="A11" s="125" t="s">
        <v>206</v>
      </c>
      <c r="B11" s="126">
        <v>18613</v>
      </c>
      <c r="C11" s="126">
        <v>1012</v>
      </c>
      <c r="D11" s="126">
        <v>19625</v>
      </c>
      <c r="E11" s="126">
        <v>3850</v>
      </c>
      <c r="F11" s="126">
        <v>237</v>
      </c>
      <c r="G11" s="126">
        <v>4087</v>
      </c>
      <c r="H11" s="126">
        <v>22463</v>
      </c>
      <c r="I11" s="126">
        <v>1249</v>
      </c>
      <c r="J11" s="126">
        <v>23712</v>
      </c>
      <c r="K11" s="127">
        <v>0.14242724569781062</v>
      </c>
    </row>
    <row r="12" spans="1:11" ht="18" customHeight="1">
      <c r="A12" s="125" t="s">
        <v>207</v>
      </c>
      <c r="B12" s="126">
        <v>12132</v>
      </c>
      <c r="C12" s="126">
        <v>1394</v>
      </c>
      <c r="D12" s="126">
        <v>13526</v>
      </c>
      <c r="E12" s="126">
        <v>5141</v>
      </c>
      <c r="F12" s="126">
        <v>751</v>
      </c>
      <c r="G12" s="126">
        <v>5892</v>
      </c>
      <c r="H12" s="126">
        <v>17273</v>
      </c>
      <c r="I12" s="126">
        <v>2145</v>
      </c>
      <c r="J12" s="126">
        <v>19418</v>
      </c>
      <c r="K12" s="127">
        <v>0.11663513229420068</v>
      </c>
    </row>
    <row r="13" spans="1:11" ht="21.75" customHeight="1">
      <c r="A13" s="125" t="s">
        <v>208</v>
      </c>
      <c r="B13" s="126">
        <v>11365</v>
      </c>
      <c r="C13" s="126">
        <v>1631</v>
      </c>
      <c r="D13" s="126">
        <v>12996</v>
      </c>
      <c r="E13" s="126">
        <v>3641</v>
      </c>
      <c r="F13" s="126">
        <v>598</v>
      </c>
      <c r="G13" s="126">
        <v>4239</v>
      </c>
      <c r="H13" s="126">
        <v>15006</v>
      </c>
      <c r="I13" s="126">
        <v>2229</v>
      </c>
      <c r="J13" s="126">
        <v>17235</v>
      </c>
      <c r="K13" s="127">
        <v>0.10352283989548608</v>
      </c>
    </row>
    <row r="14" spans="1:11" ht="23.25" customHeight="1">
      <c r="A14" s="125" t="s">
        <v>209</v>
      </c>
      <c r="B14" s="126">
        <v>13392</v>
      </c>
      <c r="C14" s="126">
        <v>293</v>
      </c>
      <c r="D14" s="126">
        <v>13685</v>
      </c>
      <c r="E14" s="126">
        <v>3259</v>
      </c>
      <c r="F14" s="126">
        <v>115</v>
      </c>
      <c r="G14" s="126">
        <v>3374</v>
      </c>
      <c r="H14" s="126">
        <v>16651</v>
      </c>
      <c r="I14" s="126">
        <v>408</v>
      </c>
      <c r="J14" s="126">
        <v>17059</v>
      </c>
      <c r="K14" s="127">
        <v>0.10246568759948343</v>
      </c>
    </row>
    <row r="15" spans="1:11" ht="18" customHeight="1">
      <c r="A15" s="125" t="s">
        <v>450</v>
      </c>
      <c r="B15" s="126">
        <v>5739</v>
      </c>
      <c r="C15" s="126">
        <v>83</v>
      </c>
      <c r="D15" s="126">
        <v>5822</v>
      </c>
      <c r="E15" s="126">
        <v>1646</v>
      </c>
      <c r="F15" s="126">
        <v>31</v>
      </c>
      <c r="G15" s="126">
        <v>1677</v>
      </c>
      <c r="H15" s="126">
        <v>7385</v>
      </c>
      <c r="I15" s="126">
        <v>114</v>
      </c>
      <c r="J15" s="126">
        <v>7499</v>
      </c>
      <c r="K15" s="127">
        <v>4.5043096975703516E-2</v>
      </c>
    </row>
    <row r="16" spans="1:11" ht="31.5" customHeight="1">
      <c r="A16" s="125" t="s">
        <v>210</v>
      </c>
      <c r="B16" s="126">
        <v>4913</v>
      </c>
      <c r="C16" s="126">
        <v>252</v>
      </c>
      <c r="D16" s="126">
        <v>5165</v>
      </c>
      <c r="E16" s="126">
        <v>1535</v>
      </c>
      <c r="F16" s="126">
        <v>142</v>
      </c>
      <c r="G16" s="126">
        <v>1677</v>
      </c>
      <c r="H16" s="126">
        <v>6448</v>
      </c>
      <c r="I16" s="126">
        <v>394</v>
      </c>
      <c r="J16" s="126">
        <v>6842</v>
      </c>
      <c r="K16" s="127">
        <v>4.109679550710274E-2</v>
      </c>
    </row>
    <row r="17" spans="1:11" ht="30.75" customHeight="1">
      <c r="A17" s="125" t="s">
        <v>451</v>
      </c>
      <c r="B17" s="126">
        <v>4996</v>
      </c>
      <c r="C17" s="126">
        <v>44</v>
      </c>
      <c r="D17" s="126">
        <v>5040</v>
      </c>
      <c r="E17" s="126">
        <v>1203</v>
      </c>
      <c r="F17" s="126">
        <v>19</v>
      </c>
      <c r="G17" s="126">
        <v>1222</v>
      </c>
      <c r="H17" s="126">
        <v>6199</v>
      </c>
      <c r="I17" s="126">
        <v>63</v>
      </c>
      <c r="J17" s="126">
        <v>6262</v>
      </c>
      <c r="K17" s="127">
        <v>3.761299816800312E-2</v>
      </c>
    </row>
    <row r="18" spans="1:11">
      <c r="A18" s="125" t="s">
        <v>211</v>
      </c>
      <c r="B18" s="126">
        <v>2574</v>
      </c>
      <c r="C18" s="126">
        <v>306</v>
      </c>
      <c r="D18" s="126">
        <v>2880</v>
      </c>
      <c r="E18" s="126">
        <v>1305</v>
      </c>
      <c r="F18" s="126">
        <v>196</v>
      </c>
      <c r="G18" s="126">
        <v>1501</v>
      </c>
      <c r="H18" s="126">
        <v>3879</v>
      </c>
      <c r="I18" s="126">
        <v>502</v>
      </c>
      <c r="J18" s="126">
        <v>4381</v>
      </c>
      <c r="K18" s="127">
        <v>2.6314683004474877E-2</v>
      </c>
    </row>
    <row r="19" spans="1:11" ht="19.5" customHeight="1">
      <c r="A19" s="125" t="s">
        <v>212</v>
      </c>
      <c r="B19" s="126">
        <v>3234</v>
      </c>
      <c r="C19" s="126">
        <v>94</v>
      </c>
      <c r="D19" s="126">
        <v>3328</v>
      </c>
      <c r="E19" s="126">
        <v>719</v>
      </c>
      <c r="F19" s="126">
        <v>24</v>
      </c>
      <c r="G19" s="126">
        <v>743</v>
      </c>
      <c r="H19" s="126">
        <v>3953</v>
      </c>
      <c r="I19" s="126">
        <v>118</v>
      </c>
      <c r="J19" s="126">
        <v>4071</v>
      </c>
      <c r="K19" s="127">
        <v>2.4452653392197495E-2</v>
      </c>
    </row>
    <row r="20" spans="1:11">
      <c r="A20" s="269" t="s">
        <v>445</v>
      </c>
      <c r="B20" s="214">
        <v>23507</v>
      </c>
      <c r="C20" s="214">
        <v>1451</v>
      </c>
      <c r="D20" s="214">
        <v>24958</v>
      </c>
      <c r="E20" s="214">
        <v>8299</v>
      </c>
      <c r="F20" s="214">
        <v>740</v>
      </c>
      <c r="G20" s="214">
        <v>9039</v>
      </c>
      <c r="H20" s="214">
        <v>31806</v>
      </c>
      <c r="I20" s="214">
        <v>2191</v>
      </c>
      <c r="J20" s="214">
        <v>33997</v>
      </c>
      <c r="K20" s="215">
        <v>0.20420458299546507</v>
      </c>
    </row>
    <row r="21" spans="1:11" ht="24.75" customHeight="1">
      <c r="A21" s="123" t="s">
        <v>235</v>
      </c>
      <c r="B21" s="124">
        <v>121137</v>
      </c>
      <c r="C21" s="124">
        <v>7441</v>
      </c>
      <c r="D21" s="124">
        <v>128578</v>
      </c>
      <c r="E21" s="124">
        <v>34793</v>
      </c>
      <c r="F21" s="124">
        <v>3114</v>
      </c>
      <c r="G21" s="124">
        <v>37907</v>
      </c>
      <c r="H21" s="124">
        <v>155930</v>
      </c>
      <c r="I21" s="124">
        <v>10555</v>
      </c>
      <c r="J21" s="124">
        <v>166485</v>
      </c>
      <c r="K21" s="235">
        <v>1</v>
      </c>
    </row>
    <row r="22" spans="1:11" ht="24.75" customHeight="1">
      <c r="A22" s="374" t="s">
        <v>164</v>
      </c>
      <c r="B22" s="150">
        <v>0.9421285134315357</v>
      </c>
      <c r="C22" s="150">
        <v>5.7871486568464275E-2</v>
      </c>
      <c r="D22" s="150">
        <v>1</v>
      </c>
      <c r="E22" s="150">
        <v>0.91785158414013246</v>
      </c>
      <c r="F22" s="150">
        <v>8.2148415859867568E-2</v>
      </c>
      <c r="G22" s="150">
        <v>1</v>
      </c>
      <c r="H22" s="150">
        <v>0.93660089497552335</v>
      </c>
      <c r="I22" s="150">
        <v>6.3399105024476682E-2</v>
      </c>
      <c r="J22" s="150">
        <v>1</v>
      </c>
      <c r="K22" s="371"/>
    </row>
    <row r="23" spans="1:11" ht="24.75" customHeight="1">
      <c r="A23" s="375"/>
      <c r="B23" s="376">
        <v>0.77230981770129437</v>
      </c>
      <c r="C23" s="375"/>
      <c r="D23" s="375"/>
      <c r="E23" s="376">
        <v>0.22769018229870558</v>
      </c>
      <c r="F23" s="375"/>
      <c r="G23" s="375"/>
      <c r="H23" s="376">
        <v>1</v>
      </c>
      <c r="I23" s="375"/>
      <c r="J23" s="375"/>
      <c r="K23" s="371"/>
    </row>
    <row r="24" spans="1:11" ht="13.5" customHeight="1">
      <c r="A24" s="236" t="s">
        <v>453</v>
      </c>
    </row>
    <row r="25" spans="1:11" ht="18" customHeight="1"/>
    <row r="26" spans="1:11" ht="18" customHeight="1">
      <c r="B26" s="3"/>
      <c r="C26" s="3"/>
      <c r="D26" s="3"/>
      <c r="E26" s="3"/>
      <c r="F26" s="3"/>
      <c r="G26" s="3"/>
      <c r="H26" s="3"/>
      <c r="I26" s="3"/>
      <c r="J26" s="3"/>
    </row>
    <row r="27" spans="1:11" ht="18" customHeight="1">
      <c r="B27" s="3"/>
      <c r="C27" s="3"/>
      <c r="D27" s="3"/>
      <c r="E27" s="3"/>
      <c r="F27" s="3"/>
      <c r="G27" s="3"/>
      <c r="H27" s="3"/>
      <c r="I27" s="3"/>
      <c r="J27" s="3"/>
    </row>
    <row r="28" spans="1:11" ht="18" customHeight="1"/>
    <row r="29" spans="1:11" ht="18" customHeight="1">
      <c r="B29" s="3"/>
      <c r="C29" s="3"/>
      <c r="D29" s="3"/>
      <c r="E29" s="3"/>
      <c r="F29" s="3"/>
      <c r="G29" s="3"/>
      <c r="H29" s="3"/>
      <c r="I29" s="3"/>
      <c r="J29" s="3"/>
    </row>
    <row r="30" spans="1:11" ht="18" customHeight="1">
      <c r="B30" s="3"/>
      <c r="C30" s="3"/>
      <c r="D30" s="3"/>
      <c r="E30" s="3"/>
      <c r="F30" s="3"/>
      <c r="G30" s="3"/>
      <c r="H30" s="3"/>
      <c r="I30" s="3"/>
      <c r="J30" s="3"/>
    </row>
    <row r="31" spans="1:11" ht="18" customHeight="1"/>
    <row r="32" spans="1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21" customHeight="1"/>
    <row r="45" ht="18" customHeight="1"/>
    <row r="46" ht="18" customHeight="1"/>
    <row r="47" ht="18" customHeight="1"/>
    <row r="48" ht="18" customHeight="1"/>
    <row r="49" spans="1:1" ht="18" customHeight="1"/>
    <row r="50" spans="1:1" ht="18" customHeight="1">
      <c r="A50" s="236" t="s">
        <v>453</v>
      </c>
    </row>
    <row r="51" spans="1:1" ht="18" customHeight="1">
      <c r="A51" s="261" t="s">
        <v>458</v>
      </c>
    </row>
    <row r="52" spans="1:1" ht="18" customHeight="1">
      <c r="A52" s="176"/>
    </row>
    <row r="53" spans="1:1" ht="18" customHeight="1">
      <c r="A53" s="176" t="s">
        <v>481</v>
      </c>
    </row>
    <row r="54" spans="1:1" ht="18" customHeight="1"/>
    <row r="55" spans="1:1" ht="18" customHeight="1"/>
    <row r="56" spans="1:1" ht="18" customHeight="1"/>
    <row r="57" spans="1:1" ht="18" customHeight="1"/>
    <row r="58" spans="1:1" ht="18" customHeight="1"/>
    <row r="59" spans="1:1" ht="18" customHeight="1"/>
    <row r="60" spans="1:1" ht="18" customHeight="1"/>
    <row r="61" spans="1:1" ht="18" customHeight="1"/>
    <row r="62" spans="1:1" ht="18" customHeight="1"/>
    <row r="63" spans="1:1" ht="18" customHeight="1"/>
    <row r="64" spans="1:1" ht="18" customHeight="1"/>
    <row r="65" s="176" customFormat="1" ht="18" customHeight="1"/>
    <row r="66" s="176" customFormat="1" ht="18" customHeight="1"/>
    <row r="67" s="176" customFormat="1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</sheetData>
  <mergeCells count="12">
    <mergeCell ref="K8:K9"/>
    <mergeCell ref="K22:K23"/>
    <mergeCell ref="A8:A9"/>
    <mergeCell ref="A4:I4"/>
    <mergeCell ref="A5:I5"/>
    <mergeCell ref="A22:A23"/>
    <mergeCell ref="B23:D23"/>
    <mergeCell ref="E23:G23"/>
    <mergeCell ref="H23:J23"/>
    <mergeCell ref="B8:D8"/>
    <mergeCell ref="E8:G8"/>
    <mergeCell ref="H8:J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AD6-5BA3-46CF-A630-0F16BCBF3CAE}">
  <sheetPr codeName="Hoja20">
    <tabColor theme="0"/>
  </sheetPr>
  <dimension ref="A4:Z46"/>
  <sheetViews>
    <sheetView topLeftCell="A4" workbookViewId="0">
      <selection activeCell="I15" sqref="I15"/>
    </sheetView>
  </sheetViews>
  <sheetFormatPr baseColWidth="10" defaultColWidth="11.42578125" defaultRowHeight="14.25"/>
  <cols>
    <col min="1" max="1" width="29.5703125" style="1" customWidth="1"/>
    <col min="2" max="2" width="8.28515625" style="1" customWidth="1"/>
    <col min="3" max="3" width="7.7109375" style="1" customWidth="1"/>
    <col min="4" max="4" width="10.140625" style="1" customWidth="1"/>
    <col min="5" max="5" width="8.140625" style="1" customWidth="1"/>
    <col min="6" max="6" width="9.5703125" style="1" customWidth="1"/>
    <col min="7" max="7" width="10.28515625" style="1" customWidth="1"/>
    <col min="8" max="8" width="8.5703125" style="1" customWidth="1"/>
    <col min="9" max="9" width="9.42578125" style="1" customWidth="1"/>
    <col min="10" max="10" width="8.140625" style="1" customWidth="1"/>
    <col min="11" max="11" width="8.28515625" style="1" customWidth="1"/>
    <col min="12" max="12" width="8.42578125" style="1" customWidth="1"/>
    <col min="13" max="13" width="9.28515625" style="1" customWidth="1"/>
    <col min="14" max="15" width="8.28515625" style="1" customWidth="1"/>
    <col min="16" max="16" width="8.42578125" style="1" customWidth="1"/>
    <col min="17" max="17" width="7.42578125" style="1" customWidth="1"/>
    <col min="18" max="18" width="8.140625" style="1" customWidth="1"/>
    <col min="19" max="19" width="6.7109375" style="1" customWidth="1"/>
    <col min="20" max="20" width="8.140625" style="1" customWidth="1"/>
    <col min="21" max="21" width="7.85546875" style="1" customWidth="1"/>
    <col min="22" max="23" width="8.140625" style="1" customWidth="1"/>
    <col min="24" max="24" width="7.5703125" style="1" customWidth="1"/>
    <col min="25" max="25" width="9.28515625" style="1" customWidth="1"/>
    <col min="26" max="26" width="10.5703125" style="1" customWidth="1"/>
    <col min="27" max="16384" width="11.42578125" style="1"/>
  </cols>
  <sheetData>
    <row r="4" spans="1:26" ht="15.75">
      <c r="A4" s="349" t="s">
        <v>494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1:26" ht="15.75">
      <c r="A5" s="349" t="s">
        <v>587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7" spans="1:26" ht="15">
      <c r="A7" s="39"/>
      <c r="B7" s="3"/>
      <c r="C7" s="3"/>
      <c r="D7" s="3"/>
      <c r="E7" s="3"/>
      <c r="F7" s="3"/>
      <c r="G7" s="3"/>
      <c r="H7" s="3"/>
      <c r="I7" s="3"/>
      <c r="J7" s="3"/>
      <c r="K7" s="3"/>
      <c r="V7" s="3"/>
      <c r="W7" s="3"/>
      <c r="X7" s="3"/>
      <c r="Y7" s="3"/>
      <c r="Z7" s="3"/>
    </row>
    <row r="8" spans="1:26">
      <c r="A8" s="378" t="s">
        <v>254</v>
      </c>
      <c r="B8" s="378"/>
      <c r="C8" s="378"/>
      <c r="D8" s="378"/>
      <c r="E8" s="378"/>
      <c r="F8" s="378"/>
      <c r="G8" s="378"/>
      <c r="H8" s="378"/>
      <c r="I8" s="378"/>
    </row>
    <row r="9" spans="1:26" ht="25.5">
      <c r="A9" s="91" t="s">
        <v>236</v>
      </c>
      <c r="B9" s="91" t="s">
        <v>247</v>
      </c>
      <c r="C9" s="91" t="s">
        <v>248</v>
      </c>
      <c r="D9" s="96" t="s">
        <v>249</v>
      </c>
      <c r="E9" s="91" t="s">
        <v>250</v>
      </c>
      <c r="F9" s="91" t="s">
        <v>251</v>
      </c>
      <c r="G9" s="96" t="s">
        <v>252</v>
      </c>
      <c r="H9" s="91" t="s">
        <v>216</v>
      </c>
      <c r="I9" s="91" t="s">
        <v>253</v>
      </c>
    </row>
    <row r="10" spans="1:26">
      <c r="A10" s="90" t="s">
        <v>223</v>
      </c>
      <c r="B10" s="10">
        <v>11945</v>
      </c>
      <c r="C10" s="86">
        <v>0.12264741819227254</v>
      </c>
      <c r="D10" s="89">
        <v>0.12264741819227254</v>
      </c>
      <c r="E10" s="10">
        <v>861</v>
      </c>
      <c r="F10" s="86">
        <v>0.13638523681292572</v>
      </c>
      <c r="G10" s="89">
        <v>0.13638523681292572</v>
      </c>
      <c r="H10" s="10">
        <v>12806</v>
      </c>
      <c r="I10" s="86">
        <v>0.12348369428962644</v>
      </c>
    </row>
    <row r="11" spans="1:26">
      <c r="A11" s="90" t="s">
        <v>224</v>
      </c>
      <c r="B11" s="10">
        <v>20057</v>
      </c>
      <c r="C11" s="87">
        <v>0.2059388251722403</v>
      </c>
      <c r="D11" s="89">
        <v>0.32858624336451281</v>
      </c>
      <c r="E11" s="10">
        <v>1308</v>
      </c>
      <c r="F11" s="87">
        <v>0.20719150958339932</v>
      </c>
      <c r="G11" s="89">
        <v>0.34357674639632507</v>
      </c>
      <c r="H11" s="10">
        <v>21365</v>
      </c>
      <c r="I11" s="86">
        <v>0.2060150810946329</v>
      </c>
      <c r="V11" s="3"/>
      <c r="W11" s="3"/>
    </row>
    <row r="12" spans="1:26">
      <c r="A12" s="90" t="s">
        <v>225</v>
      </c>
      <c r="B12" s="10">
        <v>18670</v>
      </c>
      <c r="C12" s="86">
        <v>0.19169755526577886</v>
      </c>
      <c r="D12" s="89">
        <v>0.52028379863029173</v>
      </c>
      <c r="E12" s="10">
        <v>1207</v>
      </c>
      <c r="F12" s="86">
        <v>0.19119277680975763</v>
      </c>
      <c r="G12" s="89">
        <v>0.53476952320608273</v>
      </c>
      <c r="H12" s="10">
        <v>19877</v>
      </c>
      <c r="I12" s="86">
        <v>0.19166682737739379</v>
      </c>
    </row>
    <row r="13" spans="1:26">
      <c r="A13" s="90" t="s">
        <v>226</v>
      </c>
      <c r="B13" s="10">
        <v>13870</v>
      </c>
      <c r="C13" s="86">
        <v>0.14241269906461451</v>
      </c>
      <c r="D13" s="88">
        <v>0.66269649769490624</v>
      </c>
      <c r="E13" s="10">
        <v>947</v>
      </c>
      <c r="F13" s="86">
        <v>0.15000792016473943</v>
      </c>
      <c r="G13" s="88">
        <v>0.68477744337082214</v>
      </c>
      <c r="H13" s="10">
        <v>14817</v>
      </c>
      <c r="I13" s="86">
        <v>0.14287505062387904</v>
      </c>
    </row>
    <row r="14" spans="1:26">
      <c r="A14" s="90" t="s">
        <v>227</v>
      </c>
      <c r="B14" s="10">
        <v>11114</v>
      </c>
      <c r="C14" s="86">
        <v>0.11411497746244596</v>
      </c>
      <c r="D14" s="88">
        <v>0.77681147515735216</v>
      </c>
      <c r="E14" s="10">
        <v>751</v>
      </c>
      <c r="F14" s="86">
        <v>0.11896087438618723</v>
      </c>
      <c r="G14" s="88">
        <v>0.80373831775700932</v>
      </c>
      <c r="H14" s="10">
        <v>11865</v>
      </c>
      <c r="I14" s="86">
        <v>0.11440996663645304</v>
      </c>
    </row>
    <row r="15" spans="1:26">
      <c r="A15" s="90" t="s">
        <v>228</v>
      </c>
      <c r="B15" s="10">
        <v>7551</v>
      </c>
      <c r="C15" s="86">
        <v>7.7531239411456676E-2</v>
      </c>
      <c r="D15" s="88">
        <v>0.85434271456880884</v>
      </c>
      <c r="E15" s="10">
        <v>533</v>
      </c>
      <c r="F15" s="86">
        <v>8.4428956122287346E-2</v>
      </c>
      <c r="G15" s="88">
        <v>0.88816727387929673</v>
      </c>
      <c r="H15" s="10">
        <v>8084</v>
      </c>
      <c r="I15" s="86">
        <v>7.7951131082097475E-2</v>
      </c>
    </row>
    <row r="16" spans="1:26">
      <c r="A16" s="90" t="s">
        <v>229</v>
      </c>
      <c r="B16" s="10">
        <v>5220</v>
      </c>
      <c r="C16" s="86">
        <v>5.3597281118766237E-2</v>
      </c>
      <c r="D16" s="88">
        <v>0.90793999568757511</v>
      </c>
      <c r="E16" s="10">
        <v>322</v>
      </c>
      <c r="F16" s="86">
        <v>5.1005860921907176E-2</v>
      </c>
      <c r="G16" s="88">
        <v>0.9391731348012039</v>
      </c>
      <c r="H16" s="10">
        <v>5542</v>
      </c>
      <c r="I16" s="86">
        <v>5.3439530981813976E-2</v>
      </c>
    </row>
    <row r="17" spans="1:10">
      <c r="A17" s="90" t="s">
        <v>230</v>
      </c>
      <c r="B17" s="10">
        <v>3694</v>
      </c>
      <c r="C17" s="86">
        <v>3.792880391814607E-2</v>
      </c>
      <c r="D17" s="88">
        <v>0.94586879960572112</v>
      </c>
      <c r="E17" s="10">
        <v>181</v>
      </c>
      <c r="F17" s="86">
        <v>2.867099635672422E-2</v>
      </c>
      <c r="G17" s="88">
        <v>0.96784413115792811</v>
      </c>
      <c r="H17" s="10">
        <v>3875</v>
      </c>
      <c r="I17" s="86">
        <v>3.7365244055310207E-2</v>
      </c>
    </row>
    <row r="18" spans="1:10">
      <c r="A18" s="90" t="s">
        <v>231</v>
      </c>
      <c r="B18" s="10">
        <v>2461</v>
      </c>
      <c r="C18" s="86">
        <v>2.5268756481471973E-2</v>
      </c>
      <c r="D18" s="88">
        <v>0.9711375560871931</v>
      </c>
      <c r="E18" s="10">
        <v>124</v>
      </c>
      <c r="F18" s="86">
        <v>1.9642008553777918E-2</v>
      </c>
      <c r="G18" s="88">
        <v>0.98748613971170607</v>
      </c>
      <c r="H18" s="10">
        <v>2585</v>
      </c>
      <c r="I18" s="86">
        <v>2.4926233776252096E-2</v>
      </c>
    </row>
    <row r="19" spans="1:10">
      <c r="A19" s="90" t="s">
        <v>232</v>
      </c>
      <c r="B19" s="10">
        <v>1441</v>
      </c>
      <c r="C19" s="86">
        <v>1.4795724538724549E-2</v>
      </c>
      <c r="D19" s="88">
        <v>0.98593328062591767</v>
      </c>
      <c r="E19" s="10">
        <v>64</v>
      </c>
      <c r="F19" s="86">
        <v>1.0137810866466023E-2</v>
      </c>
      <c r="G19" s="88">
        <v>0.9976239505781721</v>
      </c>
      <c r="H19" s="10">
        <v>1505</v>
      </c>
      <c r="I19" s="86">
        <v>1.4512178658901123E-2</v>
      </c>
    </row>
    <row r="20" spans="1:10">
      <c r="A20" s="90" t="s">
        <v>233</v>
      </c>
      <c r="B20" s="10">
        <v>1370</v>
      </c>
      <c r="C20" s="87">
        <v>1.4066719374082326E-2</v>
      </c>
      <c r="D20" s="88">
        <v>1</v>
      </c>
      <c r="E20" s="10">
        <v>15</v>
      </c>
      <c r="F20" s="87">
        <v>2.3760494218279739E-3</v>
      </c>
      <c r="G20" s="88">
        <v>1</v>
      </c>
      <c r="H20" s="10">
        <v>1385</v>
      </c>
      <c r="I20" s="86">
        <v>1.3355061423639906E-2</v>
      </c>
    </row>
    <row r="21" spans="1:10">
      <c r="A21" s="92" t="s">
        <v>503</v>
      </c>
      <c r="B21" s="93">
        <v>97393</v>
      </c>
      <c r="C21" s="94"/>
      <c r="D21" s="94"/>
      <c r="E21" s="95">
        <v>6313</v>
      </c>
      <c r="F21" s="94"/>
      <c r="G21" s="94"/>
      <c r="H21" s="95">
        <v>103706</v>
      </c>
      <c r="I21" s="94"/>
      <c r="J21" s="34"/>
    </row>
    <row r="22" spans="1:10" ht="15">
      <c r="A22" s="2" t="s">
        <v>508</v>
      </c>
    </row>
    <row r="24" spans="1:10" ht="15">
      <c r="A24" s="2" t="s">
        <v>509</v>
      </c>
    </row>
    <row r="25" spans="1:10">
      <c r="A25" s="29" t="s">
        <v>236</v>
      </c>
      <c r="B25" s="1" t="s">
        <v>237</v>
      </c>
      <c r="C25" s="1" t="s">
        <v>238</v>
      </c>
    </row>
    <row r="26" spans="1:10">
      <c r="A26" s="30" t="s">
        <v>223</v>
      </c>
      <c r="B26" s="31">
        <v>-0.12264741819227254</v>
      </c>
      <c r="C26" s="9">
        <v>0.13638523681292572</v>
      </c>
    </row>
    <row r="27" spans="1:10">
      <c r="A27" s="30" t="s">
        <v>224</v>
      </c>
      <c r="B27" s="31">
        <v>-0.2059388251722403</v>
      </c>
      <c r="C27" s="9">
        <v>0.20719150958339932</v>
      </c>
    </row>
    <row r="28" spans="1:10">
      <c r="A28" s="30" t="s">
        <v>225</v>
      </c>
      <c r="B28" s="31">
        <v>-0.19169755526577886</v>
      </c>
      <c r="C28" s="9">
        <v>0.19119277680975763</v>
      </c>
    </row>
    <row r="29" spans="1:10">
      <c r="A29" s="30" t="s">
        <v>226</v>
      </c>
      <c r="B29" s="31">
        <v>-0.14241269906461451</v>
      </c>
      <c r="C29" s="9">
        <v>0.15000792016473943</v>
      </c>
    </row>
    <row r="30" spans="1:10">
      <c r="A30" s="30" t="s">
        <v>227</v>
      </c>
      <c r="B30" s="31">
        <v>-0.11411497746244596</v>
      </c>
      <c r="C30" s="9">
        <v>0.11896087438618723</v>
      </c>
    </row>
    <row r="31" spans="1:10">
      <c r="A31" s="30" t="s">
        <v>228</v>
      </c>
      <c r="B31" s="31">
        <v>-7.7531239411456676E-2</v>
      </c>
      <c r="C31" s="9">
        <v>8.4428956122287346E-2</v>
      </c>
    </row>
    <row r="32" spans="1:10">
      <c r="A32" s="30" t="s">
        <v>229</v>
      </c>
      <c r="B32" s="31">
        <v>-5.3597281118766237E-2</v>
      </c>
      <c r="C32" s="9">
        <v>5.1005860921907176E-2</v>
      </c>
    </row>
    <row r="33" spans="1:3">
      <c r="A33" s="30" t="s">
        <v>230</v>
      </c>
      <c r="B33" s="31">
        <v>-3.792880391814607E-2</v>
      </c>
      <c r="C33" s="9">
        <v>2.867099635672422E-2</v>
      </c>
    </row>
    <row r="34" spans="1:3">
      <c r="A34" s="30" t="s">
        <v>231</v>
      </c>
      <c r="B34" s="31">
        <v>-2.5268756481471973E-2</v>
      </c>
      <c r="C34" s="9">
        <v>1.9642008553777918E-2</v>
      </c>
    </row>
    <row r="35" spans="1:3">
      <c r="A35" s="30" t="s">
        <v>232</v>
      </c>
      <c r="B35" s="31">
        <v>-1.4795724538724549E-2</v>
      </c>
      <c r="C35" s="9">
        <v>1.0137810866466023E-2</v>
      </c>
    </row>
    <row r="36" spans="1:3">
      <c r="A36" s="30" t="s">
        <v>233</v>
      </c>
      <c r="B36" s="31">
        <v>-1.4066719374082326E-2</v>
      </c>
      <c r="C36" s="9">
        <v>2.3760494218279739E-3</v>
      </c>
    </row>
    <row r="44" spans="1:3" s="176" customFormat="1" ht="18" customHeight="1">
      <c r="A44" s="261" t="s">
        <v>458</v>
      </c>
    </row>
    <row r="45" spans="1:3" s="176" customFormat="1" ht="18" customHeight="1"/>
    <row r="46" spans="1:3" s="176" customFormat="1" ht="18" customHeight="1">
      <c r="A46" s="176" t="s">
        <v>473</v>
      </c>
    </row>
  </sheetData>
  <mergeCells count="3">
    <mergeCell ref="A4:N4"/>
    <mergeCell ref="A5:N5"/>
    <mergeCell ref="A8:I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807D-7924-44A7-BCCF-DB7F96D4423E}">
  <sheetPr codeName="Hoja21"/>
  <dimension ref="A1:AA42"/>
  <sheetViews>
    <sheetView topLeftCell="A7" zoomScaleNormal="100" workbookViewId="0">
      <selection activeCell="J23" sqref="J23"/>
    </sheetView>
  </sheetViews>
  <sheetFormatPr baseColWidth="10" defaultColWidth="11.42578125" defaultRowHeight="14.25"/>
  <cols>
    <col min="1" max="1" width="36" style="1" customWidth="1"/>
    <col min="2" max="2" width="20.42578125" style="1" customWidth="1"/>
    <col min="3" max="3" width="44" style="1" customWidth="1"/>
    <col min="4" max="4" width="18.42578125" style="1" customWidth="1"/>
    <col min="5" max="6" width="11.5703125" style="1" bestFit="1" customWidth="1"/>
    <col min="7" max="7" width="13.140625" style="1" customWidth="1"/>
    <col min="8" max="8" width="11.5703125" style="1" bestFit="1" customWidth="1"/>
    <col min="9" max="9" width="12.5703125" style="1" customWidth="1"/>
    <col min="10" max="10" width="13.7109375" style="1" customWidth="1"/>
    <col min="11" max="11" width="14.42578125" style="1" bestFit="1" customWidth="1"/>
    <col min="12" max="13" width="11.5703125" style="1" bestFit="1" customWidth="1"/>
    <col min="14" max="15" width="10.28515625" style="1" customWidth="1"/>
    <col min="16" max="16" width="10.140625" style="1" customWidth="1"/>
    <col min="17" max="17" width="11" style="1" customWidth="1"/>
    <col min="18" max="18" width="10.28515625" style="1" customWidth="1"/>
    <col min="19" max="20" width="11.5703125" style="1" bestFit="1" customWidth="1"/>
    <col min="21" max="21" width="13.7109375" style="1" customWidth="1"/>
    <col min="22" max="22" width="11.28515625" style="1" customWidth="1"/>
    <col min="23" max="23" width="13.28515625" style="1" customWidth="1"/>
    <col min="24" max="28" width="11.42578125" style="1"/>
    <col min="29" max="29" width="14" style="1" customWidth="1"/>
    <col min="30" max="31" width="11.42578125" style="1"/>
    <col min="32" max="32" width="17" style="1" customWidth="1"/>
    <col min="33" max="34" width="11.42578125" style="1"/>
    <col min="35" max="35" width="13.28515625" style="1" customWidth="1"/>
    <col min="36" max="16384" width="11.42578125" style="1"/>
  </cols>
  <sheetData>
    <row r="1" spans="1:27">
      <c r="A1" s="7"/>
    </row>
    <row r="2" spans="1:27" ht="20.25" customHeight="1"/>
    <row r="3" spans="1:27" ht="20.25" customHeight="1"/>
    <row r="4" spans="1:27" ht="15.75">
      <c r="A4" s="349" t="s">
        <v>496</v>
      </c>
      <c r="B4" s="349"/>
      <c r="C4" s="349"/>
      <c r="D4" s="349"/>
      <c r="E4" s="349"/>
      <c r="F4" s="349"/>
      <c r="G4" s="349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</row>
    <row r="5" spans="1:27" ht="15.75">
      <c r="A5" s="350" t="s">
        <v>587</v>
      </c>
      <c r="B5" s="349"/>
      <c r="C5" s="349"/>
      <c r="D5" s="349"/>
      <c r="E5" s="349"/>
      <c r="F5" s="349"/>
      <c r="G5" s="349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7" spans="1:27" ht="15">
      <c r="B7" s="382" t="s">
        <v>517</v>
      </c>
      <c r="C7" s="382"/>
      <c r="D7" s="382"/>
      <c r="E7" s="382"/>
      <c r="F7" s="382"/>
    </row>
    <row r="8" spans="1:27">
      <c r="B8" s="281" t="s">
        <v>518</v>
      </c>
      <c r="C8" s="281" t="s">
        <v>519</v>
      </c>
      <c r="D8" s="62" t="s">
        <v>247</v>
      </c>
      <c r="E8" s="62" t="s">
        <v>250</v>
      </c>
      <c r="F8" s="62" t="s">
        <v>216</v>
      </c>
    </row>
    <row r="9" spans="1:27">
      <c r="B9" s="383" t="s">
        <v>567</v>
      </c>
      <c r="C9" s="311" t="s">
        <v>188</v>
      </c>
      <c r="D9" s="129">
        <v>1664</v>
      </c>
      <c r="E9" s="129">
        <v>85</v>
      </c>
      <c r="F9" s="42">
        <v>1749</v>
      </c>
    </row>
    <row r="10" spans="1:27">
      <c r="B10" s="384"/>
      <c r="C10" s="311" t="s">
        <v>562</v>
      </c>
      <c r="D10" s="284">
        <v>3003</v>
      </c>
      <c r="E10" s="284">
        <v>178</v>
      </c>
      <c r="F10" s="42">
        <v>3181</v>
      </c>
    </row>
    <row r="11" spans="1:27">
      <c r="B11" s="384"/>
      <c r="C11" s="311" t="s">
        <v>563</v>
      </c>
      <c r="D11" s="284">
        <v>162</v>
      </c>
      <c r="E11" s="284">
        <v>3</v>
      </c>
      <c r="F11" s="42">
        <v>165</v>
      </c>
    </row>
    <row r="12" spans="1:27">
      <c r="B12" s="384"/>
      <c r="C12" s="311" t="s">
        <v>564</v>
      </c>
      <c r="D12" s="42">
        <v>14</v>
      </c>
      <c r="E12" s="42">
        <v>3</v>
      </c>
      <c r="F12" s="42">
        <v>17</v>
      </c>
    </row>
    <row r="13" spans="1:27">
      <c r="B13" s="384"/>
      <c r="C13" s="311" t="s">
        <v>565</v>
      </c>
      <c r="D13" s="42">
        <v>22</v>
      </c>
      <c r="E13" s="42">
        <v>1</v>
      </c>
      <c r="F13" s="42">
        <v>23</v>
      </c>
    </row>
    <row r="14" spans="1:27">
      <c r="B14" s="384"/>
      <c r="C14" s="133" t="s">
        <v>234</v>
      </c>
      <c r="D14" s="132">
        <v>4865</v>
      </c>
      <c r="E14" s="132">
        <v>270</v>
      </c>
      <c r="F14" s="132">
        <v>5135</v>
      </c>
    </row>
    <row r="15" spans="1:27">
      <c r="B15" s="379" t="s">
        <v>556</v>
      </c>
      <c r="C15" s="166" t="s">
        <v>520</v>
      </c>
      <c r="D15" s="42">
        <v>238</v>
      </c>
      <c r="E15" s="42">
        <v>186</v>
      </c>
      <c r="F15" s="42">
        <v>424</v>
      </c>
    </row>
    <row r="16" spans="1:27">
      <c r="B16" s="379"/>
      <c r="C16" s="41" t="s">
        <v>521</v>
      </c>
      <c r="D16" s="42">
        <v>287</v>
      </c>
      <c r="E16" s="42">
        <v>2</v>
      </c>
      <c r="F16" s="42">
        <v>289</v>
      </c>
    </row>
    <row r="17" spans="2:6">
      <c r="B17" s="379"/>
      <c r="C17" s="41" t="s">
        <v>522</v>
      </c>
      <c r="D17" s="42">
        <v>3</v>
      </c>
      <c r="E17" s="42">
        <v>1</v>
      </c>
      <c r="F17" s="42">
        <v>4</v>
      </c>
    </row>
    <row r="18" spans="2:6">
      <c r="B18" s="379"/>
      <c r="C18" s="41" t="s">
        <v>523</v>
      </c>
      <c r="D18" s="42">
        <v>3</v>
      </c>
      <c r="E18" s="42">
        <v>365</v>
      </c>
      <c r="F18" s="42">
        <v>368</v>
      </c>
    </row>
    <row r="19" spans="2:6">
      <c r="B19" s="379"/>
      <c r="C19" s="41" t="s">
        <v>524</v>
      </c>
      <c r="D19" s="42">
        <v>32</v>
      </c>
      <c r="E19" s="42">
        <v>5</v>
      </c>
      <c r="F19" s="42">
        <v>37</v>
      </c>
    </row>
    <row r="20" spans="2:6">
      <c r="B20" s="379"/>
      <c r="C20" s="41" t="s">
        <v>525</v>
      </c>
      <c r="D20" s="42">
        <v>143</v>
      </c>
      <c r="E20" s="42">
        <v>28</v>
      </c>
      <c r="F20" s="42">
        <v>171</v>
      </c>
    </row>
    <row r="21" spans="2:6">
      <c r="B21" s="379"/>
      <c r="C21" s="282" t="s">
        <v>234</v>
      </c>
      <c r="D21" s="131">
        <v>706</v>
      </c>
      <c r="E21" s="131">
        <v>587</v>
      </c>
      <c r="F21" s="132">
        <v>1293</v>
      </c>
    </row>
    <row r="22" spans="2:6">
      <c r="B22" s="379" t="s">
        <v>526</v>
      </c>
      <c r="C22" s="41" t="s">
        <v>527</v>
      </c>
      <c r="D22" s="44">
        <v>62</v>
      </c>
      <c r="E22" s="285">
        <v>2</v>
      </c>
      <c r="F22" s="42">
        <v>64</v>
      </c>
    </row>
    <row r="23" spans="2:6">
      <c r="B23" s="379"/>
      <c r="C23" s="41" t="s">
        <v>528</v>
      </c>
      <c r="D23" s="44">
        <v>827</v>
      </c>
      <c r="E23" s="285">
        <v>28</v>
      </c>
      <c r="F23" s="42">
        <v>855</v>
      </c>
    </row>
    <row r="24" spans="2:6">
      <c r="B24" s="379"/>
      <c r="C24" s="41" t="s">
        <v>529</v>
      </c>
      <c r="D24" s="285">
        <v>23</v>
      </c>
      <c r="E24" s="285">
        <v>0</v>
      </c>
      <c r="F24" s="42">
        <v>23</v>
      </c>
    </row>
    <row r="25" spans="2:6">
      <c r="B25" s="379"/>
      <c r="C25" s="41" t="s">
        <v>530</v>
      </c>
      <c r="D25" s="285">
        <v>77</v>
      </c>
      <c r="E25" s="285">
        <v>0</v>
      </c>
      <c r="F25" s="42">
        <v>77</v>
      </c>
    </row>
    <row r="26" spans="2:6">
      <c r="B26" s="379"/>
      <c r="C26" s="41" t="s">
        <v>531</v>
      </c>
      <c r="D26" s="285">
        <v>91</v>
      </c>
      <c r="E26" s="285">
        <v>0</v>
      </c>
      <c r="F26" s="42">
        <v>91</v>
      </c>
    </row>
    <row r="27" spans="2:6">
      <c r="B27" s="379"/>
      <c r="C27" s="41" t="s">
        <v>532</v>
      </c>
      <c r="D27" s="285">
        <v>5</v>
      </c>
      <c r="E27" s="285">
        <v>0</v>
      </c>
      <c r="F27" s="42">
        <v>5</v>
      </c>
    </row>
    <row r="28" spans="2:6">
      <c r="B28" s="379"/>
      <c r="C28" s="41" t="s">
        <v>533</v>
      </c>
      <c r="D28" s="285">
        <v>214</v>
      </c>
      <c r="E28" s="285">
        <v>4</v>
      </c>
      <c r="F28" s="42">
        <v>218</v>
      </c>
    </row>
    <row r="29" spans="2:6">
      <c r="B29" s="379"/>
      <c r="C29" s="282" t="s">
        <v>234</v>
      </c>
      <c r="D29" s="131">
        <v>1299</v>
      </c>
      <c r="E29" s="131">
        <v>34</v>
      </c>
      <c r="F29" s="283">
        <v>1333</v>
      </c>
    </row>
    <row r="30" spans="2:6" ht="15" customHeight="1">
      <c r="B30" s="380" t="s">
        <v>534</v>
      </c>
      <c r="C30" s="128" t="s">
        <v>535</v>
      </c>
      <c r="D30" s="284">
        <v>32002</v>
      </c>
      <c r="E30" s="284">
        <v>2169</v>
      </c>
      <c r="F30" s="42">
        <v>34171</v>
      </c>
    </row>
    <row r="31" spans="2:6">
      <c r="B31" s="380"/>
      <c r="C31" s="128" t="s">
        <v>536</v>
      </c>
      <c r="D31" s="42">
        <v>43654</v>
      </c>
      <c r="E31" s="42">
        <v>2905</v>
      </c>
      <c r="F31" s="42">
        <v>46559</v>
      </c>
    </row>
    <row r="32" spans="2:6">
      <c r="B32" s="380"/>
      <c r="C32" s="128" t="s">
        <v>537</v>
      </c>
      <c r="D32" s="42">
        <v>16465</v>
      </c>
      <c r="E32" s="42">
        <v>1036</v>
      </c>
      <c r="F32" s="42">
        <v>17501</v>
      </c>
    </row>
    <row r="33" spans="1:6">
      <c r="B33" s="380"/>
      <c r="C33" s="128" t="s">
        <v>538</v>
      </c>
      <c r="D33" s="42">
        <v>5272</v>
      </c>
      <c r="E33" s="42">
        <v>203</v>
      </c>
      <c r="F33" s="42">
        <v>5475</v>
      </c>
    </row>
    <row r="34" spans="1:6">
      <c r="B34" s="381"/>
      <c r="C34" s="133" t="s">
        <v>234</v>
      </c>
      <c r="D34" s="132">
        <v>97393</v>
      </c>
      <c r="E34" s="132">
        <v>6313</v>
      </c>
      <c r="F34" s="132">
        <v>103706</v>
      </c>
    </row>
    <row r="36" spans="1:6" s="176" customFormat="1" ht="15">
      <c r="A36" s="261" t="s">
        <v>457</v>
      </c>
      <c r="B36" s="261"/>
    </row>
    <row r="37" spans="1:6" s="176" customFormat="1" ht="9.75" customHeight="1">
      <c r="A37" s="261"/>
      <c r="B37" s="261"/>
    </row>
    <row r="38" spans="1:6" s="176" customFormat="1" ht="15">
      <c r="A38" s="176" t="s">
        <v>555</v>
      </c>
      <c r="B38" s="262"/>
    </row>
    <row r="39" spans="1:6">
      <c r="A39" s="1" t="s">
        <v>558</v>
      </c>
    </row>
    <row r="40" spans="1:6">
      <c r="A40" s="1" t="s">
        <v>557</v>
      </c>
    </row>
    <row r="41" spans="1:6">
      <c r="A41" s="1" t="s">
        <v>559</v>
      </c>
    </row>
    <row r="42" spans="1:6">
      <c r="A42" s="1" t="s">
        <v>566</v>
      </c>
    </row>
  </sheetData>
  <mergeCells count="7">
    <mergeCell ref="A4:G4"/>
    <mergeCell ref="A5:G5"/>
    <mergeCell ref="B7:F7"/>
    <mergeCell ref="B9:B14"/>
    <mergeCell ref="B15:B21"/>
    <mergeCell ref="B22:B29"/>
    <mergeCell ref="B30:B3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F034-6CCB-492F-8882-2E755D744B62}">
  <sheetPr codeName="Hoja23"/>
  <dimension ref="A1:AB939"/>
  <sheetViews>
    <sheetView topLeftCell="A13" workbookViewId="0">
      <selection activeCell="L24" sqref="L24"/>
    </sheetView>
  </sheetViews>
  <sheetFormatPr baseColWidth="10" defaultColWidth="12.5703125" defaultRowHeight="15"/>
  <cols>
    <col min="1" max="1" width="20.85546875" customWidth="1"/>
    <col min="2" max="2" width="10.140625" customWidth="1"/>
    <col min="3" max="3" width="12.85546875" customWidth="1"/>
    <col min="4" max="4" width="9.140625" customWidth="1"/>
    <col min="5" max="5" width="12.85546875" customWidth="1"/>
    <col min="6" max="6" width="10.140625" customWidth="1"/>
    <col min="7" max="7" width="14.42578125" customWidth="1"/>
    <col min="8" max="8" width="9.140625" customWidth="1"/>
    <col min="9" max="9" width="13.85546875" customWidth="1"/>
    <col min="10" max="11" width="12.85546875" customWidth="1"/>
    <col min="12" max="12" width="19.28515625" customWidth="1"/>
    <col min="13" max="13" width="10.28515625" customWidth="1"/>
    <col min="14" max="14" width="14.85546875" customWidth="1"/>
    <col min="15" max="15" width="8.28515625" customWidth="1"/>
    <col min="16" max="16" width="11.5703125" customWidth="1"/>
    <col min="17" max="17" width="14" customWidth="1"/>
    <col min="18" max="27" width="10.7109375" customWidth="1"/>
  </cols>
  <sheetData>
    <row r="1" spans="1:28" s="1" customFormat="1" ht="14.25"/>
    <row r="2" spans="1:28" s="1" customFormat="1" ht="20.25" customHeight="1"/>
    <row r="3" spans="1:28" s="1" customFormat="1" ht="20.25" customHeight="1"/>
    <row r="4" spans="1:28" s="1" customFormat="1" ht="15.75">
      <c r="A4" s="349" t="s">
        <v>495</v>
      </c>
      <c r="B4" s="349"/>
      <c r="C4" s="349"/>
      <c r="D4" s="349"/>
      <c r="E4" s="349"/>
      <c r="F4" s="349"/>
      <c r="G4" s="349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</row>
    <row r="5" spans="1:28" s="1" customFormat="1" ht="15.75">
      <c r="A5" s="350" t="s">
        <v>587</v>
      </c>
      <c r="B5" s="349"/>
      <c r="C5" s="349"/>
      <c r="D5" s="349"/>
      <c r="E5" s="349"/>
      <c r="F5" s="349"/>
      <c r="G5" s="349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</row>
    <row r="6" spans="1:28" s="1" customFormat="1" ht="15.75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</row>
    <row r="7" spans="1:28" ht="12.75" customHeight="1" thickBo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8" ht="17.25" customHeight="1" thickBot="1">
      <c r="B8" s="388" t="s">
        <v>167</v>
      </c>
      <c r="C8" s="389"/>
      <c r="D8" s="388" t="s">
        <v>168</v>
      </c>
      <c r="E8" s="389"/>
      <c r="F8" s="388" t="s">
        <v>182</v>
      </c>
      <c r="G8" s="39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8" ht="36">
      <c r="A9" s="114" t="s">
        <v>472</v>
      </c>
      <c r="B9" s="101" t="s">
        <v>247</v>
      </c>
      <c r="C9" s="101" t="s">
        <v>406</v>
      </c>
      <c r="D9" s="101" t="s">
        <v>250</v>
      </c>
      <c r="E9" s="101" t="s">
        <v>407</v>
      </c>
      <c r="F9" s="101" t="s">
        <v>408</v>
      </c>
      <c r="G9" s="102" t="s">
        <v>409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8" ht="16.5" customHeight="1">
      <c r="A10" s="103" t="s">
        <v>255</v>
      </c>
      <c r="B10" s="104">
        <v>5714</v>
      </c>
      <c r="C10" s="105">
        <v>5.8669514236136068E-2</v>
      </c>
      <c r="D10" s="104">
        <v>151</v>
      </c>
      <c r="E10" s="106">
        <v>2.3918897513068273E-2</v>
      </c>
      <c r="F10" s="104">
        <v>5865</v>
      </c>
      <c r="G10" s="106">
        <v>5.6554104873392089E-2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8" ht="16.5" customHeight="1">
      <c r="A11" s="109" t="s">
        <v>234</v>
      </c>
      <c r="B11" s="110">
        <v>5714</v>
      </c>
      <c r="C11" s="111">
        <v>5.8669514236136068E-2</v>
      </c>
      <c r="D11" s="110">
        <v>151</v>
      </c>
      <c r="E11" s="112">
        <v>2.3918897513068273E-2</v>
      </c>
      <c r="F11" s="110">
        <v>5865</v>
      </c>
      <c r="G11" s="112">
        <v>5.6554104873392089E-2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8" ht="16.5" customHeight="1">
      <c r="A12" s="103" t="s">
        <v>257</v>
      </c>
      <c r="B12" s="36"/>
      <c r="C12" s="107"/>
      <c r="D12" s="107"/>
      <c r="E12" s="107"/>
      <c r="F12" s="107"/>
      <c r="G12" s="10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8" ht="16.5" customHeight="1">
      <c r="A13" s="108" t="s">
        <v>258</v>
      </c>
      <c r="B13" s="104">
        <v>11337</v>
      </c>
      <c r="C13" s="106">
        <v>0.11640466974012506</v>
      </c>
      <c r="D13" s="104">
        <v>516</v>
      </c>
      <c r="E13" s="106">
        <v>8.1736100110882309E-2</v>
      </c>
      <c r="F13" s="104">
        <v>11853</v>
      </c>
      <c r="G13" s="106">
        <v>0.11429425491292693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8" ht="16.5" customHeight="1">
      <c r="A14" s="108" t="s">
        <v>259</v>
      </c>
      <c r="B14" s="104">
        <v>18602</v>
      </c>
      <c r="C14" s="106">
        <v>0.19099935313626237</v>
      </c>
      <c r="D14" s="104">
        <v>1022</v>
      </c>
      <c r="E14" s="106">
        <v>0.16188816727387931</v>
      </c>
      <c r="F14" s="104">
        <v>19624</v>
      </c>
      <c r="G14" s="106">
        <v>0.18922723853971804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8" ht="16.5" customHeight="1">
      <c r="A15" s="109" t="s">
        <v>234</v>
      </c>
      <c r="B15" s="110">
        <v>29939</v>
      </c>
      <c r="C15" s="112">
        <v>0.30740402287638741</v>
      </c>
      <c r="D15" s="110">
        <v>1538</v>
      </c>
      <c r="E15" s="112">
        <v>0.24362426738476162</v>
      </c>
      <c r="F15" s="110">
        <v>31477</v>
      </c>
      <c r="G15" s="112">
        <v>0.30352149345264495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8" ht="16.5" customHeight="1">
      <c r="A16" s="385" t="s">
        <v>260</v>
      </c>
      <c r="B16" s="368"/>
      <c r="C16" s="107"/>
      <c r="D16" s="107"/>
      <c r="E16" s="107"/>
      <c r="F16" s="386"/>
      <c r="G16" s="38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16.5" customHeight="1">
      <c r="A17" s="108" t="s">
        <v>261</v>
      </c>
      <c r="B17" s="104">
        <v>17964</v>
      </c>
      <c r="C17" s="106">
        <v>0.18444857433285761</v>
      </c>
      <c r="D17" s="104">
        <v>1051</v>
      </c>
      <c r="E17" s="106">
        <v>0.16648186282274671</v>
      </c>
      <c r="F17" s="104">
        <v>19015</v>
      </c>
      <c r="G17" s="106">
        <v>0.18335486857076735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16.5" customHeight="1">
      <c r="A18" s="108" t="s">
        <v>262</v>
      </c>
      <c r="B18" s="104">
        <v>14347</v>
      </c>
      <c r="C18" s="106">
        <v>0.14731038164960522</v>
      </c>
      <c r="D18" s="104">
        <v>1075</v>
      </c>
      <c r="E18" s="106">
        <v>0.17028354189767148</v>
      </c>
      <c r="F18" s="104">
        <v>15422</v>
      </c>
      <c r="G18" s="106">
        <v>0.14870885001832101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6.5" customHeight="1">
      <c r="A19" s="108" t="s">
        <v>263</v>
      </c>
      <c r="B19" s="104">
        <v>7266</v>
      </c>
      <c r="C19" s="106">
        <v>7.4604951074512538E-2</v>
      </c>
      <c r="D19" s="104">
        <v>530</v>
      </c>
      <c r="E19" s="106">
        <v>8.3953746237921748E-2</v>
      </c>
      <c r="F19" s="104">
        <v>7796</v>
      </c>
      <c r="G19" s="106">
        <v>7.5174049717470548E-2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6.5" customHeight="1">
      <c r="A20" s="108" t="s">
        <v>264</v>
      </c>
      <c r="B20" s="104">
        <v>20168</v>
      </c>
      <c r="C20" s="106">
        <v>0.20707853747189223</v>
      </c>
      <c r="D20" s="104">
        <v>1554</v>
      </c>
      <c r="E20" s="106">
        <v>0.2461587201013781</v>
      </c>
      <c r="F20" s="104">
        <v>21722</v>
      </c>
      <c r="G20" s="106">
        <v>0.20945750486953504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16.5" customHeight="1">
      <c r="A21" s="113" t="s">
        <v>234</v>
      </c>
      <c r="B21" s="110">
        <v>59745</v>
      </c>
      <c r="C21" s="112">
        <v>0.61344244452886754</v>
      </c>
      <c r="D21" s="110">
        <v>4210</v>
      </c>
      <c r="E21" s="112">
        <v>0.66687787105971807</v>
      </c>
      <c r="F21" s="110">
        <v>63955</v>
      </c>
      <c r="G21" s="112">
        <v>0.61669527317609396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6.5" customHeight="1">
      <c r="A22" s="103" t="s">
        <v>265</v>
      </c>
      <c r="B22" s="36"/>
      <c r="C22" s="107"/>
      <c r="D22" s="107"/>
      <c r="E22" s="107"/>
      <c r="F22" s="107"/>
      <c r="G22" s="107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16.5" customHeight="1">
      <c r="A23" s="108" t="s">
        <v>266</v>
      </c>
      <c r="B23" s="104">
        <v>1819</v>
      </c>
      <c r="C23" s="106">
        <v>1.8676906964566243E-2</v>
      </c>
      <c r="D23" s="104">
        <v>230</v>
      </c>
      <c r="E23" s="106">
        <v>3.6432757801362271E-2</v>
      </c>
      <c r="F23" s="104">
        <v>2049</v>
      </c>
      <c r="G23" s="106">
        <v>1.9757776792085319E-2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6.5" customHeight="1">
      <c r="A24" s="108" t="s">
        <v>267</v>
      </c>
      <c r="B24" s="104">
        <v>58</v>
      </c>
      <c r="C24" s="106">
        <v>5.9552534576406925E-4</v>
      </c>
      <c r="D24" s="104">
        <v>58</v>
      </c>
      <c r="E24" s="106">
        <v>9.1873910977348337E-3</v>
      </c>
      <c r="F24" s="104">
        <v>116</v>
      </c>
      <c r="G24" s="106">
        <v>1.1185466607525119E-3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6.5" customHeight="1">
      <c r="A25" s="108" t="s">
        <v>268</v>
      </c>
      <c r="B25" s="104">
        <v>102</v>
      </c>
      <c r="C25" s="106">
        <v>1.0473031942747426E-3</v>
      </c>
      <c r="D25" s="104">
        <v>102</v>
      </c>
      <c r="E25" s="106">
        <v>1.6157136068430222E-2</v>
      </c>
      <c r="F25" s="104">
        <v>204</v>
      </c>
      <c r="G25" s="106">
        <v>1.9670992999440725E-3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16.5" customHeight="1">
      <c r="A26" s="109" t="s">
        <v>234</v>
      </c>
      <c r="B26" s="110">
        <v>1979</v>
      </c>
      <c r="C26" s="112">
        <v>2.0319735504605054E-2</v>
      </c>
      <c r="D26" s="110">
        <v>390</v>
      </c>
      <c r="E26" s="112">
        <v>6.1777284967527324E-2</v>
      </c>
      <c r="F26" s="110">
        <v>2369</v>
      </c>
      <c r="G26" s="112">
        <v>2.2843422752781901E-2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6.5" customHeight="1">
      <c r="A27" s="103" t="s">
        <v>256</v>
      </c>
      <c r="B27" s="104">
        <v>16</v>
      </c>
      <c r="C27" s="106">
        <v>1.6428285400388117E-4</v>
      </c>
      <c r="D27" s="104">
        <v>24</v>
      </c>
      <c r="E27" s="106">
        <v>3.8016790749247583E-3</v>
      </c>
      <c r="F27" s="104">
        <v>40</v>
      </c>
      <c r="G27" s="106">
        <v>3.8570574508707306E-4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16.5" customHeight="1">
      <c r="A28" s="109" t="s">
        <v>234</v>
      </c>
      <c r="B28" s="110">
        <v>16</v>
      </c>
      <c r="C28" s="112">
        <v>1.6428285400388117E-4</v>
      </c>
      <c r="D28" s="110">
        <v>24</v>
      </c>
      <c r="E28" s="112">
        <v>3.8016790749247583E-3</v>
      </c>
      <c r="F28" s="110">
        <v>40</v>
      </c>
      <c r="G28" s="112">
        <v>3.8570574508707306E-4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6.5" customHeight="1" thickBot="1">
      <c r="A29" s="100" t="s">
        <v>503</v>
      </c>
      <c r="B29" s="97">
        <v>97393</v>
      </c>
      <c r="C29" s="98">
        <v>0.99999999999999989</v>
      </c>
      <c r="D29" s="97">
        <v>6313</v>
      </c>
      <c r="E29" s="98">
        <v>1</v>
      </c>
      <c r="F29" s="97">
        <v>103706</v>
      </c>
      <c r="G29" s="99">
        <v>1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2.75" customHeight="1">
      <c r="A30" s="12" t="s">
        <v>505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2.75" customHeight="1">
      <c r="A31" s="12"/>
      <c r="B31" s="57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s="176" customFormat="1">
      <c r="A32" s="261" t="s">
        <v>457</v>
      </c>
      <c r="B32" s="261"/>
    </row>
    <row r="33" spans="1:27" s="176" customFormat="1" ht="9.75" customHeight="1">
      <c r="A33" s="261"/>
      <c r="B33" s="261"/>
    </row>
    <row r="34" spans="1:27" s="176" customFormat="1">
      <c r="A34" s="261" t="s">
        <v>474</v>
      </c>
      <c r="B34" s="262"/>
    </row>
    <row r="35" spans="1:27" ht="12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12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2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2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2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2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2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2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2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2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2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2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2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2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2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2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2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2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2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2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2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2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2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2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2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2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2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2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2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2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2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2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2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2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2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2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2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2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2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2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2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2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2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2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2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2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2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2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2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2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2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2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2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2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2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2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2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2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2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2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2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2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2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2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2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2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2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2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2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2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2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2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2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2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2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2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2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2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2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2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2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2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2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2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2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2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2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2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2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2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2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2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2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2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2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2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2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2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2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2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2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2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2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2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2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2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2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2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2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2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2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2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2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2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2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2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2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2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2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2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2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2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2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2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2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2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2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2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2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2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2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2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2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2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2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2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2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2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2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2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2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2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2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2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2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2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2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2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2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2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2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2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2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2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2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2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5.75" customHeight="1"/>
    <row r="218" spans="1:27" ht="15.75" customHeight="1"/>
    <row r="219" spans="1:27" ht="15.75" customHeight="1"/>
    <row r="220" spans="1:27" ht="15.75" customHeight="1"/>
    <row r="221" spans="1:27" ht="15.75" customHeight="1"/>
    <row r="222" spans="1:27" ht="15.75" customHeight="1"/>
    <row r="223" spans="1:27" ht="15.75" customHeight="1"/>
    <row r="224" spans="1:2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</sheetData>
  <mergeCells count="7">
    <mergeCell ref="A16:B16"/>
    <mergeCell ref="F16:G16"/>
    <mergeCell ref="B8:C8"/>
    <mergeCell ref="D8:E8"/>
    <mergeCell ref="F8:G8"/>
    <mergeCell ref="A4:G4"/>
    <mergeCell ref="A5:G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Siglas-Glosario</vt:lpstr>
      <vt:lpstr>TABLA CONTENIDO</vt:lpstr>
      <vt:lpstr>1.PPL POR ESTABLECIMIENTO</vt:lpstr>
      <vt:lpstr>2.SITUACIÓN JURÍDICA</vt:lpstr>
      <vt:lpstr>3. MUJERES</vt:lpstr>
      <vt:lpstr>4.DELITOS INTRAMURAL</vt:lpstr>
      <vt:lpstr>5.EDADES</vt:lpstr>
      <vt:lpstr>6.ENFOQUE DIFERENCIAL</vt:lpstr>
      <vt:lpstr>7.NIVEL ESCOLARIDAD</vt:lpstr>
      <vt:lpstr>8. TEE NACIONAL</vt:lpstr>
      <vt:lpstr>9. PPL DOMICILIARIA</vt:lpstr>
      <vt:lpstr>10.DELITOS DOMICILIARIA</vt:lpstr>
      <vt:lpstr>11.PPL VIG. ELECTRÓNICA</vt:lpstr>
      <vt:lpstr>12.DELITOS VIG. ELECTRONICA</vt:lpstr>
      <vt:lpstr>13.EXTRANJEROS NACIONAL</vt:lpstr>
      <vt:lpstr>14. REINCIDENCIA NACIONAL</vt:lpstr>
      <vt:lpstr>15.CONSOLIDADO NACIONAL PPL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varon</dc:creator>
  <cp:lastModifiedBy>ERIKA JANETH PEREZ RODRIGUEZ</cp:lastModifiedBy>
  <cp:lastPrinted>2025-01-23T15:39:48Z</cp:lastPrinted>
  <dcterms:created xsi:type="dcterms:W3CDTF">2023-02-02T21:49:56Z</dcterms:created>
  <dcterms:modified xsi:type="dcterms:W3CDTF">2025-01-23T16:29:00Z</dcterms:modified>
</cp:coreProperties>
</file>