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440" windowHeight="9780" activeTab="0"/>
  </bookViews>
  <sheets>
    <sheet name="1.POBLACIÓN POR ESTABLECIMIENTO" sheetId="1" r:id="rId1"/>
    <sheet name="2.LEY 600 ABRIL 2014" sheetId="2" r:id="rId2"/>
    <sheet name="3.LEY 906 ABRIL  2014" sheetId="3" r:id="rId3"/>
    <sheet name="4.DOMICILIARIA" sheetId="4" r:id="rId4"/>
    <sheet name="5.SISTEMA VIG ELEC REGIONAL" sheetId="5" r:id="rId5"/>
    <sheet name="6.Edades" sheetId="6" r:id="rId6"/>
    <sheet name="7.MINORITARIOS SISIPEC" sheetId="7" r:id="rId7"/>
    <sheet name="8.Extrajeros por pais de Origen" sheetId="8" r:id="rId8"/>
    <sheet name="9.PERFIL DELICTIVO SISIPEC ERON" sheetId="9" r:id="rId9"/>
    <sheet name="10.MESES SINDICADOS" sheetId="10" r:id="rId10"/>
    <sheet name="11.AÑOS CONDENADOS" sheetId="11" r:id="rId11"/>
    <sheet name="12.Reincidencias" sheetId="12" r:id="rId12"/>
    <sheet name="13.Trabajo, Estudio y Enseñanza" sheetId="13" r:id="rId13"/>
    <sheet name="14.Nivel Academico Intramural" sheetId="14" r:id="rId14"/>
    <sheet name="15.Nivel Academico Superior" sheetId="15" r:id="rId15"/>
  </sheets>
  <externalReferences>
    <externalReference r:id="rId18"/>
    <externalReference r:id="rId19"/>
    <externalReference r:id="rId20"/>
  </externalReferences>
  <definedNames>
    <definedName name="_Key1" localSheetId="9" hidden="1">'[1]FUG-FEB97'!#REF!</definedName>
    <definedName name="_Key1" localSheetId="10" hidden="1">'[1]FUG-FEB97'!#REF!</definedName>
    <definedName name="_Key1" localSheetId="13" hidden="1">'[1]FUG-FEB97'!#REF!</definedName>
    <definedName name="_Key1" localSheetId="3" hidden="1">'[2]FUG-FEB97'!#REF!</definedName>
    <definedName name="_Key1" localSheetId="4" hidden="1">'[2]FUG-FEB97'!#REF!</definedName>
    <definedName name="_Key1" localSheetId="5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3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3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hidden="1">'[3]97FORM1'!#REF!</definedName>
    <definedName name="_Sort" localSheetId="3" hidden="1">'[2]FUG-FEB97'!$D$15:$J$66</definedName>
    <definedName name="_Sort" localSheetId="4" hidden="1">'[2]FUG-FEB97'!$D$15:$J$66</definedName>
    <definedName name="_Sort" hidden="1">'[1]FUG-FEB97'!$D$15:$J$66</definedName>
    <definedName name="_xlnm.Print_Area" localSheetId="0">'1.POBLACIÓN POR ESTABLECIMIENTO'!$A$1:$N$259</definedName>
    <definedName name="_xlnm.Print_Area" localSheetId="1">'2.LEY 600 ABRIL 2014'!$A$1:$H$16</definedName>
    <definedName name="_xlnm.Print_Area" localSheetId="2">'3.LEY 906 ABRIL  2014'!$A$1:$H$16</definedName>
    <definedName name="_xlnm.Print_Area" localSheetId="3">'4.DOMICILIARIA'!$A$1:$F$17</definedName>
    <definedName name="_xlnm.Print_Area" localSheetId="4">'5.SISTEMA VIG ELEC REGIONAL'!$B$1:$R$15</definedName>
    <definedName name="_xlnm.Print_Area" localSheetId="6">'7.MINORITARIOS SISIPEC'!$A$1:$H$16</definedName>
    <definedName name="_xlnm.Print_Area" localSheetId="8">'9.PERFIL DELICTIVO SISIPEC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5">#REF!</definedName>
    <definedName name="BuiltIn_Print_Area" localSheetId="7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5">#REF!</definedName>
    <definedName name="BuiltIn_Print_Titles" localSheetId="7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fullCalcOnLoad="1"/>
</workbook>
</file>

<file path=xl/sharedStrings.xml><?xml version="1.0" encoding="utf-8"?>
<sst xmlns="http://schemas.openxmlformats.org/spreadsheetml/2006/main" count="1032" uniqueCount="407">
  <si>
    <t>Población de Internos en Establecimientos de Reclusión y Regionales</t>
  </si>
  <si>
    <t>Abril 30 de 2014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</si>
  <si>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</si>
  <si>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</si>
  <si>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</si>
  <si>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</si>
  <si>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</si>
  <si>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</si>
  <si>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</si>
  <si>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</si>
  <si>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</si>
  <si>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</si>
  <si>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</si>
  <si>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</si>
  <si>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</si>
  <si>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</si>
  <si>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</si>
  <si>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</si>
  <si>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</si>
  <si>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</si>
  <si>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</si>
  <si>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</si>
  <si>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</si>
  <si>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</si>
  <si>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</si>
  <si>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</si>
  <si>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</si>
  <si>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</si>
  <si>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</si>
  <si>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</si>
  <si>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</si>
  <si>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</si>
  <si>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</si>
  <si>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</si>
  <si>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</si>
  <si>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</si>
  <si>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</si>
  <si>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</si>
  <si>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</si>
  <si>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</si>
  <si>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</si>
  <si>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</si>
  <si>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</si>
  <si>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</si>
  <si>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</si>
  <si>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</si>
  <si>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</si>
  <si>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</si>
  <si>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</si>
  <si>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</si>
  <si>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</si>
  <si>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</si>
  <si>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</si>
  <si>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</si>
  <si>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</si>
  <si>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</si>
  <si>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</si>
  <si>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</si>
  <si>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</si>
  <si>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</si>
  <si>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</si>
  <si>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</si>
  <si>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</si>
  <si>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</si>
  <si>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</si>
  <si>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</si>
  <si>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</si>
  <si>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</si>
  <si>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</si>
  <si>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</si>
  <si>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</si>
  <si>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</si>
  <si>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</si>
  <si>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</si>
  <si>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</si>
  <si>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</si>
  <si>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</si>
  <si>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</si>
  <si>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</si>
  <si>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</si>
  <si>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</si>
  <si>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</si>
  <si>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</si>
  <si>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</si>
  <si>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</si>
  <si>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</si>
  <si>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</si>
  <si>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</si>
  <si>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</si>
  <si>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</si>
  <si>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</si>
  <si>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</si>
  <si>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</si>
  <si>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</si>
  <si>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</si>
  <si>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</si>
  <si>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</si>
  <si>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</si>
  <si>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</si>
  <si>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</si>
  <si>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</si>
  <si>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</si>
  <si>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</si>
  <si>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</si>
  <si>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</si>
  <si>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</si>
  <si>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</si>
  <si>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</si>
  <si>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</si>
  <si>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</si>
  <si>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</si>
  <si>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</si>
  <si>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</si>
  <si>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</si>
  <si>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</si>
  <si>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</si>
  <si>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</si>
  <si>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</si>
  <si>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</si>
  <si>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</si>
  <si>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</si>
  <si>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</si>
  <si>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</si>
  <si>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</si>
  <si>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</si>
  <si>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</si>
  <si>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</si>
  <si>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</si>
  <si>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</si>
  <si>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</si>
  <si>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</si>
  <si>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</si>
  <si>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</si>
  <si>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</si>
  <si>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</si>
  <si>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</si>
  <si>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</si>
  <si>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</si>
  <si>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</si>
  <si>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</si>
  <si>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</si>
  <si>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</si>
  <si>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</si>
  <si>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</si>
  <si>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</si>
  <si>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</si>
  <si>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</si>
  <si>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</si>
  <si>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</si>
  <si>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</si>
  <si>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</si>
  <si>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</si>
  <si>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</si>
  <si>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</si>
  <si>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</si>
  <si>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</si>
  <si>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</si>
  <si>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</si>
  <si>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</si>
  <si>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</si>
  <si>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</si>
  <si>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</si>
  <si>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</si>
  <si>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</si>
  <si>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</si>
  <si>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</si>
  <si>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</si>
  <si>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</si>
  <si>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</si>
  <si>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</si>
  <si>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</si>
  <si>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</si>
  <si>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</si>
  <si>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</si>
  <si>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</si>
  <si>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</si>
  <si>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</si>
  <si>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</si>
  <si>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</si>
  <si>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</si>
  <si>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</si>
  <si>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</si>
  <si>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</si>
  <si>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</si>
  <si>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</si>
  <si>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</si>
  <si>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</si>
  <si>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</si>
  <si>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</si>
  <si>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</si>
  <si>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</si>
  <si>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</si>
  <si>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</si>
  <si>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</si>
  <si>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</si>
  <si>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</si>
  <si>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</si>
  <si>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</si>
  <si>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</si>
  <si>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</si>
  <si>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</si>
  <si>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</si>
  <si>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</si>
  <si>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</si>
  <si>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</si>
  <si>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</si>
  <si>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</si>
  <si>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</si>
  <si>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</si>
  <si>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</si>
  <si>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</si>
  <si>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</si>
  <si>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</si>
  <si>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</si>
  <si>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</si>
  <si>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</si>
  <si>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</si>
  <si>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</si>
  <si>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</si>
  <si>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</si>
  <si>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</si>
  <si>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</si>
  <si>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</si>
  <si>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</si>
  <si>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</si>
  <si>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</si>
  <si>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</si>
  <si>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</si>
  <si>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</si>
  <si>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</si>
  <si>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FUENTE: PARTE DIARIO CEDIP ABRIL 30 DE 2014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</si>
  <si>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</si>
  <si>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</si>
  <si>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</si>
  <si>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</si>
  <si>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</si>
  <si>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</si>
  <si>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</si>
  <si>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</si>
  <si>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</si>
  <si>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</si>
  <si>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</si>
  <si>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</si>
  <si>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</si>
  <si>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Fuente: Sisipec web</t>
  </si>
  <si>
    <t>Total</t>
  </si>
  <si>
    <t>Viejo Caldas</t>
  </si>
  <si>
    <t>Noroeste</t>
  </si>
  <si>
    <t>Oriente</t>
  </si>
  <si>
    <t>Norte</t>
  </si>
  <si>
    <t>Occidente</t>
  </si>
  <si>
    <t>Central</t>
  </si>
  <si>
    <t>Con</t>
  </si>
  <si>
    <t>Sin</t>
  </si>
  <si>
    <t>Tot</t>
  </si>
  <si>
    <t>Cond</t>
  </si>
  <si>
    <t>Sind</t>
  </si>
  <si>
    <t>Participación</t>
  </si>
  <si>
    <t>Regional</t>
  </si>
  <si>
    <t xml:space="preserve"> Abril  30  de 2014</t>
  </si>
  <si>
    <t xml:space="preserve">Población de internos situación jurídica </t>
  </si>
  <si>
    <t>Muj</t>
  </si>
  <si>
    <t>Hom</t>
  </si>
  <si>
    <t>Mujeres</t>
  </si>
  <si>
    <t>Hombres</t>
  </si>
  <si>
    <t>Diferencia</t>
  </si>
  <si>
    <t>Población de internos por sexo Ley 600</t>
  </si>
  <si>
    <t>Población de internos por situación jurídica Ley 600</t>
  </si>
  <si>
    <t>Imputados</t>
  </si>
  <si>
    <t>Total imputados</t>
  </si>
  <si>
    <t xml:space="preserve">Población de internos por sexo Ley 906 </t>
  </si>
  <si>
    <t>Población de internos por situación jurídica Ley 906</t>
  </si>
  <si>
    <t>Fuente: SISIPEC WEB</t>
  </si>
  <si>
    <t xml:space="preserve">Fuente: Sisipec web </t>
  </si>
  <si>
    <t>Occidental</t>
  </si>
  <si>
    <t>% Participación</t>
  </si>
  <si>
    <t xml:space="preserve">Población </t>
  </si>
  <si>
    <t>Prisión</t>
  </si>
  <si>
    <t>Detención</t>
  </si>
  <si>
    <t>Población de Internos en Domiciliaria</t>
  </si>
  <si>
    <t>RF: Radio frecuencia</t>
  </si>
  <si>
    <t>GPS:  Global Position System</t>
  </si>
  <si>
    <t>%</t>
  </si>
  <si>
    <t>GPS</t>
  </si>
  <si>
    <t>RF</t>
  </si>
  <si>
    <t>Total internos</t>
  </si>
  <si>
    <t>Total  internos</t>
  </si>
  <si>
    <t>Corte Suprema de Justicia</t>
  </si>
  <si>
    <t>Juzgados de Garantías</t>
  </si>
  <si>
    <t>Juzgados de Conocimiento</t>
  </si>
  <si>
    <t>Juzgados de EPMS</t>
  </si>
  <si>
    <t xml:space="preserve">Medida de control  x Juzgados V°B°  </t>
  </si>
  <si>
    <t>Ley 1709</t>
  </si>
  <si>
    <t>Prisión domiciliar M-Control x INPEC</t>
  </si>
  <si>
    <t xml:space="preserve"> Abril 30  de 2014 </t>
  </si>
  <si>
    <t>Población de Internos con control y Vigilancia Electrónica</t>
  </si>
  <si>
    <t>Certificación DANE Tipo B CI-023-077 "Registro de Calidad del Proceso Estadístico SISIPEC WEB"</t>
  </si>
  <si>
    <t>Nota: Ajustado a la población de internos reportada por el CEDIP en el parte diario de internos.</t>
  </si>
  <si>
    <t>FUENTE: SISIPEC WEB</t>
  </si>
  <si>
    <t>Mayor a 64 Años</t>
  </si>
  <si>
    <t>Subtotal</t>
  </si>
  <si>
    <t>55 a 64 Años</t>
  </si>
  <si>
    <t>30 a 54 Años</t>
  </si>
  <si>
    <t>18 a 29 Años</t>
  </si>
  <si>
    <t xml:space="preserve"> Abril 30 de 2014</t>
  </si>
  <si>
    <t>Población de internos por edades</t>
  </si>
  <si>
    <t>Inimputables</t>
  </si>
  <si>
    <t>Discapacitados</t>
  </si>
  <si>
    <t>Madres gestantes</t>
  </si>
  <si>
    <t>Madres lactantes</t>
  </si>
  <si>
    <t>Tercera  edad</t>
  </si>
  <si>
    <t>Extranjeros</t>
  </si>
  <si>
    <t>Afro colombianos</t>
  </si>
  <si>
    <t>Indígenas</t>
  </si>
  <si>
    <t>gestantes</t>
  </si>
  <si>
    <t>Lactantes</t>
  </si>
  <si>
    <t>Madres</t>
  </si>
  <si>
    <t xml:space="preserve">FUENTE: SISIPEC WEB </t>
  </si>
  <si>
    <t>Población de Internos con condiciones excepcionales</t>
  </si>
  <si>
    <t>Otros países</t>
  </si>
  <si>
    <t>Canada</t>
  </si>
  <si>
    <t>Panama</t>
  </si>
  <si>
    <t>Honduras</t>
  </si>
  <si>
    <t>Republica Dominicana</t>
  </si>
  <si>
    <t>Brasil</t>
  </si>
  <si>
    <t>Peru</t>
  </si>
  <si>
    <t>Italia</t>
  </si>
  <si>
    <t>Estados Unidos De America</t>
  </si>
  <si>
    <t>Mexico</t>
  </si>
  <si>
    <t>Ecuador</t>
  </si>
  <si>
    <t>Espana</t>
  </si>
  <si>
    <t>Venezuela</t>
  </si>
  <si>
    <t>Condenada</t>
  </si>
  <si>
    <t>Sindicada</t>
  </si>
  <si>
    <t>Condenado</t>
  </si>
  <si>
    <t>Sindicado</t>
  </si>
  <si>
    <t>Participación %</t>
  </si>
  <si>
    <t>Número de internos</t>
  </si>
  <si>
    <t>Total mujeres</t>
  </si>
  <si>
    <t>Total hombres</t>
  </si>
  <si>
    <t>País de origen</t>
  </si>
  <si>
    <t>Población de internos de otras nacionalidadees</t>
  </si>
  <si>
    <t>Fuente: SISIPEC WEB . Nota: Internos incursos en uno o más delitos</t>
  </si>
  <si>
    <t>Total general</t>
  </si>
  <si>
    <t>Otros delitos</t>
  </si>
  <si>
    <t xml:space="preserve">Lesiones personales  </t>
  </si>
  <si>
    <t xml:space="preserve">Fabricación, tráfico, porte o tenencia de armas de fuego, accesorios, partes o municiones  </t>
  </si>
  <si>
    <t xml:space="preserve">Secuestro simple  </t>
  </si>
  <si>
    <t xml:space="preserve">Acceso carnal violento  </t>
  </si>
  <si>
    <t xml:space="preserve">Secuestro extorsivo  </t>
  </si>
  <si>
    <t xml:space="preserve">Fabricacion  trafico y porte de armas y municiones de uso privativo de las fuerzas armadas  </t>
  </si>
  <si>
    <t xml:space="preserve">Acceso carnal abusivo con menor de catorce años  </t>
  </si>
  <si>
    <t xml:space="preserve">Extorsion  </t>
  </si>
  <si>
    <t xml:space="preserve">Actos sexuales con menor de catorce años  </t>
  </si>
  <si>
    <t xml:space="preserve">Concierto para delinquir  </t>
  </si>
  <si>
    <t xml:space="preserve">Trafico fabricacion o porte de estupefacientes  </t>
  </si>
  <si>
    <t xml:space="preserve">Fabricacion trafico y porte de armas de fuego o municiones  </t>
  </si>
  <si>
    <t xml:space="preserve">Homicidio  </t>
  </si>
  <si>
    <t xml:space="preserve">Hurto  </t>
  </si>
  <si>
    <t>Condenadas</t>
  </si>
  <si>
    <t>Sindicadas</t>
  </si>
  <si>
    <t>Modalidad delictiva</t>
  </si>
  <si>
    <t>Modalidad delictiva Población de Internos en Establecimientos de Reclusión</t>
  </si>
  <si>
    <t xml:space="preserve">Central </t>
  </si>
  <si>
    <t>Más de 36 meses</t>
  </si>
  <si>
    <t>31 A 35</t>
  </si>
  <si>
    <t>26 A 30</t>
  </si>
  <si>
    <t>21 A 25</t>
  </si>
  <si>
    <t>16 A 20</t>
  </si>
  <si>
    <t>11 A 15</t>
  </si>
  <si>
    <t>6 A 10</t>
  </si>
  <si>
    <t>0 A 5</t>
  </si>
  <si>
    <t xml:space="preserve"> 6 A 10</t>
  </si>
  <si>
    <t xml:space="preserve">  0 A 5</t>
  </si>
  <si>
    <t>Regionales</t>
  </si>
  <si>
    <t>Población de Internos en meses de detención</t>
  </si>
  <si>
    <t>Condenas entre 6 y 10 años</t>
  </si>
  <si>
    <t>Condenas menores a 5 años</t>
  </si>
  <si>
    <t>Más de 36 años</t>
  </si>
  <si>
    <t>Total Mujer</t>
  </si>
  <si>
    <t>Total Hombre</t>
  </si>
  <si>
    <t>Población de Internos en años de condenaa</t>
  </si>
  <si>
    <t>Total Altas</t>
  </si>
  <si>
    <t>Altas</t>
  </si>
  <si>
    <t>Total General</t>
  </si>
  <si>
    <t>Total Vigilancia Electronica</t>
  </si>
  <si>
    <t>Vigilancia Electronica</t>
  </si>
  <si>
    <t>Total Domiciliarias</t>
  </si>
  <si>
    <t>Domiciliarias</t>
  </si>
  <si>
    <t>Reincidencia  Población de Internos</t>
  </si>
  <si>
    <t>Enseñanza</t>
  </si>
  <si>
    <t>Estudio</t>
  </si>
  <si>
    <t>Trabajo</t>
  </si>
  <si>
    <t>Total TEE</t>
  </si>
  <si>
    <t>Población de Internos ocupados en trabajo, estudio y enseñanza</t>
  </si>
  <si>
    <t>Ciclo 6 Grado 11</t>
  </si>
  <si>
    <t>Ciclo5 Grado 10</t>
  </si>
  <si>
    <t>Ciclo4 Grado 8-9</t>
  </si>
  <si>
    <t>Ciclo 3 Grado 6-7</t>
  </si>
  <si>
    <t>Ciclo2 Grado4-5</t>
  </si>
  <si>
    <t>Ciclo I Grado 1-2-3</t>
  </si>
  <si>
    <t>Iletrados</t>
  </si>
  <si>
    <t>Nivel educativo Población de internos</t>
  </si>
  <si>
    <t>Especializado</t>
  </si>
  <si>
    <t>Profesional Completo</t>
  </si>
  <si>
    <t>Tecnológico</t>
  </si>
  <si>
    <t>Técnico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</si>
</sst>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  <numFmt numFmtId="176" formatCode="00"/>
  </numFmts>
  <fonts count="12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.65"/>
      <color indexed="12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2"/>
      <color indexed="9"/>
      <name val="Arial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9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7"/>
      <name val="Calibri"/>
      <family val="2"/>
    </font>
    <font>
      <b/>
      <sz val="6"/>
      <name val="Arial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b/>
      <sz val="11"/>
      <color indexed="60"/>
      <name val="Calibri"/>
      <family val="2"/>
    </font>
    <font>
      <sz val="10"/>
      <name val="SansSerif"/>
      <family val="0"/>
    </font>
    <font>
      <sz val="6"/>
      <name val="Arial"/>
      <family val="2"/>
    </font>
    <font>
      <b/>
      <sz val="11"/>
      <color indexed="10"/>
      <name val="Arial"/>
      <family val="2"/>
    </font>
    <font>
      <sz val="14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Calibri"/>
      <family val="2"/>
    </font>
    <font>
      <b/>
      <sz val="14"/>
      <color indexed="12"/>
      <name val="Arial"/>
      <family val="2"/>
    </font>
    <font>
      <sz val="10"/>
      <color indexed="58"/>
      <name val="Calibri"/>
      <family val="2"/>
    </font>
    <font>
      <b/>
      <sz val="10"/>
      <color indexed="58"/>
      <name val="Calibri"/>
      <family val="2"/>
    </font>
    <font>
      <b/>
      <sz val="10"/>
      <color indexed="8"/>
      <name val="Calibri"/>
      <family val="2"/>
    </font>
    <font>
      <b/>
      <sz val="8.25"/>
      <color indexed="8"/>
      <name val="Calibri"/>
      <family val="2"/>
    </font>
    <font>
      <b/>
      <sz val="9.2"/>
      <color indexed="58"/>
      <name val="Calibri"/>
      <family val="2"/>
    </font>
    <font>
      <b/>
      <sz val="10.5"/>
      <color indexed="58"/>
      <name val="Calibri"/>
      <family val="2"/>
    </font>
    <font>
      <b/>
      <sz val="12"/>
      <color indexed="5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b/>
      <sz val="10"/>
      <color indexed="59"/>
      <name val="Calibri"/>
      <family val="2"/>
    </font>
    <font>
      <sz val="2.6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b/>
      <sz val="8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041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041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204162"/>
      </left>
      <right/>
      <top style="thin">
        <color rgb="FF204162"/>
      </top>
      <bottom style="thin">
        <color rgb="FF204162"/>
      </bottom>
    </border>
    <border>
      <left style="medium">
        <color rgb="FF204162"/>
      </left>
      <right style="medium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</border>
    <border>
      <left style="medium"/>
      <right/>
      <top/>
      <bottom/>
    </border>
    <border>
      <left/>
      <right style="medium"/>
      <top/>
      <bottom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theme="0"/>
      </right>
      <top style="medium"/>
      <bottom style="medium"/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0"/>
      </left>
      <right style="medium">
        <color rgb="FF204162"/>
      </right>
      <top/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rgb="FF204162"/>
      </top>
      <bottom style="medium">
        <color rgb="FF204162"/>
      </bottom>
    </border>
    <border>
      <left style="thin">
        <color theme="0"/>
      </left>
      <right style="thin">
        <color theme="0"/>
      </right>
      <top/>
      <bottom style="medium">
        <color rgb="FF204162"/>
      </bottom>
    </border>
    <border>
      <left style="medium">
        <color rgb="FF204162"/>
      </left>
      <right style="thin">
        <color theme="0"/>
      </right>
      <top/>
      <bottom style="medium">
        <color rgb="FF204162"/>
      </bottom>
    </border>
    <border>
      <left style="thin">
        <color theme="0"/>
      </left>
      <right style="medium">
        <color rgb="FF204162"/>
      </right>
      <top style="medium">
        <color rgb="FF204162"/>
      </top>
      <bottom/>
    </border>
    <border>
      <left style="thin">
        <color theme="0"/>
      </left>
      <right style="thin">
        <color theme="0"/>
      </right>
      <top style="medium">
        <color rgb="FF204162"/>
      </top>
      <bottom/>
    </border>
    <border>
      <left style="medium">
        <color rgb="FF204162"/>
      </left>
      <right style="thin">
        <color theme="0"/>
      </right>
      <top style="medium">
        <color rgb="FF204162"/>
      </top>
      <bottom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/>
      <right style="medium">
        <color rgb="FF204162"/>
      </right>
      <top style="thin"/>
      <bottom/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medium">
        <color rgb="FF204162"/>
      </left>
      <right style="thin"/>
      <top style="thin"/>
      <bottom/>
    </border>
    <border>
      <left style="thin"/>
      <right style="medium">
        <color rgb="FF204162"/>
      </right>
      <top style="thin"/>
      <bottom style="thin"/>
    </border>
    <border>
      <left style="medium">
        <color rgb="FF204162"/>
      </left>
      <right style="thin"/>
      <top style="thin"/>
      <bottom style="thin"/>
    </border>
    <border>
      <left style="thin"/>
      <right style="medium">
        <color rgb="FF204162"/>
      </right>
      <top/>
      <bottom style="thin"/>
    </border>
    <border>
      <left style="thin"/>
      <right style="thin"/>
      <top/>
      <bottom style="thin"/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medium">
        <color rgb="FF204162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20022487640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5999600291252136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/>
      <right style="medium">
        <color rgb="FFC5D9F1"/>
      </right>
      <top/>
      <bottom style="medium">
        <color rgb="FFC5D9F1"/>
      </bottom>
    </border>
    <border>
      <left/>
      <right style="medium">
        <color rgb="FFC5D9F1"/>
      </right>
      <top/>
      <bottom/>
    </border>
    <border>
      <left style="medium">
        <color rgb="FFC5D9F1"/>
      </left>
      <right style="medium">
        <color rgb="FFC5D9F1"/>
      </right>
      <top/>
      <bottom/>
    </border>
    <border>
      <left style="thin">
        <color theme="3" tint="0.7999500036239624"/>
      </left>
      <right style="medium">
        <color rgb="FF204162"/>
      </right>
      <top/>
      <bottom style="medium">
        <color rgb="FF204162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rgb="FF204162"/>
      </bottom>
    </border>
    <border>
      <left/>
      <right style="thin">
        <color theme="3" tint="0.7999500036239624"/>
      </right>
      <top/>
      <bottom style="medium">
        <color rgb="FF204162"/>
      </bottom>
    </border>
    <border>
      <left style="medium">
        <color rgb="FF204162"/>
      </left>
      <right style="thin">
        <color theme="3" tint="0.7999500036239624"/>
      </right>
      <top/>
      <bottom style="medium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thin">
        <color theme="3" tint="0.7999500036239624"/>
      </left>
      <right style="medium">
        <color rgb="FF204162"/>
      </right>
      <top/>
      <bottom/>
    </border>
    <border>
      <left/>
      <right style="thin">
        <color theme="3" tint="0.7999500036239624"/>
      </right>
      <top/>
      <bottom/>
    </border>
    <border>
      <left style="medium">
        <color rgb="FF204162"/>
      </left>
      <right style="thin">
        <color theme="3" tint="0.7999500036239624"/>
      </right>
      <top/>
      <bottom/>
    </border>
    <border>
      <left style="thin">
        <color rgb="FF204162"/>
      </left>
      <right style="medium">
        <color rgb="FF204162"/>
      </right>
      <top/>
      <bottom style="thin">
        <color rgb="FF204162"/>
      </bottom>
    </border>
    <border>
      <left/>
      <right/>
      <top/>
      <bottom style="medium"/>
    </border>
    <border>
      <left style="thin">
        <color theme="3" tint="0.7999500036239624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medium">
        <color theme="4" tint="-0.499969989061355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4" tint="-0.4999699890613556"/>
      </bottom>
    </border>
    <border>
      <left style="medium">
        <color rgb="FF204162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medium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3" tint="0.5999600291252136"/>
      </left>
      <right/>
      <top/>
      <bottom/>
    </border>
    <border>
      <left style="thin">
        <color theme="3" tint="0.5999600291252136"/>
      </left>
      <right style="thin">
        <color theme="3" tint="0.5999600291252136"/>
      </right>
      <top/>
      <bottom/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rgb="FF204162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3" tint="0.5999600291252136"/>
      </left>
      <right style="medium">
        <color rgb="FF204162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medium">
        <color rgb="FF204162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0"/>
      </left>
      <right style="medium">
        <color theme="4" tint="-0.4999699890613556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4" tint="-0.4999699890613556"/>
      </left>
      <right/>
      <top style="thin">
        <color theme="3"/>
      </top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699890613556"/>
      </bottom>
    </border>
    <border>
      <left style="thin">
        <color theme="0"/>
      </left>
      <right style="medium">
        <color rgb="FF204162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/>
      <top/>
      <bottom/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/>
      <top/>
      <bottom/>
    </border>
    <border>
      <left style="thin">
        <color rgb="FF204162"/>
      </left>
      <right style="medium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0.5999600291252136"/>
      </left>
      <right style="medium">
        <color rgb="FF204162"/>
      </right>
      <top/>
      <bottom style="medium">
        <color rgb="FF2041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/>
    </border>
    <border>
      <left style="medium"/>
      <right style="thin">
        <color theme="0"/>
      </right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204162"/>
      </left>
      <right style="thin">
        <color rgb="FF204162"/>
      </right>
      <top style="medium">
        <color rgb="FF204162"/>
      </top>
      <bottom/>
    </border>
    <border>
      <left/>
      <right style="thin">
        <color rgb="FF204162"/>
      </right>
      <top style="thin">
        <color rgb="FF204162"/>
      </top>
      <bottom style="thin">
        <color rgb="FF204162"/>
      </bottom>
    </border>
    <border>
      <left/>
      <right/>
      <top/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500036239624"/>
      </top>
      <bottom/>
    </border>
    <border>
      <left style="medium">
        <color rgb="FF204162"/>
      </left>
      <right style="thin">
        <color rgb="FF204162"/>
      </right>
      <top style="medium">
        <color rgb="FF204162"/>
      </top>
      <bottom/>
    </border>
    <border>
      <left style="thin">
        <color rgb="FF204162"/>
      </left>
      <right/>
      <top style="medium">
        <color rgb="FF204162"/>
      </top>
      <bottom style="thin">
        <color rgb="FF204162"/>
      </bottom>
    </border>
    <border>
      <left/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/>
    </border>
    <border>
      <left style="thin">
        <color theme="3" tint="0.799920022487640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5999600291252136"/>
      </left>
      <right/>
      <top style="thin">
        <color theme="3" tint="0.5999600291252136"/>
      </top>
      <bottom style="thin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C5D9F1"/>
      </left>
      <right style="medium">
        <color rgb="FFC5D9F1"/>
      </right>
      <top style="medium">
        <color rgb="FFC5D9F1"/>
      </top>
      <bottom/>
    </border>
    <border>
      <left style="medium">
        <color rgb="FFC5D9F1"/>
      </left>
      <right/>
      <top style="medium">
        <color rgb="FFC5D9F1"/>
      </top>
      <bottom style="medium">
        <color rgb="FFC5D9F1"/>
      </bottom>
    </border>
    <border>
      <left/>
      <right style="medium">
        <color rgb="FFC5D9F1"/>
      </right>
      <top style="medium">
        <color rgb="FFC5D9F1"/>
      </top>
      <bottom style="medium">
        <color rgb="FFC5D9F1"/>
      </bottom>
    </border>
    <border>
      <left style="medium">
        <color theme="4" tint="-0.4999699890613556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medium">
        <color theme="4" tint="-0.4999699890613556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7999200224876404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thin">
        <color theme="3" tint="0.7999200224876404"/>
      </top>
      <bottom/>
    </border>
    <border>
      <left style="thin">
        <color theme="3" tint="0.599960029125213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theme="4" tint="-0.4999699890613556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theme="3" tint="0.7999500036239624"/>
      </bottom>
    </border>
    <border>
      <left style="thin">
        <color theme="3" tint="0.5999600291252136"/>
      </left>
      <right/>
      <top style="medium">
        <color rgb="FF204162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0"/>
      </right>
      <top style="medium">
        <color theme="4" tint="-0.4999699890613556"/>
      </top>
      <bottom/>
    </border>
    <border>
      <left style="medium">
        <color theme="4" tint="-0.4999699890613556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/>
      <top style="medium">
        <color theme="4" tint="-0.4999699890613556"/>
      </top>
      <bottom style="thin">
        <color theme="0"/>
      </bottom>
    </border>
    <border>
      <left/>
      <right style="thin">
        <color theme="0"/>
      </right>
      <top style="medium">
        <color theme="4" tint="-0.4999699890613556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4" tint="-0.4999699890613556"/>
      </top>
      <bottom/>
    </border>
    <border>
      <left style="thin">
        <color theme="0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theme="0"/>
      </left>
      <right style="medium">
        <color theme="4" tint="-0.4999699890613556"/>
      </right>
      <top/>
      <bottom style="medium">
        <color theme="4" tint="-0.4999699890613556"/>
      </bottom>
    </border>
    <border>
      <left style="medium">
        <color theme="4" tint="-0.499969989061355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thin">
        <color theme="0"/>
      </top>
      <bottom style="thin">
        <color rgb="FF204162"/>
      </bottom>
    </border>
    <border>
      <left style="thin">
        <color theme="0"/>
      </left>
      <right style="thin">
        <color theme="0"/>
      </right>
      <top/>
      <bottom style="thin">
        <color theme="3" tint="0.7999500036239624"/>
      </bottom>
    </border>
    <border>
      <left style="thin">
        <color theme="0"/>
      </left>
      <right style="medium">
        <color rgb="FF204162"/>
      </right>
      <top/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3" tint="0.7999500036239624"/>
      </left>
      <right style="medium">
        <color rgb="FF204162"/>
      </right>
      <top style="medium">
        <color rgb="FF204162"/>
      </top>
      <bottom style="thin">
        <color theme="3" tint="0.7999500036239624"/>
      </bottom>
    </border>
    <border>
      <left style="thin">
        <color theme="3" tint="0.7999500036239624"/>
      </left>
      <right style="medium">
        <color rgb="FF204162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/>
      <top style="medium">
        <color rgb="FF204162"/>
      </top>
      <bottom style="thin">
        <color theme="3" tint="0.7999500036239624"/>
      </bottom>
    </border>
    <border>
      <left/>
      <right style="thin">
        <color theme="3" tint="0.7999500036239624"/>
      </right>
      <top style="medium">
        <color rgb="FF204162"/>
      </top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thin">
        <color theme="0"/>
      </top>
      <bottom/>
    </border>
  </borders>
  <cellStyleXfs count="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1" fillId="3" borderId="0" applyNumberFormat="0" applyBorder="0" applyAlignment="0" applyProtection="0"/>
    <xf numFmtId="0" fontId="84" fillId="2" borderId="0" applyNumberFormat="0" applyBorder="0" applyAlignment="0" applyProtection="0"/>
    <xf numFmtId="0" fontId="0" fillId="4" borderId="0" applyNumberFormat="0" applyBorder="0" applyAlignment="0" applyProtection="0"/>
    <xf numFmtId="0" fontId="84" fillId="5" borderId="0" applyNumberFormat="0" applyBorder="0" applyAlignment="0" applyProtection="0"/>
    <xf numFmtId="0" fontId="1" fillId="6" borderId="0" applyNumberFormat="0" applyBorder="0" applyAlignment="0" applyProtection="0"/>
    <xf numFmtId="0" fontId="84" fillId="5" borderId="0" applyNumberFormat="0" applyBorder="0" applyAlignment="0" applyProtection="0"/>
    <xf numFmtId="0" fontId="0" fillId="7" borderId="0" applyNumberFormat="0" applyBorder="0" applyAlignment="0" applyProtection="0"/>
    <xf numFmtId="0" fontId="84" fillId="8" borderId="0" applyNumberFormat="0" applyBorder="0" applyAlignment="0" applyProtection="0"/>
    <xf numFmtId="0" fontId="1" fillId="9" borderId="0" applyNumberFormat="0" applyBorder="0" applyAlignment="0" applyProtection="0"/>
    <xf numFmtId="0" fontId="84" fillId="8" borderId="0" applyNumberFormat="0" applyBorder="0" applyAlignment="0" applyProtection="0"/>
    <xf numFmtId="0" fontId="0" fillId="10" borderId="0" applyNumberFormat="0" applyBorder="0" applyAlignment="0" applyProtection="0"/>
    <xf numFmtId="0" fontId="84" fillId="11" borderId="0" applyNumberFormat="0" applyBorder="0" applyAlignment="0" applyProtection="0"/>
    <xf numFmtId="0" fontId="1" fillId="12" borderId="0" applyNumberFormat="0" applyBorder="0" applyAlignment="0" applyProtection="0"/>
    <xf numFmtId="0" fontId="84" fillId="11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1" fillId="15" borderId="0" applyNumberFormat="0" applyBorder="0" applyAlignment="0" applyProtection="0"/>
    <xf numFmtId="0" fontId="84" fillId="14" borderId="0" applyNumberFormat="0" applyBorder="0" applyAlignment="0" applyProtection="0"/>
    <xf numFmtId="0" fontId="0" fillId="15" borderId="0" applyNumberFormat="0" applyBorder="0" applyAlignment="0" applyProtection="0"/>
    <xf numFmtId="0" fontId="84" fillId="16" borderId="0" applyNumberFormat="0" applyBorder="0" applyAlignment="0" applyProtection="0"/>
    <xf numFmtId="0" fontId="1" fillId="13" borderId="0" applyNumberFormat="0" applyBorder="0" applyAlignment="0" applyProtection="0"/>
    <xf numFmtId="0" fontId="84" fillId="16" borderId="0" applyNumberFormat="0" applyBorder="0" applyAlignment="0" applyProtection="0"/>
    <xf numFmtId="0" fontId="0" fillId="10" borderId="0" applyNumberFormat="0" applyBorder="0" applyAlignment="0" applyProtection="0"/>
    <xf numFmtId="0" fontId="84" fillId="17" borderId="0" applyNumberFormat="0" applyBorder="0" applyAlignment="0" applyProtection="0"/>
    <xf numFmtId="0" fontId="1" fillId="4" borderId="0" applyNumberFormat="0" applyBorder="0" applyAlignment="0" applyProtection="0"/>
    <xf numFmtId="0" fontId="84" fillId="17" borderId="0" applyNumberFormat="0" applyBorder="0" applyAlignment="0" applyProtection="0"/>
    <xf numFmtId="0" fontId="0" fillId="15" borderId="0" applyNumberFormat="0" applyBorder="0" applyAlignment="0" applyProtection="0"/>
    <xf numFmtId="0" fontId="84" fillId="18" borderId="0" applyNumberFormat="0" applyBorder="0" applyAlignment="0" applyProtection="0"/>
    <xf numFmtId="0" fontId="1" fillId="7" borderId="0" applyNumberFormat="0" applyBorder="0" applyAlignment="0" applyProtection="0"/>
    <xf numFmtId="0" fontId="84" fillId="18" borderId="0" applyNumberFormat="0" applyBorder="0" applyAlignment="0" applyProtection="0"/>
    <xf numFmtId="0" fontId="0" fillId="7" borderId="0" applyNumberFormat="0" applyBorder="0" applyAlignment="0" applyProtection="0"/>
    <xf numFmtId="0" fontId="84" fillId="19" borderId="0" applyNumberFormat="0" applyBorder="0" applyAlignment="0" applyProtection="0"/>
    <xf numFmtId="0" fontId="1" fillId="20" borderId="0" applyNumberFormat="0" applyBorder="0" applyAlignment="0" applyProtection="0"/>
    <xf numFmtId="0" fontId="84" fillId="19" borderId="0" applyNumberFormat="0" applyBorder="0" applyAlignment="0" applyProtection="0"/>
    <xf numFmtId="0" fontId="0" fillId="21" borderId="0" applyNumberFormat="0" applyBorder="0" applyAlignment="0" applyProtection="0"/>
    <xf numFmtId="0" fontId="84" fillId="22" borderId="0" applyNumberFormat="0" applyBorder="0" applyAlignment="0" applyProtection="0"/>
    <xf numFmtId="0" fontId="1" fillId="12" borderId="0" applyNumberFormat="0" applyBorder="0" applyAlignment="0" applyProtection="0"/>
    <xf numFmtId="0" fontId="84" fillId="22" borderId="0" applyNumberFormat="0" applyBorder="0" applyAlignment="0" applyProtection="0"/>
    <xf numFmtId="0" fontId="0" fillId="6" borderId="0" applyNumberFormat="0" applyBorder="0" applyAlignment="0" applyProtection="0"/>
    <xf numFmtId="0" fontId="84" fillId="23" borderId="0" applyNumberFormat="0" applyBorder="0" applyAlignment="0" applyProtection="0"/>
    <xf numFmtId="0" fontId="1" fillId="4" borderId="0" applyNumberFormat="0" applyBorder="0" applyAlignment="0" applyProtection="0"/>
    <xf numFmtId="0" fontId="84" fillId="23" borderId="0" applyNumberFormat="0" applyBorder="0" applyAlignment="0" applyProtection="0"/>
    <xf numFmtId="0" fontId="0" fillId="15" borderId="0" applyNumberFormat="0" applyBorder="0" applyAlignment="0" applyProtection="0"/>
    <xf numFmtId="0" fontId="84" fillId="24" borderId="0" applyNumberFormat="0" applyBorder="0" applyAlignment="0" applyProtection="0"/>
    <xf numFmtId="0" fontId="1" fillId="25" borderId="0" applyNumberFormat="0" applyBorder="0" applyAlignment="0" applyProtection="0"/>
    <xf numFmtId="0" fontId="84" fillId="24" borderId="0" applyNumberFormat="0" applyBorder="0" applyAlignment="0" applyProtection="0"/>
    <xf numFmtId="0" fontId="0" fillId="10" borderId="0" applyNumberFormat="0" applyBorder="0" applyAlignment="0" applyProtection="0"/>
    <xf numFmtId="0" fontId="85" fillId="26" borderId="0" applyNumberFormat="0" applyBorder="0" applyAlignment="0" applyProtection="0"/>
    <xf numFmtId="0" fontId="17" fillId="27" borderId="0" applyNumberFormat="0" applyBorder="0" applyAlignment="0" applyProtection="0"/>
    <xf numFmtId="0" fontId="85" fillId="26" borderId="0" applyNumberFormat="0" applyBorder="0" applyAlignment="0" applyProtection="0"/>
    <xf numFmtId="0" fontId="0" fillId="15" borderId="0" applyNumberFormat="0" applyBorder="0" applyAlignment="0" applyProtection="0"/>
    <xf numFmtId="0" fontId="85" fillId="28" borderId="0" applyNumberFormat="0" applyBorder="0" applyAlignment="0" applyProtection="0"/>
    <xf numFmtId="0" fontId="17" fillId="7" borderId="0" applyNumberFormat="0" applyBorder="0" applyAlignment="0" applyProtection="0"/>
    <xf numFmtId="0" fontId="85" fillId="28" borderId="0" applyNumberFormat="0" applyBorder="0" applyAlignment="0" applyProtection="0"/>
    <xf numFmtId="0" fontId="0" fillId="29" borderId="0" applyNumberFormat="0" applyBorder="0" applyAlignment="0" applyProtection="0"/>
    <xf numFmtId="0" fontId="85" fillId="30" borderId="0" applyNumberFormat="0" applyBorder="0" applyAlignment="0" applyProtection="0"/>
    <xf numFmtId="0" fontId="17" fillId="20" borderId="0" applyNumberFormat="0" applyBorder="0" applyAlignment="0" applyProtection="0"/>
    <xf numFmtId="0" fontId="85" fillId="30" borderId="0" applyNumberFormat="0" applyBorder="0" applyAlignment="0" applyProtection="0"/>
    <xf numFmtId="0" fontId="0" fillId="25" borderId="0" applyNumberFormat="0" applyBorder="0" applyAlignment="0" applyProtection="0"/>
    <xf numFmtId="0" fontId="85" fillId="31" borderId="0" applyNumberFormat="0" applyBorder="0" applyAlignment="0" applyProtection="0"/>
    <xf numFmtId="0" fontId="17" fillId="32" borderId="0" applyNumberFormat="0" applyBorder="0" applyAlignment="0" applyProtection="0"/>
    <xf numFmtId="0" fontId="85" fillId="31" borderId="0" applyNumberFormat="0" applyBorder="0" applyAlignment="0" applyProtection="0"/>
    <xf numFmtId="0" fontId="0" fillId="6" borderId="0" applyNumberFormat="0" applyBorder="0" applyAlignment="0" applyProtection="0"/>
    <xf numFmtId="0" fontId="85" fillId="33" borderId="0" applyNumberFormat="0" applyBorder="0" applyAlignment="0" applyProtection="0"/>
    <xf numFmtId="0" fontId="17" fillId="34" borderId="0" applyNumberFormat="0" applyBorder="0" applyAlignment="0" applyProtection="0"/>
    <xf numFmtId="0" fontId="85" fillId="33" borderId="0" applyNumberFormat="0" applyBorder="0" applyAlignment="0" applyProtection="0"/>
    <xf numFmtId="0" fontId="0" fillId="15" borderId="0" applyNumberFormat="0" applyBorder="0" applyAlignment="0" applyProtection="0"/>
    <xf numFmtId="0" fontId="85" fillId="35" borderId="0" applyNumberFormat="0" applyBorder="0" applyAlignment="0" applyProtection="0"/>
    <xf numFmtId="0" fontId="17" fillId="36" borderId="0" applyNumberFormat="0" applyBorder="0" applyAlignment="0" applyProtection="0"/>
    <xf numFmtId="0" fontId="85" fillId="35" borderId="0" applyNumberFormat="0" applyBorder="0" applyAlignment="0" applyProtection="0"/>
    <xf numFmtId="0" fontId="0" fillId="7" borderId="0" applyNumberFormat="0" applyBorder="0" applyAlignment="0" applyProtection="0"/>
    <xf numFmtId="0" fontId="86" fillId="37" borderId="0" applyNumberFormat="0" applyBorder="0" applyAlignment="0" applyProtection="0"/>
    <xf numFmtId="0" fontId="6" fillId="9" borderId="0" applyNumberFormat="0" applyBorder="0" applyAlignment="0" applyProtection="0"/>
    <xf numFmtId="0" fontId="86" fillId="37" borderId="0" applyNumberFormat="0" applyBorder="0" applyAlignment="0" applyProtection="0"/>
    <xf numFmtId="0" fontId="0" fillId="15" borderId="0" applyNumberFormat="0" applyBorder="0" applyAlignment="0" applyProtection="0"/>
    <xf numFmtId="0" fontId="87" fillId="38" borderId="1" applyNumberFormat="0" applyAlignment="0" applyProtection="0"/>
    <xf numFmtId="0" fontId="11" fillId="39" borderId="2" applyNumberFormat="0" applyAlignment="0" applyProtection="0"/>
    <xf numFmtId="0" fontId="87" fillId="38" borderId="1" applyNumberFormat="0" applyAlignment="0" applyProtection="0"/>
    <xf numFmtId="0" fontId="0" fillId="40" borderId="2" applyNumberFormat="0" applyAlignment="0" applyProtection="0"/>
    <xf numFmtId="0" fontId="88" fillId="41" borderId="3" applyNumberFormat="0" applyAlignment="0" applyProtection="0"/>
    <xf numFmtId="0" fontId="13" fillId="42" borderId="4" applyNumberFormat="0" applyAlignment="0" applyProtection="0"/>
    <xf numFmtId="0" fontId="88" fillId="41" borderId="3" applyNumberFormat="0" applyAlignment="0" applyProtection="0"/>
    <xf numFmtId="0" fontId="0" fillId="42" borderId="4" applyNumberFormat="0" applyAlignment="0" applyProtection="0"/>
    <xf numFmtId="0" fontId="89" fillId="0" borderId="5" applyNumberFormat="0" applyFill="0" applyAlignment="0" applyProtection="0"/>
    <xf numFmtId="0" fontId="12" fillId="0" borderId="6" applyNumberFormat="0" applyFill="0" applyAlignment="0" applyProtection="0"/>
    <xf numFmtId="0" fontId="89" fillId="0" borderId="5" applyNumberFormat="0" applyFill="0" applyAlignment="0" applyProtection="0"/>
    <xf numFmtId="0" fontId="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43" borderId="0" applyNumberFormat="0" applyBorder="0" applyAlignment="0" applyProtection="0"/>
    <xf numFmtId="0" fontId="17" fillId="44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17" fillId="44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0" fillId="45" borderId="0" applyNumberFormat="0" applyBorder="0" applyAlignment="0" applyProtection="0"/>
    <xf numFmtId="0" fontId="85" fillId="46" borderId="0" applyNumberFormat="0" applyBorder="0" applyAlignment="0" applyProtection="0"/>
    <xf numFmtId="0" fontId="17" fillId="47" borderId="0" applyNumberFormat="0" applyBorder="0" applyAlignment="0" applyProtection="0"/>
    <xf numFmtId="0" fontId="85" fillId="46" borderId="0" applyNumberFormat="0" applyBorder="0" applyAlignment="0" applyProtection="0"/>
    <xf numFmtId="0" fontId="0" fillId="29" borderId="0" applyNumberFormat="0" applyBorder="0" applyAlignment="0" applyProtection="0"/>
    <xf numFmtId="0" fontId="85" fillId="48" borderId="0" applyNumberFormat="0" applyBorder="0" applyAlignment="0" applyProtection="0"/>
    <xf numFmtId="0" fontId="17" fillId="49" borderId="0" applyNumberFormat="0" applyBorder="0" applyAlignment="0" applyProtection="0"/>
    <xf numFmtId="0" fontId="85" fillId="48" borderId="0" applyNumberFormat="0" applyBorder="0" applyAlignment="0" applyProtection="0"/>
    <xf numFmtId="0" fontId="0" fillId="25" borderId="0" applyNumberFormat="0" applyBorder="0" applyAlignment="0" applyProtection="0"/>
    <xf numFmtId="0" fontId="85" fillId="50" borderId="0" applyNumberFormat="0" applyBorder="0" applyAlignment="0" applyProtection="0"/>
    <xf numFmtId="0" fontId="17" fillId="32" borderId="0" applyNumberFormat="0" applyBorder="0" applyAlignment="0" applyProtection="0"/>
    <xf numFmtId="0" fontId="85" fillId="50" borderId="0" applyNumberFormat="0" applyBorder="0" applyAlignment="0" applyProtection="0"/>
    <xf numFmtId="0" fontId="0" fillId="51" borderId="0" applyNumberFormat="0" applyBorder="0" applyAlignment="0" applyProtection="0"/>
    <xf numFmtId="0" fontId="85" fillId="52" borderId="0" applyNumberFormat="0" applyBorder="0" applyAlignment="0" applyProtection="0"/>
    <xf numFmtId="0" fontId="17" fillId="34" borderId="0" applyNumberFormat="0" applyBorder="0" applyAlignment="0" applyProtection="0"/>
    <xf numFmtId="0" fontId="85" fillId="52" borderId="0" applyNumberFormat="0" applyBorder="0" applyAlignment="0" applyProtection="0"/>
    <xf numFmtId="0" fontId="0" fillId="34" borderId="0" applyNumberFormat="0" applyBorder="0" applyAlignment="0" applyProtection="0"/>
    <xf numFmtId="0" fontId="85" fillId="53" borderId="0" applyNumberFormat="0" applyBorder="0" applyAlignment="0" applyProtection="0"/>
    <xf numFmtId="0" fontId="17" fillId="29" borderId="0" applyNumberFormat="0" applyBorder="0" applyAlignment="0" applyProtection="0"/>
    <xf numFmtId="0" fontId="85" fillId="53" borderId="0" applyNumberFormat="0" applyBorder="0" applyAlignment="0" applyProtection="0"/>
    <xf numFmtId="0" fontId="0" fillId="47" borderId="0" applyNumberFormat="0" applyBorder="0" applyAlignment="0" applyProtection="0"/>
    <xf numFmtId="0" fontId="91" fillId="54" borderId="1" applyNumberFormat="0" applyAlignment="0" applyProtection="0"/>
    <xf numFmtId="0" fontId="9" fillId="13" borderId="2" applyNumberFormat="0" applyAlignment="0" applyProtection="0"/>
    <xf numFmtId="0" fontId="91" fillId="54" borderId="1" applyNumberFormat="0" applyAlignment="0" applyProtection="0"/>
    <xf numFmtId="0" fontId="0" fillId="21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55" borderId="0" applyNumberFormat="0" applyBorder="0" applyAlignment="0" applyProtection="0"/>
    <xf numFmtId="0" fontId="7" fillId="6" borderId="0" applyNumberFormat="0" applyBorder="0" applyAlignment="0" applyProtection="0"/>
    <xf numFmtId="0" fontId="93" fillId="55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4" fillId="56" borderId="0" applyNumberFormat="0" applyBorder="0" applyAlignment="0" applyProtection="0"/>
    <xf numFmtId="0" fontId="8" fillId="21" borderId="0" applyNumberFormat="0" applyBorder="0" applyAlignment="0" applyProtection="0"/>
    <xf numFmtId="0" fontId="94" fillId="5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8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7" borderId="8" applyNumberFormat="0" applyFont="0" applyAlignment="0" applyProtection="0"/>
    <xf numFmtId="0" fontId="84" fillId="57" borderId="8" applyNumberFormat="0" applyFont="0" applyAlignment="0" applyProtection="0"/>
    <xf numFmtId="0" fontId="0" fillId="10" borderId="9" applyNumberFormat="0" applyFont="0" applyAlignment="0" applyProtection="0"/>
    <xf numFmtId="0" fontId="0" fillId="10" borderId="9" applyNumberFormat="0" applyFont="0" applyAlignment="0" applyProtection="0"/>
    <xf numFmtId="0" fontId="0" fillId="0" borderId="10">
      <alignment horizontal="centerContinuous"/>
      <protection/>
    </xf>
    <xf numFmtId="0" fontId="0" fillId="0" borderId="1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38" borderId="11" applyNumberFormat="0" applyAlignment="0" applyProtection="0"/>
    <xf numFmtId="0" fontId="10" fillId="39" borderId="12" applyNumberFormat="0" applyAlignment="0" applyProtection="0"/>
    <xf numFmtId="0" fontId="95" fillId="38" borderId="11" applyNumberFormat="0" applyAlignment="0" applyProtection="0"/>
    <xf numFmtId="0" fontId="0" fillId="40" borderId="12" applyNumberFormat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13" applyNumberFormat="0" applyFill="0" applyAlignment="0" applyProtection="0"/>
    <xf numFmtId="0" fontId="3" fillId="0" borderId="14" applyNumberFormat="0" applyFill="0" applyAlignment="0" applyProtection="0"/>
    <xf numFmtId="0" fontId="99" fillId="0" borderId="13" applyNumberFormat="0" applyFill="0" applyAlignment="0" applyProtection="0"/>
    <xf numFmtId="0" fontId="0" fillId="0" borderId="15" applyNumberFormat="0" applyFill="0" applyAlignment="0" applyProtection="0"/>
    <xf numFmtId="0" fontId="100" fillId="0" borderId="16" applyNumberFormat="0" applyFill="0" applyAlignment="0" applyProtection="0"/>
    <xf numFmtId="0" fontId="4" fillId="0" borderId="17" applyNumberFormat="0" applyFill="0" applyAlignment="0" applyProtection="0"/>
    <xf numFmtId="0" fontId="100" fillId="0" borderId="16" applyNumberFormat="0" applyFill="0" applyAlignment="0" applyProtection="0"/>
    <xf numFmtId="0" fontId="0" fillId="0" borderId="18" applyNumberFormat="0" applyFill="0" applyAlignment="0" applyProtection="0"/>
    <xf numFmtId="0" fontId="90" fillId="0" borderId="19" applyNumberFormat="0" applyFill="0" applyAlignment="0" applyProtection="0"/>
    <xf numFmtId="0" fontId="5" fillId="0" borderId="20" applyNumberFormat="0" applyFill="0" applyAlignment="0" applyProtection="0"/>
    <xf numFmtId="0" fontId="90" fillId="0" borderId="19" applyNumberFormat="0" applyFill="0" applyAlignment="0" applyProtection="0"/>
    <xf numFmtId="0" fontId="0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0" borderId="22" applyNumberFormat="0" applyFill="0" applyAlignment="0" applyProtection="0"/>
    <xf numFmtId="0" fontId="16" fillId="0" borderId="23" applyNumberFormat="0" applyFill="0" applyAlignment="0" applyProtection="0"/>
    <xf numFmtId="0" fontId="101" fillId="0" borderId="22" applyNumberFormat="0" applyFill="0" applyAlignment="0" applyProtection="0"/>
    <xf numFmtId="0" fontId="0" fillId="0" borderId="24" applyNumberFormat="0" applyFill="0" applyAlignment="0" applyProtection="0"/>
  </cellStyleXfs>
  <cellXfs count="860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02" fillId="58" borderId="0" xfId="0" applyFont="1" applyFill="1" applyBorder="1" applyAlignment="1">
      <alignment horizontal="center" vertical="center" wrapText="1"/>
    </xf>
    <xf numFmtId="0" fontId="102" fillId="58" borderId="25" xfId="0" applyFont="1" applyFill="1" applyBorder="1" applyAlignment="1">
      <alignment horizontal="center" vertical="center"/>
    </xf>
    <xf numFmtId="0" fontId="102" fillId="58" borderId="26" xfId="0" applyFont="1" applyFill="1" applyBorder="1" applyAlignment="1">
      <alignment horizontal="center" vertical="center"/>
    </xf>
    <xf numFmtId="0" fontId="102" fillId="58" borderId="27" xfId="0" applyNumberFormat="1" applyFont="1" applyFill="1" applyBorder="1" applyAlignment="1" applyProtection="1">
      <alignment horizontal="center" vertical="center" wrapText="1"/>
      <protection locked="0"/>
    </xf>
    <xf numFmtId="0" fontId="102" fillId="58" borderId="27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>
      <alignment horizontal="center" vertical="center" wrapText="1"/>
    </xf>
    <xf numFmtId="3" fontId="18" fillId="59" borderId="27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29" xfId="0" applyNumberFormat="1" applyFont="1" applyBorder="1" applyAlignment="1" applyProtection="1">
      <alignment horizontal="left" vertical="center" wrapText="1"/>
      <protection locked="0"/>
    </xf>
    <xf numFmtId="3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3" fontId="18" fillId="0" borderId="3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03" fillId="58" borderId="28" xfId="0" applyFont="1" applyFill="1" applyBorder="1" applyAlignment="1">
      <alignment horizontal="center" vertical="center" wrapText="1"/>
    </xf>
    <xf numFmtId="3" fontId="103" fillId="58" borderId="27" xfId="0" applyNumberFormat="1" applyFont="1" applyFill="1" applyBorder="1" applyAlignment="1" applyProtection="1">
      <alignment horizontal="center" vertical="center" wrapText="1"/>
      <protection/>
    </xf>
    <xf numFmtId="164" fontId="103" fillId="58" borderId="27" xfId="0" applyNumberFormat="1" applyFont="1" applyFill="1" applyBorder="1" applyAlignment="1" applyProtection="1">
      <alignment horizontal="center" vertical="center" wrapText="1"/>
      <protection/>
    </xf>
    <xf numFmtId="3" fontId="103" fillId="58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3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 wrapText="1"/>
      <protection locked="0"/>
    </xf>
    <xf numFmtId="0" fontId="19" fillId="21" borderId="28" xfId="0" applyFont="1" applyFill="1" applyBorder="1" applyAlignment="1">
      <alignment horizontal="center" vertical="center" wrapText="1"/>
    </xf>
    <xf numFmtId="3" fontId="19" fillId="21" borderId="27" xfId="0" applyNumberFormat="1" applyFont="1" applyFill="1" applyBorder="1" applyAlignment="1" applyProtection="1">
      <alignment horizontal="center" vertical="center"/>
      <protection/>
    </xf>
    <xf numFmtId="164" fontId="19" fillId="21" borderId="27" xfId="0" applyNumberFormat="1" applyFont="1" applyFill="1" applyBorder="1" applyAlignment="1" applyProtection="1">
      <alignment horizontal="center" vertical="center"/>
      <protection/>
    </xf>
    <xf numFmtId="3" fontId="19" fillId="21" borderId="30" xfId="0" applyNumberFormat="1" applyFont="1" applyFill="1" applyBorder="1" applyAlignment="1" applyProtection="1">
      <alignment horizontal="center" vertical="center"/>
      <protection/>
    </xf>
    <xf numFmtId="3" fontId="19" fillId="21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0" fontId="24" fillId="40" borderId="27" xfId="0" applyFont="1" applyFill="1" applyBorder="1" applyAlignment="1" applyProtection="1">
      <alignment horizontal="left" vertical="center"/>
      <protection locked="0"/>
    </xf>
    <xf numFmtId="3" fontId="24" fillId="40" borderId="27" xfId="0" applyNumberFormat="1" applyFont="1" applyFill="1" applyBorder="1" applyAlignment="1" applyProtection="1">
      <alignment horizontal="center" vertical="center"/>
      <protection locked="0"/>
    </xf>
    <xf numFmtId="164" fontId="24" fillId="40" borderId="27" xfId="0" applyNumberFormat="1" applyFont="1" applyFill="1" applyBorder="1" applyAlignment="1" applyProtection="1">
      <alignment horizontal="center" vertical="center"/>
      <protection/>
    </xf>
    <xf numFmtId="3" fontId="24" fillId="6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27" xfId="0" applyNumberFormat="1" applyFont="1" applyFill="1" applyBorder="1" applyAlignment="1" applyProtection="1">
      <alignment horizontal="center" vertical="center"/>
      <protection locked="0"/>
    </xf>
    <xf numFmtId="164" fontId="24" fillId="0" borderId="27" xfId="0" applyNumberFormat="1" applyFont="1" applyFill="1" applyBorder="1" applyAlignment="1" applyProtection="1">
      <alignment horizontal="center" vertical="center"/>
      <protection locked="0"/>
    </xf>
    <xf numFmtId="37" fontId="24" fillId="0" borderId="30" xfId="0" applyNumberFormat="1" applyFont="1" applyFill="1" applyBorder="1" applyAlignment="1" applyProtection="1">
      <alignment horizontal="center" vertical="center"/>
      <protection/>
    </xf>
    <xf numFmtId="37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 horizontal="center" vertical="center"/>
    </xf>
    <xf numFmtId="0" fontId="24" fillId="40" borderId="27" xfId="0" applyFont="1" applyFill="1" applyBorder="1" applyAlignment="1" applyProtection="1">
      <alignment vertical="center"/>
      <protection/>
    </xf>
    <xf numFmtId="164" fontId="24" fillId="40" borderId="27" xfId="0" applyNumberFormat="1" applyFont="1" applyFill="1" applyBorder="1" applyAlignment="1" applyProtection="1">
      <alignment horizontal="center" vertical="center"/>
      <protection locked="0"/>
    </xf>
    <xf numFmtId="0" fontId="24" fillId="40" borderId="27" xfId="0" applyFont="1" applyFill="1" applyBorder="1" applyAlignment="1" applyProtection="1">
      <alignment vertical="center"/>
      <protection locked="0"/>
    </xf>
    <xf numFmtId="0" fontId="24" fillId="0" borderId="27" xfId="0" applyFont="1" applyFill="1" applyBorder="1" applyAlignment="1" applyProtection="1">
      <alignment horizontal="left" vertical="center"/>
      <protection locked="0"/>
    </xf>
    <xf numFmtId="0" fontId="24" fillId="60" borderId="28" xfId="0" applyFont="1" applyFill="1" applyBorder="1" applyAlignment="1">
      <alignment horizontal="center" vertical="center"/>
    </xf>
    <xf numFmtId="0" fontId="24" fillId="0" borderId="27" xfId="0" applyFont="1" applyFill="1" applyBorder="1" applyAlignment="1" applyProtection="1">
      <alignment vertical="center"/>
      <protection locked="0"/>
    </xf>
    <xf numFmtId="3" fontId="24" fillId="4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9" fillId="21" borderId="28" xfId="0" applyFont="1" applyFill="1" applyBorder="1" applyAlignment="1">
      <alignment horizontal="center" vertical="center"/>
    </xf>
    <xf numFmtId="0" fontId="24" fillId="60" borderId="27" xfId="0" applyFont="1" applyFill="1" applyBorder="1" applyAlignment="1" applyProtection="1">
      <alignment horizontal="left" vertical="center"/>
      <protection locked="0"/>
    </xf>
    <xf numFmtId="3" fontId="24" fillId="60" borderId="27" xfId="0" applyNumberFormat="1" applyFont="1" applyFill="1" applyBorder="1" applyAlignment="1" applyProtection="1">
      <alignment horizontal="center" vertical="center"/>
      <protection locked="0"/>
    </xf>
    <xf numFmtId="0" fontId="24" fillId="40" borderId="27" xfId="0" applyFont="1" applyFill="1" applyBorder="1" applyAlignment="1">
      <alignment vertical="center" wrapText="1"/>
    </xf>
    <xf numFmtId="3" fontId="24" fillId="40" borderId="27" xfId="0" applyNumberFormat="1" applyFont="1" applyFill="1" applyBorder="1" applyAlignment="1" applyProtection="1">
      <alignment horizontal="center" vertical="center" wrapText="1"/>
      <protection locked="0"/>
    </xf>
    <xf numFmtId="3" fontId="24" fillId="4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2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60" borderId="31" xfId="0" applyFont="1" applyFill="1" applyBorder="1" applyAlignment="1">
      <alignment horizontal="center" vertical="center"/>
    </xf>
    <xf numFmtId="0" fontId="24" fillId="40" borderId="32" xfId="0" applyFont="1" applyFill="1" applyBorder="1" applyAlignment="1" applyProtection="1">
      <alignment horizontal="left" vertical="center"/>
      <protection locked="0"/>
    </xf>
    <xf numFmtId="3" fontId="24" fillId="40" borderId="32" xfId="0" applyNumberFormat="1" applyFont="1" applyFill="1" applyBorder="1" applyAlignment="1" applyProtection="1">
      <alignment horizontal="center" vertical="center"/>
      <protection locked="0"/>
    </xf>
    <xf numFmtId="164" fontId="24" fillId="4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3" fontId="24" fillId="59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center" vertical="center"/>
    </xf>
    <xf numFmtId="0" fontId="103" fillId="58" borderId="33" xfId="0" applyFont="1" applyFill="1" applyBorder="1" applyAlignment="1">
      <alignment horizontal="center" vertical="center"/>
    </xf>
    <xf numFmtId="3" fontId="103" fillId="58" borderId="34" xfId="0" applyNumberFormat="1" applyFont="1" applyFill="1" applyBorder="1" applyAlignment="1" applyProtection="1">
      <alignment horizontal="center" vertical="center" wrapText="1"/>
      <protection/>
    </xf>
    <xf numFmtId="164" fontId="103" fillId="58" borderId="34" xfId="0" applyNumberFormat="1" applyFont="1" applyFill="1" applyBorder="1" applyAlignment="1" applyProtection="1">
      <alignment horizontal="center" vertical="center" wrapText="1"/>
      <protection/>
    </xf>
    <xf numFmtId="3" fontId="103" fillId="58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3" fontId="24" fillId="0" borderId="27" xfId="0" applyNumberFormat="1" applyFont="1" applyBorder="1" applyAlignment="1" applyProtection="1">
      <alignment horizontal="center" vertical="center"/>
      <protection locked="0"/>
    </xf>
    <xf numFmtId="3" fontId="24" fillId="0" borderId="27" xfId="0" applyNumberFormat="1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37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24" fillId="40" borderId="27" xfId="0" applyNumberFormat="1" applyFont="1" applyFill="1" applyBorder="1" applyAlignment="1" applyProtection="1">
      <alignment horizontal="center" vertical="center"/>
      <protection/>
    </xf>
    <xf numFmtId="37" fontId="24" fillId="40" borderId="30" xfId="0" applyNumberFormat="1" applyFont="1" applyFill="1" applyBorder="1" applyAlignment="1" applyProtection="1">
      <alignment horizontal="center" vertical="center"/>
      <protection/>
    </xf>
    <xf numFmtId="37" fontId="24" fillId="4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left" vertical="center" wrapText="1"/>
    </xf>
    <xf numFmtId="164" fontId="24" fillId="60" borderId="27" xfId="0" applyNumberFormat="1" applyFont="1" applyFill="1" applyBorder="1" applyAlignment="1" applyProtection="1">
      <alignment horizontal="center" vertical="center"/>
      <protection locked="0"/>
    </xf>
    <xf numFmtId="0" fontId="24" fillId="60" borderId="0" xfId="0" applyFont="1" applyFill="1" applyAlignment="1">
      <alignment vertical="center"/>
    </xf>
    <xf numFmtId="0" fontId="24" fillId="60" borderId="0" xfId="0" applyFont="1" applyFill="1" applyAlignment="1" applyProtection="1">
      <alignment vertical="center"/>
      <protection locked="0"/>
    </xf>
    <xf numFmtId="164" fontId="24" fillId="60" borderId="27" xfId="0" applyNumberFormat="1" applyFont="1" applyFill="1" applyBorder="1" applyAlignment="1" applyProtection="1">
      <alignment horizontal="center" vertical="center"/>
      <protection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3" fontId="24" fillId="59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3" fillId="58" borderId="34" xfId="0" applyNumberFormat="1" applyFont="1" applyFill="1" applyBorder="1" applyAlignment="1" applyProtection="1">
      <alignment horizontal="center" vertical="center" wrapText="1"/>
      <protection/>
    </xf>
    <xf numFmtId="3" fontId="24" fillId="59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3" fontId="19" fillId="21" borderId="27" xfId="0" applyNumberFormat="1" applyFont="1" applyFill="1" applyBorder="1" applyAlignment="1" applyProtection="1">
      <alignment horizontal="center" vertical="center" wrapText="1"/>
      <protection/>
    </xf>
    <xf numFmtId="164" fontId="19" fillId="21" borderId="27" xfId="0" applyNumberFormat="1" applyFont="1" applyFill="1" applyBorder="1" applyAlignment="1" applyProtection="1">
      <alignment horizontal="center" vertical="center" wrapText="1"/>
      <protection/>
    </xf>
    <xf numFmtId="3" fontId="19" fillId="21" borderId="30" xfId="0" applyNumberFormat="1" applyFont="1" applyFill="1" applyBorder="1" applyAlignment="1" applyProtection="1">
      <alignment horizontal="center" vertical="center" wrapText="1"/>
      <protection/>
    </xf>
    <xf numFmtId="3" fontId="19" fillId="21" borderId="0" xfId="0" applyNumberFormat="1" applyFont="1" applyFill="1" applyBorder="1" applyAlignment="1" applyProtection="1">
      <alignment horizontal="center" vertical="center" wrapText="1"/>
      <protection/>
    </xf>
    <xf numFmtId="164" fontId="24" fillId="40" borderId="27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Font="1" applyFill="1" applyBorder="1" applyAlignment="1">
      <alignment horizontal="center" vertical="center" wrapText="1"/>
    </xf>
    <xf numFmtId="0" fontId="24" fillId="40" borderId="28" xfId="0" applyFont="1" applyFill="1" applyBorder="1" applyAlignment="1">
      <alignment horizontal="center" vertical="center" wrapText="1"/>
    </xf>
    <xf numFmtId="164" fontId="24" fillId="0" borderId="27" xfId="379" applyNumberFormat="1" applyFont="1" applyFill="1" applyBorder="1" applyAlignment="1" applyProtection="1">
      <alignment horizontal="center" vertical="center" wrapText="1"/>
      <protection locked="0"/>
    </xf>
    <xf numFmtId="3" fontId="24" fillId="0" borderId="27" xfId="0" applyNumberFormat="1" applyFont="1" applyFill="1" applyBorder="1" applyAlignment="1" applyProtection="1">
      <alignment horizontal="center" vertical="center"/>
      <protection/>
    </xf>
    <xf numFmtId="3" fontId="24" fillId="60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60" borderId="27" xfId="0" applyNumberFormat="1" applyFont="1" applyFill="1" applyBorder="1" applyAlignment="1" applyProtection="1">
      <alignment horizontal="center" vertical="center" wrapText="1"/>
      <protection/>
    </xf>
    <xf numFmtId="3" fontId="24" fillId="6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Fill="1" applyBorder="1" applyAlignment="1" applyProtection="1">
      <alignment horizontal="left" vertical="center"/>
      <protection locked="0"/>
    </xf>
    <xf numFmtId="3" fontId="24" fillId="40" borderId="32" xfId="0" applyNumberFormat="1" applyFont="1" applyFill="1" applyBorder="1" applyAlignment="1" applyProtection="1">
      <alignment horizontal="center" vertical="center" wrapText="1"/>
      <protection locked="0"/>
    </xf>
    <xf numFmtId="164" fontId="24" fillId="40" borderId="32" xfId="0" applyNumberFormat="1" applyFont="1" applyFill="1" applyBorder="1" applyAlignment="1" applyProtection="1">
      <alignment horizontal="center" vertical="center" wrapText="1"/>
      <protection/>
    </xf>
    <xf numFmtId="0" fontId="103" fillId="58" borderId="3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19" fillId="21" borderId="28" xfId="0" applyFont="1" applyFill="1" applyBorder="1" applyAlignment="1" applyProtection="1">
      <alignment horizontal="center" vertical="center"/>
      <protection locked="0"/>
    </xf>
    <xf numFmtId="3" fontId="19" fillId="61" borderId="27" xfId="0" applyNumberFormat="1" applyFont="1" applyFill="1" applyBorder="1" applyAlignment="1" applyProtection="1">
      <alignment horizontal="center" vertical="center"/>
      <protection/>
    </xf>
    <xf numFmtId="164" fontId="19" fillId="61" borderId="27" xfId="0" applyNumberFormat="1" applyFont="1" applyFill="1" applyBorder="1" applyAlignment="1" applyProtection="1">
      <alignment horizontal="center" vertical="center"/>
      <protection/>
    </xf>
    <xf numFmtId="3" fontId="19" fillId="61" borderId="30" xfId="0" applyNumberFormat="1" applyFont="1" applyFill="1" applyBorder="1" applyAlignment="1" applyProtection="1">
      <alignment horizontal="center" vertical="center"/>
      <protection/>
    </xf>
    <xf numFmtId="3" fontId="19" fillId="61" borderId="0" xfId="0" applyNumberFormat="1" applyFont="1" applyFill="1" applyBorder="1" applyAlignment="1" applyProtection="1">
      <alignment horizontal="center" vertical="center"/>
      <protection/>
    </xf>
    <xf numFmtId="3" fontId="24" fillId="59" borderId="27" xfId="0" applyNumberFormat="1" applyFont="1" applyFill="1" applyBorder="1" applyAlignment="1" applyProtection="1">
      <alignment horizontal="center" vertical="center"/>
      <protection locked="0"/>
    </xf>
    <xf numFmtId="164" fontId="24" fillId="62" borderId="27" xfId="0" applyNumberFormat="1" applyFont="1" applyFill="1" applyBorder="1" applyAlignment="1" applyProtection="1">
      <alignment horizontal="center" vertical="center"/>
      <protection/>
    </xf>
    <xf numFmtId="164" fontId="24" fillId="0" borderId="27" xfId="0" applyNumberFormat="1" applyFont="1" applyFill="1" applyBorder="1" applyAlignment="1" applyProtection="1">
      <alignment horizontal="center" vertical="center"/>
      <protection/>
    </xf>
    <xf numFmtId="0" fontId="24" fillId="60" borderId="28" xfId="0" applyFont="1" applyFill="1" applyBorder="1" applyAlignment="1" applyProtection="1">
      <alignment horizontal="center" vertical="center"/>
      <protection locked="0"/>
    </xf>
    <xf numFmtId="3" fontId="24" fillId="0" borderId="3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40" borderId="0" xfId="0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103" fillId="58" borderId="34" xfId="0" applyNumberFormat="1" applyFont="1" applyFill="1" applyBorder="1" applyAlignment="1" applyProtection="1">
      <alignment horizontal="center" vertical="center"/>
      <protection/>
    </xf>
    <xf numFmtId="164" fontId="103" fillId="58" borderId="34" xfId="0" applyNumberFormat="1" applyFont="1" applyFill="1" applyBorder="1" applyAlignment="1" applyProtection="1">
      <alignment horizontal="center" vertical="center"/>
      <protection/>
    </xf>
    <xf numFmtId="0" fontId="103" fillId="58" borderId="34" xfId="0" applyNumberFormat="1" applyFont="1" applyFill="1" applyBorder="1" applyAlignment="1" applyProtection="1">
      <alignment horizontal="center" vertical="center"/>
      <protection/>
    </xf>
    <xf numFmtId="3" fontId="103" fillId="58" borderId="35" xfId="0" applyNumberFormat="1" applyFont="1" applyFill="1" applyBorder="1" applyAlignment="1" applyProtection="1">
      <alignment horizontal="center" vertical="center"/>
      <protection/>
    </xf>
    <xf numFmtId="3" fontId="103" fillId="58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4" fillId="40" borderId="0" xfId="0" applyFont="1" applyFill="1" applyAlignment="1">
      <alignment horizontal="center" vertical="center" wrapText="1"/>
    </xf>
    <xf numFmtId="0" fontId="24" fillId="40" borderId="0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24" fillId="40" borderId="28" xfId="0" applyFont="1" applyFill="1" applyBorder="1" applyAlignment="1">
      <alignment horizontal="center" vertical="center"/>
    </xf>
    <xf numFmtId="0" fontId="24" fillId="40" borderId="27" xfId="0" applyFont="1" applyFill="1" applyBorder="1" applyAlignment="1" applyProtection="1">
      <alignment horizontal="center" vertical="center" wrapText="1"/>
      <protection locked="0"/>
    </xf>
    <xf numFmtId="3" fontId="24" fillId="40" borderId="27" xfId="0" applyNumberFormat="1" applyFont="1" applyFill="1" applyBorder="1" applyAlignment="1">
      <alignment horizontal="center" vertical="center"/>
    </xf>
    <xf numFmtId="37" fontId="24" fillId="0" borderId="30" xfId="0" applyNumberFormat="1" applyFont="1" applyFill="1" applyBorder="1" applyAlignment="1">
      <alignment horizontal="center" vertical="center"/>
    </xf>
    <xf numFmtId="37" fontId="24" fillId="0" borderId="0" xfId="0" applyNumberFormat="1" applyFont="1" applyFill="1" applyBorder="1" applyAlignment="1">
      <alignment horizontal="center" vertical="center"/>
    </xf>
    <xf numFmtId="3" fontId="19" fillId="21" borderId="27" xfId="0" applyNumberFormat="1" applyFont="1" applyFill="1" applyBorder="1" applyAlignment="1">
      <alignment horizontal="center" vertical="center" wrapText="1"/>
    </xf>
    <xf numFmtId="3" fontId="19" fillId="21" borderId="27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37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60" borderId="27" xfId="0" applyFont="1" applyFill="1" applyBorder="1" applyAlignment="1" applyProtection="1">
      <alignment horizontal="left" vertical="center"/>
      <protection/>
    </xf>
    <xf numFmtId="3" fontId="24" fillId="59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164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37" fontId="24" fillId="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4" fillId="0" borderId="38" xfId="0" applyFont="1" applyFill="1" applyBorder="1" applyAlignment="1">
      <alignment horizontal="center" vertical="center"/>
    </xf>
    <xf numFmtId="3" fontId="103" fillId="58" borderId="39" xfId="0" applyNumberFormat="1" applyFont="1" applyFill="1" applyBorder="1" applyAlignment="1" applyProtection="1">
      <alignment horizontal="center" vertical="center" wrapText="1"/>
      <protection locked="0"/>
    </xf>
    <xf numFmtId="164" fontId="103" fillId="58" borderId="39" xfId="0" applyNumberFormat="1" applyFont="1" applyFill="1" applyBorder="1" applyAlignment="1" applyProtection="1">
      <alignment horizontal="center" vertical="center" wrapText="1"/>
      <protection locked="0"/>
    </xf>
    <xf numFmtId="0" fontId="103" fillId="58" borderId="39" xfId="0" applyNumberFormat="1" applyFont="1" applyFill="1" applyBorder="1" applyAlignment="1" applyProtection="1">
      <alignment horizontal="center" vertical="center" wrapText="1"/>
      <protection locked="0"/>
    </xf>
    <xf numFmtId="3" fontId="103" fillId="58" borderId="40" xfId="0" applyNumberFormat="1" applyFont="1" applyFill="1" applyBorder="1" applyAlignment="1" applyProtection="1">
      <alignment horizontal="center" vertical="center" wrapText="1"/>
      <protection locked="0"/>
    </xf>
    <xf numFmtId="3" fontId="103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1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3" fontId="24" fillId="0" borderId="42" xfId="0" applyNumberFormat="1" applyFont="1" applyFill="1" applyBorder="1" applyAlignment="1">
      <alignment horizontal="center" vertical="center" wrapText="1"/>
    </xf>
    <xf numFmtId="164" fontId="24" fillId="0" borderId="42" xfId="0" applyNumberFormat="1" applyFont="1" applyFill="1" applyBorder="1" applyAlignment="1">
      <alignment horizontal="center" vertical="center" wrapText="1"/>
    </xf>
    <xf numFmtId="0" fontId="24" fillId="0" borderId="42" xfId="0" applyNumberFormat="1" applyFont="1" applyFill="1" applyBorder="1" applyAlignment="1">
      <alignment horizontal="center" vertical="center" wrapText="1"/>
    </xf>
    <xf numFmtId="3" fontId="24" fillId="0" borderId="43" xfId="0" applyNumberFormat="1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104" fillId="58" borderId="0" xfId="0" applyFont="1" applyFill="1" applyBorder="1" applyAlignment="1">
      <alignment horizontal="center" vertical="center"/>
    </xf>
    <xf numFmtId="0" fontId="105" fillId="58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05" fillId="58" borderId="44" xfId="0" applyNumberFormat="1" applyFont="1" applyFill="1" applyBorder="1" applyAlignment="1" applyProtection="1">
      <alignment horizontal="center" vertical="center" wrapText="1"/>
      <protection locked="0"/>
    </xf>
    <xf numFmtId="0" fontId="105" fillId="58" borderId="44" xfId="0" applyFont="1" applyFill="1" applyBorder="1" applyAlignment="1" applyProtection="1">
      <alignment horizontal="center" vertical="center" wrapText="1"/>
      <protection locked="0"/>
    </xf>
    <xf numFmtId="0" fontId="24" fillId="63" borderId="45" xfId="0" applyFont="1" applyFill="1" applyBorder="1" applyAlignment="1">
      <alignment horizontal="center" vertical="center"/>
    </xf>
    <xf numFmtId="3" fontId="24" fillId="63" borderId="46" xfId="0" applyNumberFormat="1" applyFont="1" applyFill="1" applyBorder="1" applyAlignment="1" applyProtection="1">
      <alignment horizontal="center" vertical="center"/>
      <protection locked="0"/>
    </xf>
    <xf numFmtId="164" fontId="24" fillId="63" borderId="46" xfId="0" applyNumberFormat="1" applyFont="1" applyFill="1" applyBorder="1" applyAlignment="1" applyProtection="1">
      <alignment horizontal="center" vertical="center"/>
      <protection/>
    </xf>
    <xf numFmtId="3" fontId="24" fillId="63" borderId="0" xfId="0" applyNumberFormat="1" applyFont="1" applyFill="1" applyBorder="1" applyAlignment="1" applyProtection="1">
      <alignment horizontal="center" vertical="center"/>
      <protection locked="0"/>
    </xf>
    <xf numFmtId="0" fontId="24" fillId="63" borderId="46" xfId="0" applyNumberFormat="1" applyFont="1" applyFill="1" applyBorder="1" applyAlignment="1" applyProtection="1">
      <alignment horizontal="center" vertical="center"/>
      <protection locked="0"/>
    </xf>
    <xf numFmtId="3" fontId="24" fillId="63" borderId="47" xfId="0" applyNumberFormat="1" applyFont="1" applyFill="1" applyBorder="1" applyAlignment="1" applyProtection="1">
      <alignment horizontal="center" vertical="center"/>
      <protection locked="0"/>
    </xf>
    <xf numFmtId="0" fontId="24" fillId="63" borderId="48" xfId="0" applyFont="1" applyFill="1" applyBorder="1" applyAlignment="1">
      <alignment horizontal="center" vertical="center"/>
    </xf>
    <xf numFmtId="3" fontId="24" fillId="63" borderId="49" xfId="0" applyNumberFormat="1" applyFont="1" applyFill="1" applyBorder="1" applyAlignment="1" applyProtection="1">
      <alignment horizontal="center" vertical="center"/>
      <protection locked="0"/>
    </xf>
    <xf numFmtId="164" fontId="24" fillId="63" borderId="49" xfId="0" applyNumberFormat="1" applyFont="1" applyFill="1" applyBorder="1" applyAlignment="1" applyProtection="1">
      <alignment horizontal="center" vertical="center"/>
      <protection/>
    </xf>
    <xf numFmtId="0" fontId="24" fillId="63" borderId="49" xfId="0" applyNumberFormat="1" applyFont="1" applyFill="1" applyBorder="1" applyAlignment="1" applyProtection="1">
      <alignment horizontal="center" vertical="center"/>
      <protection locked="0"/>
    </xf>
    <xf numFmtId="3" fontId="24" fillId="63" borderId="50" xfId="0" applyNumberFormat="1" applyFont="1" applyFill="1" applyBorder="1" applyAlignment="1" applyProtection="1">
      <alignment horizontal="center" vertical="center"/>
      <protection locked="0"/>
    </xf>
    <xf numFmtId="0" fontId="103" fillId="58" borderId="51" xfId="0" applyFont="1" applyFill="1" applyBorder="1" applyAlignment="1">
      <alignment horizontal="center" vertical="center"/>
    </xf>
    <xf numFmtId="3" fontId="103" fillId="58" borderId="39" xfId="0" applyNumberFormat="1" applyFont="1" applyFill="1" applyBorder="1" applyAlignment="1" applyProtection="1">
      <alignment horizontal="center" vertical="center"/>
      <protection locked="0"/>
    </xf>
    <xf numFmtId="164" fontId="103" fillId="58" borderId="39" xfId="0" applyNumberFormat="1" applyFont="1" applyFill="1" applyBorder="1" applyAlignment="1" applyProtection="1">
      <alignment horizontal="center" vertical="center"/>
      <protection/>
    </xf>
    <xf numFmtId="0" fontId="103" fillId="58" borderId="39" xfId="0" applyNumberFormat="1" applyFont="1" applyFill="1" applyBorder="1" applyAlignment="1" applyProtection="1">
      <alignment horizontal="center" vertical="center"/>
      <protection locked="0"/>
    </xf>
    <xf numFmtId="3" fontId="103" fillId="58" borderId="40" xfId="0" applyNumberFormat="1" applyFont="1" applyFill="1" applyBorder="1" applyAlignment="1" applyProtection="1">
      <alignment horizontal="center" vertical="center"/>
      <protection locked="0"/>
    </xf>
    <xf numFmtId="3" fontId="103" fillId="58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3" fontId="29" fillId="0" borderId="0" xfId="0" applyNumberFormat="1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0" fontId="27" fillId="4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164" fontId="29" fillId="0" borderId="0" xfId="379" applyNumberFormat="1" applyFont="1" applyFill="1" applyAlignment="1" applyProtection="1">
      <alignment horizontal="center" vertical="center"/>
      <protection locked="0"/>
    </xf>
    <xf numFmtId="164" fontId="18" fillId="0" borderId="0" xfId="379" applyNumberFormat="1" applyFont="1" applyFill="1" applyAlignment="1" applyProtection="1">
      <alignment horizontal="center" vertical="center"/>
      <protection locked="0"/>
    </xf>
    <xf numFmtId="3" fontId="20" fillId="60" borderId="0" xfId="0" applyNumberFormat="1" applyFont="1" applyFill="1" applyAlignment="1" applyProtection="1">
      <alignment horizontal="center" vertical="center"/>
      <protection locked="0"/>
    </xf>
    <xf numFmtId="164" fontId="18" fillId="60" borderId="0" xfId="0" applyNumberFormat="1" applyFont="1" applyFill="1" applyAlignment="1" applyProtection="1">
      <alignment horizontal="center" vertical="center"/>
      <protection locked="0"/>
    </xf>
    <xf numFmtId="3" fontId="18" fillId="60" borderId="0" xfId="0" applyNumberFormat="1" applyFont="1" applyFill="1" applyAlignment="1" applyProtection="1">
      <alignment horizontal="center" vertical="center"/>
      <protection locked="0"/>
    </xf>
    <xf numFmtId="164" fontId="30" fillId="60" borderId="0" xfId="0" applyNumberFormat="1" applyFont="1" applyFill="1" applyAlignment="1" applyProtection="1">
      <alignment horizontal="center" vertical="center"/>
      <protection locked="0"/>
    </xf>
    <xf numFmtId="0" fontId="0" fillId="0" borderId="0" xfId="282">
      <alignment/>
      <protection/>
    </xf>
    <xf numFmtId="3" fontId="0" fillId="0" borderId="0" xfId="282" applyNumberFormat="1">
      <alignment/>
      <protection/>
    </xf>
    <xf numFmtId="0" fontId="0" fillId="0" borderId="0" xfId="282" applyFont="1" applyBorder="1" applyAlignment="1">
      <alignment vertical="center"/>
      <protection/>
    </xf>
    <xf numFmtId="164" fontId="0" fillId="0" borderId="0" xfId="380" applyNumberFormat="1" applyFont="1" applyBorder="1" applyAlignment="1">
      <alignment vertical="center"/>
    </xf>
    <xf numFmtId="0" fontId="0" fillId="0" borderId="0" xfId="282" applyFont="1" applyBorder="1">
      <alignment/>
      <protection/>
    </xf>
    <xf numFmtId="3" fontId="0" fillId="0" borderId="0" xfId="282" applyNumberFormat="1" applyFont="1" applyBorder="1">
      <alignment/>
      <protection/>
    </xf>
    <xf numFmtId="0" fontId="33" fillId="0" borderId="0" xfId="282" applyFont="1" applyFill="1" applyBorder="1" applyAlignment="1">
      <alignment vertical="center"/>
      <protection/>
    </xf>
    <xf numFmtId="3" fontId="0" fillId="64" borderId="0" xfId="282" applyNumberFormat="1" applyFill="1">
      <alignment/>
      <protection/>
    </xf>
    <xf numFmtId="3" fontId="0" fillId="60" borderId="0" xfId="282" applyNumberFormat="1" applyFill="1">
      <alignment/>
      <protection/>
    </xf>
    <xf numFmtId="164" fontId="106" fillId="58" borderId="36" xfId="380" applyNumberFormat="1" applyFont="1" applyFill="1" applyBorder="1" applyAlignment="1">
      <alignment horizontal="center" vertical="center" wrapText="1" readingOrder="1"/>
    </xf>
    <xf numFmtId="3" fontId="106" fillId="58" borderId="32" xfId="282" applyNumberFormat="1" applyFont="1" applyFill="1" applyBorder="1" applyAlignment="1">
      <alignment horizontal="center" vertical="center" wrapText="1" readingOrder="1"/>
      <protection/>
    </xf>
    <xf numFmtId="164" fontId="106" fillId="58" borderId="32" xfId="380" applyNumberFormat="1" applyFont="1" applyFill="1" applyBorder="1" applyAlignment="1">
      <alignment horizontal="center" vertical="center" wrapText="1" readingOrder="1"/>
    </xf>
    <xf numFmtId="0" fontId="106" fillId="58" borderId="31" xfId="282" applyFont="1" applyFill="1" applyBorder="1" applyAlignment="1">
      <alignment horizontal="center" vertical="center" wrapText="1" readingOrder="1"/>
      <protection/>
    </xf>
    <xf numFmtId="164" fontId="35" fillId="0" borderId="30" xfId="380" applyNumberFormat="1" applyFont="1" applyBorder="1" applyAlignment="1">
      <alignment horizontal="center" vertical="center"/>
    </xf>
    <xf numFmtId="3" fontId="35" fillId="0" borderId="27" xfId="282" applyNumberFormat="1" applyFont="1" applyBorder="1" applyAlignment="1">
      <alignment horizontal="center" vertical="center"/>
      <protection/>
    </xf>
    <xf numFmtId="164" fontId="35" fillId="0" borderId="27" xfId="380" applyNumberFormat="1" applyFont="1" applyBorder="1" applyAlignment="1">
      <alignment horizontal="center" vertical="center"/>
    </xf>
    <xf numFmtId="3" fontId="35" fillId="0" borderId="28" xfId="282" applyNumberFormat="1" applyFont="1" applyBorder="1" applyAlignment="1">
      <alignment horizontal="left" vertical="center" indent="1"/>
      <protection/>
    </xf>
    <xf numFmtId="0" fontId="28" fillId="60" borderId="0" xfId="282" applyFont="1" applyFill="1" applyBorder="1" applyAlignment="1">
      <alignment horizontal="center" vertical="center"/>
      <protection/>
    </xf>
    <xf numFmtId="0" fontId="107" fillId="58" borderId="35" xfId="282" applyFont="1" applyFill="1" applyBorder="1" applyAlignment="1">
      <alignment horizontal="center" vertical="center" wrapText="1" readingOrder="1"/>
      <protection/>
    </xf>
    <xf numFmtId="0" fontId="107" fillId="58" borderId="34" xfId="282" applyFont="1" applyFill="1" applyBorder="1" applyAlignment="1">
      <alignment horizontal="center" vertical="center" wrapText="1" readingOrder="1"/>
      <protection/>
    </xf>
    <xf numFmtId="0" fontId="107" fillId="58" borderId="33" xfId="282" applyFont="1" applyFill="1" applyBorder="1" applyAlignment="1">
      <alignment horizontal="center" vertical="center" wrapText="1" readingOrder="1"/>
      <protection/>
    </xf>
    <xf numFmtId="0" fontId="0" fillId="0" borderId="0" xfId="282" applyFont="1">
      <alignment/>
      <protection/>
    </xf>
    <xf numFmtId="0" fontId="0" fillId="0" borderId="0" xfId="282" applyFont="1">
      <alignment/>
      <protection/>
    </xf>
    <xf numFmtId="0" fontId="0" fillId="0" borderId="0" xfId="282" applyFont="1" applyFill="1" applyBorder="1">
      <alignment/>
      <protection/>
    </xf>
    <xf numFmtId="164" fontId="0" fillId="0" borderId="0" xfId="380" applyNumberFormat="1" applyFont="1" applyAlignment="1">
      <alignment/>
    </xf>
    <xf numFmtId="0" fontId="38" fillId="0" borderId="0" xfId="282" applyFont="1" applyBorder="1">
      <alignment/>
      <protection/>
    </xf>
    <xf numFmtId="0" fontId="39" fillId="0" borderId="0" xfId="282" applyFont="1" applyBorder="1">
      <alignment/>
      <protection/>
    </xf>
    <xf numFmtId="0" fontId="39" fillId="0" borderId="0" xfId="282" applyFont="1" applyFill="1" applyBorder="1" applyAlignment="1">
      <alignment vertical="center"/>
      <protection/>
    </xf>
    <xf numFmtId="164" fontId="108" fillId="58" borderId="52" xfId="380" applyNumberFormat="1" applyFont="1" applyFill="1" applyBorder="1" applyAlignment="1">
      <alignment horizontal="right" vertical="center" indent="1"/>
    </xf>
    <xf numFmtId="3" fontId="108" fillId="58" borderId="53" xfId="282" applyNumberFormat="1" applyFont="1" applyFill="1" applyBorder="1" applyAlignment="1">
      <alignment horizontal="right" vertical="center" wrapText="1" indent="1"/>
      <protection/>
    </xf>
    <xf numFmtId="164" fontId="108" fillId="58" borderId="54" xfId="380" applyNumberFormat="1" applyFont="1" applyFill="1" applyBorder="1" applyAlignment="1">
      <alignment horizontal="right" vertical="center" indent="1"/>
    </xf>
    <xf numFmtId="0" fontId="108" fillId="58" borderId="55" xfId="282" applyFont="1" applyFill="1" applyBorder="1" applyAlignment="1">
      <alignment horizontal="left" vertical="center" indent="1"/>
      <protection/>
    </xf>
    <xf numFmtId="3" fontId="108" fillId="58" borderId="53" xfId="282" applyNumberFormat="1" applyFont="1" applyFill="1" applyBorder="1" applyAlignment="1">
      <alignment horizontal="right" vertical="center" wrapText="1"/>
      <protection/>
    </xf>
    <xf numFmtId="0" fontId="108" fillId="58" borderId="55" xfId="282" applyFont="1" applyFill="1" applyBorder="1" applyAlignment="1">
      <alignment horizontal="left" vertical="center"/>
      <protection/>
    </xf>
    <xf numFmtId="164" fontId="41" fillId="0" borderId="30" xfId="380" applyNumberFormat="1" applyFont="1" applyBorder="1" applyAlignment="1">
      <alignment horizontal="right" vertical="center" indent="1"/>
    </xf>
    <xf numFmtId="3" fontId="41" fillId="0" borderId="27" xfId="282" applyNumberFormat="1" applyFont="1" applyBorder="1" applyAlignment="1">
      <alignment horizontal="right" vertical="center" indent="1"/>
      <protection/>
    </xf>
    <xf numFmtId="164" fontId="41" fillId="0" borderId="27" xfId="380" applyNumberFormat="1" applyFont="1" applyBorder="1" applyAlignment="1">
      <alignment horizontal="right" vertical="center" indent="1"/>
    </xf>
    <xf numFmtId="3" fontId="41" fillId="0" borderId="28" xfId="282" applyNumberFormat="1" applyFont="1" applyBorder="1" applyAlignment="1">
      <alignment horizontal="left" vertical="center" indent="1"/>
      <protection/>
    </xf>
    <xf numFmtId="3" fontId="41" fillId="0" borderId="36" xfId="282" applyNumberFormat="1" applyFont="1" applyBorder="1" applyAlignment="1">
      <alignment vertical="center"/>
      <protection/>
    </xf>
    <xf numFmtId="3" fontId="41" fillId="0" borderId="32" xfId="282" applyNumberFormat="1" applyFont="1" applyBorder="1" applyAlignment="1">
      <alignment vertical="center"/>
      <protection/>
    </xf>
    <xf numFmtId="3" fontId="41" fillId="0" borderId="32" xfId="282" applyNumberFormat="1" applyFont="1" applyBorder="1" applyAlignment="1">
      <alignment horizontal="right" vertical="center"/>
      <protection/>
    </xf>
    <xf numFmtId="0" fontId="41" fillId="0" borderId="32" xfId="282" applyFont="1" applyBorder="1" applyAlignment="1">
      <alignment vertical="center"/>
      <protection/>
    </xf>
    <xf numFmtId="0" fontId="41" fillId="0" borderId="31" xfId="282" applyFont="1" applyBorder="1" applyAlignment="1">
      <alignment horizontal="left" vertical="center"/>
      <protection/>
    </xf>
    <xf numFmtId="3" fontId="41" fillId="0" borderId="30" xfId="282" applyNumberFormat="1" applyFont="1" applyBorder="1" applyAlignment="1">
      <alignment vertical="center"/>
      <protection/>
    </xf>
    <xf numFmtId="3" fontId="41" fillId="0" borderId="27" xfId="282" applyNumberFormat="1" applyFont="1" applyBorder="1" applyAlignment="1">
      <alignment vertical="center"/>
      <protection/>
    </xf>
    <xf numFmtId="3" fontId="41" fillId="0" borderId="27" xfId="282" applyNumberFormat="1" applyFont="1" applyBorder="1" applyAlignment="1">
      <alignment horizontal="right" vertical="center"/>
      <protection/>
    </xf>
    <xf numFmtId="0" fontId="41" fillId="0" borderId="27" xfId="282" applyFont="1" applyBorder="1" applyAlignment="1">
      <alignment vertical="center"/>
      <protection/>
    </xf>
    <xf numFmtId="0" fontId="41" fillId="0" borderId="28" xfId="282" applyFont="1" applyBorder="1" applyAlignment="1">
      <alignment horizontal="left" vertical="center"/>
      <protection/>
    </xf>
    <xf numFmtId="3" fontId="41" fillId="0" borderId="35" xfId="282" applyNumberFormat="1" applyFont="1" applyBorder="1" applyAlignment="1">
      <alignment vertical="center"/>
      <protection/>
    </xf>
    <xf numFmtId="3" fontId="41" fillId="0" borderId="34" xfId="282" applyNumberFormat="1" applyFont="1" applyBorder="1" applyAlignment="1">
      <alignment vertical="center"/>
      <protection/>
    </xf>
    <xf numFmtId="3" fontId="41" fillId="0" borderId="34" xfId="282" applyNumberFormat="1" applyFont="1" applyBorder="1" applyAlignment="1">
      <alignment horizontal="right" vertical="center"/>
      <protection/>
    </xf>
    <xf numFmtId="0" fontId="41" fillId="0" borderId="34" xfId="282" applyFont="1" applyBorder="1" applyAlignment="1">
      <alignment vertical="center"/>
      <protection/>
    </xf>
    <xf numFmtId="0" fontId="41" fillId="0" borderId="33" xfId="282" applyFont="1" applyBorder="1" applyAlignment="1">
      <alignment horizontal="left" vertical="center"/>
      <protection/>
    </xf>
    <xf numFmtId="0" fontId="108" fillId="58" borderId="56" xfId="282" applyFont="1" applyFill="1" applyBorder="1" applyAlignment="1">
      <alignment horizontal="center" vertical="center"/>
      <protection/>
    </xf>
    <xf numFmtId="0" fontId="0" fillId="0" borderId="0" xfId="282" applyFont="1" applyAlignment="1">
      <alignment/>
      <protection/>
    </xf>
    <xf numFmtId="0" fontId="0" fillId="0" borderId="0" xfId="282" applyFont="1" applyAlignment="1">
      <alignment horizontal="center"/>
      <protection/>
    </xf>
    <xf numFmtId="164" fontId="106" fillId="58" borderId="57" xfId="380" applyNumberFormat="1" applyFont="1" applyFill="1" applyBorder="1" applyAlignment="1">
      <alignment horizontal="center" vertical="center" wrapText="1" readingOrder="1"/>
    </xf>
    <xf numFmtId="3" fontId="106" fillId="58" borderId="58" xfId="282" applyNumberFormat="1" applyFont="1" applyFill="1" applyBorder="1" applyAlignment="1">
      <alignment horizontal="center" vertical="center" wrapText="1" readingOrder="1"/>
      <protection/>
    </xf>
    <xf numFmtId="164" fontId="106" fillId="58" borderId="59" xfId="380" applyNumberFormat="1" applyFont="1" applyFill="1" applyBorder="1" applyAlignment="1">
      <alignment horizontal="center" vertical="center" wrapText="1" readingOrder="1"/>
    </xf>
    <xf numFmtId="0" fontId="106" fillId="58" borderId="60" xfId="282" applyFont="1" applyFill="1" applyBorder="1" applyAlignment="1">
      <alignment horizontal="center" vertical="center" wrapText="1" readingOrder="1"/>
      <protection/>
    </xf>
    <xf numFmtId="3" fontId="35" fillId="0" borderId="32" xfId="282" applyNumberFormat="1" applyFont="1" applyBorder="1" applyAlignment="1">
      <alignment horizontal="center" vertical="center"/>
      <protection/>
    </xf>
    <xf numFmtId="164" fontId="35" fillId="0" borderId="35" xfId="380" applyNumberFormat="1" applyFont="1" applyBorder="1" applyAlignment="1">
      <alignment horizontal="center" vertical="center"/>
    </xf>
    <xf numFmtId="3" fontId="35" fillId="0" borderId="34" xfId="282" applyNumberFormat="1" applyFont="1" applyBorder="1" applyAlignment="1">
      <alignment horizontal="center" vertical="center"/>
      <protection/>
    </xf>
    <xf numFmtId="164" fontId="35" fillId="0" borderId="34" xfId="380" applyNumberFormat="1" applyFont="1" applyBorder="1" applyAlignment="1">
      <alignment horizontal="center" vertical="center"/>
    </xf>
    <xf numFmtId="0" fontId="107" fillId="58" borderId="61" xfId="282" applyFont="1" applyFill="1" applyBorder="1" applyAlignment="1">
      <alignment horizontal="center" vertical="center" wrapText="1" readingOrder="1"/>
      <protection/>
    </xf>
    <xf numFmtId="0" fontId="107" fillId="58" borderId="62" xfId="282" applyFont="1" applyFill="1" applyBorder="1" applyAlignment="1">
      <alignment horizontal="center" vertical="center" wrapText="1" readingOrder="1"/>
      <protection/>
    </xf>
    <xf numFmtId="0" fontId="107" fillId="58" borderId="63" xfId="282" applyFont="1" applyFill="1" applyBorder="1" applyAlignment="1">
      <alignment horizontal="center" vertical="center" wrapText="1" readingOrder="1"/>
      <protection/>
    </xf>
    <xf numFmtId="164" fontId="108" fillId="58" borderId="52" xfId="380" applyNumberFormat="1" applyFont="1" applyFill="1" applyBorder="1" applyAlignment="1">
      <alignment horizontal="right" vertical="center"/>
    </xf>
    <xf numFmtId="164" fontId="108" fillId="58" borderId="54" xfId="380" applyNumberFormat="1" applyFont="1" applyFill="1" applyBorder="1" applyAlignment="1">
      <alignment horizontal="right" vertical="center"/>
    </xf>
    <xf numFmtId="0" fontId="18" fillId="0" borderId="0" xfId="282" applyFont="1">
      <alignment/>
      <protection/>
    </xf>
    <xf numFmtId="3" fontId="108" fillId="58" borderId="55" xfId="282" applyNumberFormat="1" applyFont="1" applyFill="1" applyBorder="1" applyAlignment="1">
      <alignment horizontal="left" vertical="center"/>
      <protection/>
    </xf>
    <xf numFmtId="164" fontId="41" fillId="0" borderId="30" xfId="380" applyNumberFormat="1" applyFont="1" applyBorder="1" applyAlignment="1">
      <alignment horizontal="right" vertical="center"/>
    </xf>
    <xf numFmtId="164" fontId="41" fillId="0" borderId="27" xfId="380" applyNumberFormat="1" applyFont="1" applyBorder="1" applyAlignment="1">
      <alignment horizontal="right" vertical="center"/>
    </xf>
    <xf numFmtId="3" fontId="41" fillId="0" borderId="28" xfId="282" applyNumberFormat="1" applyFont="1" applyBorder="1" applyAlignment="1">
      <alignment horizontal="left" vertical="center"/>
      <protection/>
    </xf>
    <xf numFmtId="3" fontId="41" fillId="0" borderId="31" xfId="282" applyNumberFormat="1" applyFont="1" applyBorder="1" applyAlignment="1">
      <alignment horizontal="left" vertical="center"/>
      <protection/>
    </xf>
    <xf numFmtId="3" fontId="41" fillId="0" borderId="33" xfId="282" applyNumberFormat="1" applyFont="1" applyBorder="1" applyAlignment="1">
      <alignment horizontal="left" vertical="center"/>
      <protection/>
    </xf>
    <xf numFmtId="164" fontId="0" fillId="0" borderId="0" xfId="379" applyNumberFormat="1" applyFont="1" applyAlignment="1">
      <alignment/>
    </xf>
    <xf numFmtId="0" fontId="0" fillId="0" borderId="0" xfId="0" applyBorder="1" applyAlignment="1">
      <alignment/>
    </xf>
    <xf numFmtId="9" fontId="0" fillId="0" borderId="0" xfId="379" applyFont="1" applyAlignment="1">
      <alignment/>
    </xf>
    <xf numFmtId="164" fontId="0" fillId="0" borderId="0" xfId="379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2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3" fontId="108" fillId="65" borderId="64" xfId="0" applyNumberFormat="1" applyFont="1" applyFill="1" applyBorder="1" applyAlignment="1">
      <alignment horizontal="right" vertical="center" indent="2"/>
    </xf>
    <xf numFmtId="164" fontId="108" fillId="65" borderId="65" xfId="379" applyNumberFormat="1" applyFont="1" applyFill="1" applyBorder="1" applyAlignment="1">
      <alignment horizontal="right" vertical="center" indent="2"/>
    </xf>
    <xf numFmtId="3" fontId="108" fillId="65" borderId="65" xfId="0" applyNumberFormat="1" applyFont="1" applyFill="1" applyBorder="1" applyAlignment="1">
      <alignment horizontal="right" vertical="center" indent="2"/>
    </xf>
    <xf numFmtId="49" fontId="109" fillId="65" borderId="6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09" fillId="65" borderId="64" xfId="379" applyNumberFormat="1" applyFont="1" applyFill="1" applyBorder="1" applyAlignment="1">
      <alignment horizontal="right" vertical="center" indent="2"/>
    </xf>
    <xf numFmtId="3" fontId="109" fillId="65" borderId="65" xfId="0" applyNumberFormat="1" applyFont="1" applyFill="1" applyBorder="1" applyAlignment="1">
      <alignment horizontal="right" vertical="center" indent="2"/>
    </xf>
    <xf numFmtId="3" fontId="28" fillId="0" borderId="67" xfId="0" applyNumberFormat="1" applyFont="1" applyFill="1" applyBorder="1" applyAlignment="1">
      <alignment horizontal="right" vertical="center" indent="2"/>
    </xf>
    <xf numFmtId="164" fontId="28" fillId="0" borderId="49" xfId="379" applyNumberFormat="1" applyFont="1" applyBorder="1" applyAlignment="1">
      <alignment horizontal="right" vertical="center" indent="2"/>
    </xf>
    <xf numFmtId="3" fontId="28" fillId="0" borderId="49" xfId="0" applyNumberFormat="1" applyFont="1" applyBorder="1" applyAlignment="1">
      <alignment horizontal="right" vertical="center" indent="2"/>
    </xf>
    <xf numFmtId="3" fontId="44" fillId="0" borderId="68" xfId="0" applyNumberFormat="1" applyFont="1" applyBorder="1" applyAlignment="1">
      <alignment horizontal="left" vertical="center" indent="1"/>
    </xf>
    <xf numFmtId="164" fontId="28" fillId="0" borderId="67" xfId="379" applyNumberFormat="1" applyFont="1" applyBorder="1" applyAlignment="1">
      <alignment horizontal="right" vertical="center" indent="2"/>
    </xf>
    <xf numFmtId="3" fontId="28" fillId="0" borderId="49" xfId="0" applyNumberFormat="1" applyFont="1" applyFill="1" applyBorder="1" applyAlignment="1">
      <alignment horizontal="right" vertical="center" indent="2"/>
    </xf>
    <xf numFmtId="3" fontId="28" fillId="0" borderId="69" xfId="0" applyNumberFormat="1" applyFont="1" applyBorder="1" applyAlignment="1">
      <alignment vertical="center"/>
    </xf>
    <xf numFmtId="3" fontId="28" fillId="0" borderId="70" xfId="0" applyNumberFormat="1" applyFont="1" applyFill="1" applyBorder="1" applyAlignment="1">
      <alignment horizontal="right" vertical="center" indent="2"/>
    </xf>
    <xf numFmtId="164" fontId="28" fillId="0" borderId="46" xfId="379" applyNumberFormat="1" applyFont="1" applyBorder="1" applyAlignment="1">
      <alignment horizontal="right" vertical="center" indent="2"/>
    </xf>
    <xf numFmtId="3" fontId="28" fillId="0" borderId="46" xfId="0" applyNumberFormat="1" applyFont="1" applyBorder="1" applyAlignment="1">
      <alignment horizontal="right" vertical="center" indent="2"/>
    </xf>
    <xf numFmtId="3" fontId="44" fillId="0" borderId="28" xfId="0" applyNumberFormat="1" applyFont="1" applyBorder="1" applyAlignment="1">
      <alignment horizontal="left" vertical="center" indent="1"/>
    </xf>
    <xf numFmtId="164" fontId="28" fillId="0" borderId="70" xfId="379" applyNumberFormat="1" applyFont="1" applyBorder="1" applyAlignment="1">
      <alignment horizontal="right" vertical="center" indent="2"/>
    </xf>
    <xf numFmtId="3" fontId="28" fillId="0" borderId="46" xfId="0" applyNumberFormat="1" applyFont="1" applyFill="1" applyBorder="1" applyAlignment="1">
      <alignment horizontal="right" vertical="center" indent="2"/>
    </xf>
    <xf numFmtId="3" fontId="28" fillId="0" borderId="71" xfId="0" applyNumberFormat="1" applyFont="1" applyBorder="1" applyAlignment="1">
      <alignment vertical="center"/>
    </xf>
    <xf numFmtId="3" fontId="28" fillId="0" borderId="72" xfId="0" applyNumberFormat="1" applyFont="1" applyFill="1" applyBorder="1" applyAlignment="1">
      <alignment horizontal="right" vertical="center" indent="2"/>
    </xf>
    <xf numFmtId="164" fontId="28" fillId="0" borderId="73" xfId="379" applyNumberFormat="1" applyFont="1" applyBorder="1" applyAlignment="1">
      <alignment horizontal="right" vertical="center" indent="2"/>
    </xf>
    <xf numFmtId="3" fontId="28" fillId="0" borderId="73" xfId="0" applyNumberFormat="1" applyFont="1" applyBorder="1" applyAlignment="1">
      <alignment horizontal="right" vertical="center" indent="2"/>
    </xf>
    <xf numFmtId="3" fontId="44" fillId="0" borderId="74" xfId="0" applyNumberFormat="1" applyFont="1" applyBorder="1" applyAlignment="1">
      <alignment horizontal="left" vertical="center" indent="1"/>
    </xf>
    <xf numFmtId="164" fontId="28" fillId="0" borderId="72" xfId="379" applyNumberFormat="1" applyFont="1" applyBorder="1" applyAlignment="1">
      <alignment horizontal="right" vertical="center" indent="2"/>
    </xf>
    <xf numFmtId="3" fontId="28" fillId="0" borderId="73" xfId="0" applyNumberFormat="1" applyFont="1" applyFill="1" applyBorder="1" applyAlignment="1">
      <alignment horizontal="right" vertical="center" indent="2"/>
    </xf>
    <xf numFmtId="3" fontId="28" fillId="0" borderId="75" xfId="0" applyNumberFormat="1" applyFont="1" applyBorder="1" applyAlignment="1">
      <alignment vertical="center"/>
    </xf>
    <xf numFmtId="0" fontId="108" fillId="65" borderId="76" xfId="0" applyFont="1" applyFill="1" applyBorder="1" applyAlignment="1">
      <alignment horizontal="center" vertical="center" wrapText="1"/>
    </xf>
    <xf numFmtId="0" fontId="108" fillId="65" borderId="76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176" fontId="0" fillId="0" borderId="0" xfId="0" applyNumberFormat="1" applyAlignment="1">
      <alignment/>
    </xf>
    <xf numFmtId="0" fontId="110" fillId="0" borderId="0" xfId="0" applyFont="1" applyAlignment="1">
      <alignment horizontal="left" readingOrder="1"/>
    </xf>
    <xf numFmtId="164" fontId="102" fillId="65" borderId="76" xfId="379" applyNumberFormat="1" applyFont="1" applyFill="1" applyBorder="1" applyAlignment="1" applyProtection="1">
      <alignment horizontal="left" vertical="center" indent="1" shrinkToFit="1"/>
      <protection/>
    </xf>
    <xf numFmtId="0" fontId="102" fillId="65" borderId="77" xfId="0" applyFont="1" applyFill="1" applyBorder="1" applyAlignment="1" applyProtection="1">
      <alignment horizontal="center" vertical="center" shrinkToFit="1"/>
      <protection/>
    </xf>
    <xf numFmtId="3" fontId="102" fillId="65" borderId="78" xfId="0" applyNumberFormat="1" applyFont="1" applyFill="1" applyBorder="1" applyAlignment="1" applyProtection="1">
      <alignment horizontal="left" vertical="center" indent="1" shrinkToFit="1"/>
      <protection/>
    </xf>
    <xf numFmtId="3" fontId="102" fillId="65" borderId="79" xfId="0" applyNumberFormat="1" applyFont="1" applyFill="1" applyBorder="1" applyAlignment="1" applyProtection="1">
      <alignment horizontal="left" vertical="center" indent="1" shrinkToFit="1"/>
      <protection/>
    </xf>
    <xf numFmtId="0" fontId="102" fillId="65" borderId="80" xfId="0" applyFont="1" applyFill="1" applyBorder="1" applyAlignment="1" applyProtection="1">
      <alignment horizontal="left" vertical="center" indent="1" shrinkToFit="1"/>
      <protection/>
    </xf>
    <xf numFmtId="3" fontId="111" fillId="0" borderId="81" xfId="0" applyNumberFormat="1" applyFont="1" applyBorder="1" applyAlignment="1">
      <alignment horizontal="center" vertical="center" wrapText="1" readingOrder="1"/>
    </xf>
    <xf numFmtId="0" fontId="112" fillId="0" borderId="81" xfId="0" applyFont="1" applyBorder="1" applyAlignment="1" applyProtection="1">
      <alignment horizontal="left" vertical="center" indent="1" shrinkToFit="1"/>
      <protection/>
    </xf>
    <xf numFmtId="3" fontId="111" fillId="0" borderId="27" xfId="0" applyNumberFormat="1" applyFont="1" applyBorder="1" applyAlignment="1">
      <alignment horizontal="center" vertical="center" wrapText="1" readingOrder="1"/>
    </xf>
    <xf numFmtId="0" fontId="112" fillId="0" borderId="27" xfId="0" applyFont="1" applyBorder="1" applyAlignment="1" applyProtection="1">
      <alignment horizontal="left" vertical="center" indent="1" shrinkToFit="1"/>
      <protection/>
    </xf>
    <xf numFmtId="0" fontId="0" fillId="0" borderId="0" xfId="0" applyFont="1" applyAlignment="1">
      <alignment/>
    </xf>
    <xf numFmtId="3" fontId="111" fillId="0" borderId="29" xfId="0" applyNumberFormat="1" applyFont="1" applyBorder="1" applyAlignment="1">
      <alignment horizontal="center" vertical="center" wrapText="1" readingOrder="1"/>
    </xf>
    <xf numFmtId="0" fontId="112" fillId="0" borderId="29" xfId="0" applyFont="1" applyBorder="1" applyAlignment="1" applyProtection="1">
      <alignment horizontal="left" vertical="center" indent="1" shrinkToFit="1"/>
      <protection/>
    </xf>
    <xf numFmtId="0" fontId="108" fillId="65" borderId="76" xfId="0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272" applyBorder="1">
      <alignment/>
      <protection/>
    </xf>
    <xf numFmtId="0" fontId="49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39" fillId="0" borderId="0" xfId="282" applyFont="1" applyFill="1" applyBorder="1" applyAlignment="1">
      <alignment horizontal="left" vertical="center"/>
      <protection/>
    </xf>
    <xf numFmtId="0" fontId="51" fillId="0" borderId="0" xfId="0" applyFont="1" applyFill="1" applyBorder="1" applyAlignment="1">
      <alignment horizontal="left"/>
    </xf>
    <xf numFmtId="0" fontId="0" fillId="0" borderId="82" xfId="0" applyBorder="1" applyAlignment="1">
      <alignment/>
    </xf>
    <xf numFmtId="0" fontId="39" fillId="0" borderId="82" xfId="282" applyFont="1" applyFill="1" applyBorder="1" applyAlignment="1">
      <alignment horizontal="left" vertical="center"/>
      <protection/>
    </xf>
    <xf numFmtId="0" fontId="52" fillId="0" borderId="0" xfId="0" applyFont="1" applyFill="1" applyBorder="1" applyAlignment="1">
      <alignment horizontal="left"/>
    </xf>
    <xf numFmtId="3" fontId="108" fillId="65" borderId="36" xfId="0" applyNumberFormat="1" applyFont="1" applyFill="1" applyBorder="1" applyAlignment="1">
      <alignment horizontal="right" vertical="center" indent="1"/>
    </xf>
    <xf numFmtId="3" fontId="108" fillId="65" borderId="32" xfId="0" applyNumberFormat="1" applyFont="1" applyFill="1" applyBorder="1" applyAlignment="1">
      <alignment horizontal="right" vertical="center" indent="1"/>
    </xf>
    <xf numFmtId="0" fontId="108" fillId="65" borderId="31" xfId="282" applyFont="1" applyFill="1" applyBorder="1" applyAlignment="1">
      <alignment horizontal="left" vertical="center" indent="1"/>
      <protection/>
    </xf>
    <xf numFmtId="3" fontId="108" fillId="65" borderId="83" xfId="0" applyNumberFormat="1" applyFont="1" applyFill="1" applyBorder="1" applyAlignment="1">
      <alignment horizontal="center" vertical="center"/>
    </xf>
    <xf numFmtId="0" fontId="108" fillId="65" borderId="84" xfId="282" applyFont="1" applyFill="1" applyBorder="1" applyAlignment="1">
      <alignment horizontal="left" vertical="center" indent="1"/>
      <protection/>
    </xf>
    <xf numFmtId="3" fontId="44" fillId="0" borderId="30" xfId="0" applyNumberFormat="1" applyFont="1" applyFill="1" applyBorder="1" applyAlignment="1">
      <alignment horizontal="right" vertical="center" indent="1"/>
    </xf>
    <xf numFmtId="3" fontId="41" fillId="0" borderId="27" xfId="0" applyNumberFormat="1" applyFont="1" applyFill="1" applyBorder="1" applyAlignment="1">
      <alignment horizontal="right" vertical="center" indent="1"/>
    </xf>
    <xf numFmtId="0" fontId="41" fillId="0" borderId="28" xfId="282" applyFont="1" applyFill="1" applyBorder="1" applyAlignment="1">
      <alignment horizontal="left" vertical="center" indent="1"/>
      <protection/>
    </xf>
    <xf numFmtId="3" fontId="44" fillId="0" borderId="36" xfId="0" applyNumberFormat="1" applyFont="1" applyFill="1" applyBorder="1" applyAlignment="1">
      <alignment horizontal="center" vertical="center"/>
    </xf>
    <xf numFmtId="3" fontId="44" fillId="0" borderId="27" xfId="0" applyNumberFormat="1" applyFont="1" applyFill="1" applyBorder="1" applyAlignment="1">
      <alignment horizontal="center" vertical="center"/>
    </xf>
    <xf numFmtId="3" fontId="44" fillId="0" borderId="32" xfId="0" applyNumberFormat="1" applyFont="1" applyFill="1" applyBorder="1" applyAlignment="1">
      <alignment horizontal="center" vertical="center"/>
    </xf>
    <xf numFmtId="0" fontId="44" fillId="0" borderId="31" xfId="282" applyFont="1" applyFill="1" applyBorder="1" applyAlignment="1">
      <alignment horizontal="left" vertical="center" indent="1"/>
      <protection/>
    </xf>
    <xf numFmtId="3" fontId="44" fillId="0" borderId="30" xfId="0" applyNumberFormat="1" applyFont="1" applyFill="1" applyBorder="1" applyAlignment="1">
      <alignment horizontal="center" vertical="center"/>
    </xf>
    <xf numFmtId="0" fontId="44" fillId="0" borderId="28" xfId="282" applyFont="1" applyFill="1" applyBorder="1" applyAlignment="1">
      <alignment horizontal="left" vertical="center" indent="1"/>
      <protection/>
    </xf>
    <xf numFmtId="3" fontId="44" fillId="0" borderId="35" xfId="0" applyNumberFormat="1" applyFont="1" applyFill="1" applyBorder="1" applyAlignment="1">
      <alignment horizontal="center" vertical="center"/>
    </xf>
    <xf numFmtId="3" fontId="44" fillId="0" borderId="34" xfId="0" applyNumberFormat="1" applyFont="1" applyFill="1" applyBorder="1" applyAlignment="1">
      <alignment horizontal="center" vertical="center"/>
    </xf>
    <xf numFmtId="0" fontId="44" fillId="0" borderId="33" xfId="282" applyFont="1" applyFill="1" applyBorder="1" applyAlignment="1">
      <alignment horizontal="left" vertical="center" indent="1"/>
      <protection/>
    </xf>
    <xf numFmtId="0" fontId="88" fillId="65" borderId="27" xfId="0" applyFont="1" applyFill="1" applyBorder="1" applyAlignment="1">
      <alignment horizontal="center" vertical="center"/>
    </xf>
    <xf numFmtId="0" fontId="88" fillId="65" borderId="8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3" fontId="113" fillId="65" borderId="86" xfId="282" applyNumberFormat="1" applyFont="1" applyFill="1" applyBorder="1" applyAlignment="1">
      <alignment horizontal="center" vertical="center"/>
      <protection/>
    </xf>
    <xf numFmtId="0" fontId="113" fillId="65" borderId="86" xfId="282" applyFont="1" applyFill="1" applyBorder="1" applyAlignment="1">
      <alignment horizontal="left" vertical="center" indent="1"/>
      <protection/>
    </xf>
    <xf numFmtId="3" fontId="53" fillId="0" borderId="87" xfId="282" applyNumberFormat="1" applyFont="1" applyFill="1" applyBorder="1" applyAlignment="1">
      <alignment horizontal="center" vertical="center"/>
      <protection/>
    </xf>
    <xf numFmtId="3" fontId="44" fillId="0" borderId="88" xfId="391" applyNumberFormat="1" applyFont="1" applyFill="1" applyBorder="1" applyAlignment="1">
      <alignment horizontal="center" vertical="center"/>
    </xf>
    <xf numFmtId="3" fontId="44" fillId="0" borderId="88" xfId="282" applyNumberFormat="1" applyFont="1" applyFill="1" applyBorder="1" applyAlignment="1">
      <alignment horizontal="center" vertical="center"/>
      <protection/>
    </xf>
    <xf numFmtId="0" fontId="44" fillId="0" borderId="89" xfId="282" applyFont="1" applyFill="1" applyBorder="1" applyAlignment="1">
      <alignment horizontal="left" vertical="center" indent="1"/>
      <protection/>
    </xf>
    <xf numFmtId="3" fontId="53" fillId="0" borderId="90" xfId="282" applyNumberFormat="1" applyFont="1" applyFill="1" applyBorder="1" applyAlignment="1">
      <alignment horizontal="center" vertical="center"/>
      <protection/>
    </xf>
    <xf numFmtId="3" fontId="44" fillId="0" borderId="91" xfId="391" applyNumberFormat="1" applyFont="1" applyFill="1" applyBorder="1" applyAlignment="1">
      <alignment horizontal="center" vertical="center"/>
    </xf>
    <xf numFmtId="3" fontId="44" fillId="0" borderId="91" xfId="282" applyNumberFormat="1" applyFont="1" applyFill="1" applyBorder="1" applyAlignment="1">
      <alignment horizontal="center" vertical="center"/>
      <protection/>
    </xf>
    <xf numFmtId="0" fontId="44" fillId="0" borderId="92" xfId="282" applyFont="1" applyFill="1" applyBorder="1" applyAlignment="1">
      <alignment horizontal="left" vertical="center" indent="1"/>
      <protection/>
    </xf>
    <xf numFmtId="0" fontId="44" fillId="0" borderId="91" xfId="282" applyFont="1" applyFill="1" applyBorder="1" applyAlignment="1">
      <alignment horizontal="center" vertical="center"/>
      <protection/>
    </xf>
    <xf numFmtId="3" fontId="53" fillId="0" borderId="93" xfId="282" applyNumberFormat="1" applyFont="1" applyFill="1" applyBorder="1" applyAlignment="1">
      <alignment horizontal="center" vertical="center"/>
      <protection/>
    </xf>
    <xf numFmtId="0" fontId="44" fillId="0" borderId="94" xfId="282" applyFont="1" applyFill="1" applyBorder="1" applyAlignment="1">
      <alignment horizontal="center" vertical="center"/>
      <protection/>
    </xf>
    <xf numFmtId="3" fontId="44" fillId="0" borderId="94" xfId="391" applyNumberFormat="1" applyFont="1" applyFill="1" applyBorder="1" applyAlignment="1">
      <alignment horizontal="center" vertical="center"/>
    </xf>
    <xf numFmtId="3" fontId="44" fillId="0" borderId="94" xfId="282" applyNumberFormat="1" applyFont="1" applyFill="1" applyBorder="1" applyAlignment="1">
      <alignment horizontal="center" vertical="center"/>
      <protection/>
    </xf>
    <xf numFmtId="0" fontId="44" fillId="0" borderId="95" xfId="282" applyFont="1" applyFill="1" applyBorder="1" applyAlignment="1">
      <alignment horizontal="left" vertical="center" indent="1"/>
      <protection/>
    </xf>
    <xf numFmtId="3" fontId="88" fillId="65" borderId="0" xfId="282" applyNumberFormat="1" applyFont="1" applyFill="1" applyBorder="1" applyAlignment="1">
      <alignment horizontal="center" vertical="center" wrapText="1"/>
      <protection/>
    </xf>
    <xf numFmtId="3" fontId="88" fillId="65" borderId="56" xfId="282" applyNumberFormat="1" applyFont="1" applyFill="1" applyBorder="1" applyAlignment="1">
      <alignment horizontal="center" vertical="center" wrapText="1"/>
      <protection/>
    </xf>
    <xf numFmtId="0" fontId="88" fillId="65" borderId="0" xfId="282" applyFont="1" applyFill="1" applyBorder="1" applyAlignment="1">
      <alignment horizontal="center" vertical="center"/>
      <protection/>
    </xf>
    <xf numFmtId="0" fontId="88" fillId="65" borderId="56" xfId="282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88" fillId="65" borderId="96" xfId="0" applyFont="1" applyFill="1" applyBorder="1" applyAlignment="1">
      <alignment horizontal="center" vertical="center"/>
    </xf>
    <xf numFmtId="0" fontId="88" fillId="65" borderId="97" xfId="0" applyFont="1" applyFill="1" applyBorder="1" applyAlignment="1">
      <alignment horizontal="center" vertical="center"/>
    </xf>
    <xf numFmtId="0" fontId="88" fillId="65" borderId="98" xfId="0" applyFont="1" applyFill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3" fontId="53" fillId="0" borderId="88" xfId="0" applyNumberFormat="1" applyFont="1" applyBorder="1" applyAlignment="1">
      <alignment horizontal="center" vertical="center"/>
    </xf>
    <xf numFmtId="0" fontId="53" fillId="0" borderId="89" xfId="0" applyFont="1" applyBorder="1" applyAlignment="1">
      <alignment horizontal="left" vertical="center"/>
    </xf>
    <xf numFmtId="0" fontId="53" fillId="0" borderId="90" xfId="0" applyFont="1" applyBorder="1" applyAlignment="1">
      <alignment horizontal="center" vertical="center"/>
    </xf>
    <xf numFmtId="3" fontId="53" fillId="0" borderId="91" xfId="0" applyNumberFormat="1" applyFont="1" applyBorder="1" applyAlignment="1">
      <alignment horizontal="center" vertical="center"/>
    </xf>
    <xf numFmtId="0" fontId="53" fillId="0" borderId="92" xfId="0" applyFont="1" applyBorder="1" applyAlignment="1">
      <alignment horizontal="left" vertical="center"/>
    </xf>
    <xf numFmtId="3" fontId="53" fillId="0" borderId="93" xfId="0" applyNumberFormat="1" applyFont="1" applyBorder="1" applyAlignment="1">
      <alignment horizontal="center" vertical="center"/>
    </xf>
    <xf numFmtId="3" fontId="53" fillId="0" borderId="94" xfId="0" applyNumberFormat="1" applyFont="1" applyBorder="1" applyAlignment="1">
      <alignment horizontal="center" vertical="center"/>
    </xf>
    <xf numFmtId="0" fontId="53" fillId="0" borderId="95" xfId="0" applyFont="1" applyBorder="1" applyAlignment="1">
      <alignment horizontal="left" vertical="center"/>
    </xf>
    <xf numFmtId="0" fontId="28" fillId="0" borderId="0" xfId="282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164" fontId="0" fillId="0" borderId="0" xfId="379" applyNumberFormat="1" applyFont="1" applyAlignment="1">
      <alignment/>
    </xf>
    <xf numFmtId="0" fontId="0" fillId="0" borderId="0" xfId="282" applyBorder="1">
      <alignment/>
      <protection/>
    </xf>
    <xf numFmtId="0" fontId="0" fillId="0" borderId="0" xfId="282" applyFont="1" applyFill="1" applyBorder="1">
      <alignment/>
      <protection/>
    </xf>
    <xf numFmtId="0" fontId="56" fillId="0" borderId="0" xfId="282" applyFont="1" applyFill="1" applyBorder="1">
      <alignment/>
      <protection/>
    </xf>
    <xf numFmtId="0" fontId="29" fillId="0" borderId="0" xfId="282" applyFont="1" applyAlignment="1">
      <alignment vertical="center"/>
      <protection/>
    </xf>
    <xf numFmtId="164" fontId="29" fillId="0" borderId="0" xfId="379" applyNumberFormat="1" applyFont="1" applyAlignment="1">
      <alignment vertical="center"/>
    </xf>
    <xf numFmtId="0" fontId="29" fillId="0" borderId="0" xfId="282" applyFont="1">
      <alignment/>
      <protection/>
    </xf>
    <xf numFmtId="3" fontId="29" fillId="0" borderId="0" xfId="282" applyNumberFormat="1" applyFont="1">
      <alignment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164" fontId="114" fillId="65" borderId="99" xfId="379" applyNumberFormat="1" applyFont="1" applyFill="1" applyBorder="1" applyAlignment="1">
      <alignment horizontal="center" vertical="center" readingOrder="1"/>
    </xf>
    <xf numFmtId="0" fontId="114" fillId="65" borderId="100" xfId="0" applyFont="1" applyFill="1" applyBorder="1" applyAlignment="1">
      <alignment horizontal="center" vertical="center"/>
    </xf>
    <xf numFmtId="0" fontId="114" fillId="65" borderId="101" xfId="0" applyFont="1" applyFill="1" applyBorder="1" applyAlignment="1">
      <alignment horizontal="center" vertical="center"/>
    </xf>
    <xf numFmtId="0" fontId="114" fillId="65" borderId="102" xfId="0" applyFont="1" applyFill="1" applyBorder="1" applyAlignment="1">
      <alignment horizontal="left" vertical="center" indent="1"/>
    </xf>
    <xf numFmtId="164" fontId="58" fillId="60" borderId="103" xfId="379" applyNumberFormat="1" applyFont="1" applyFill="1" applyBorder="1" applyAlignment="1">
      <alignment horizontal="center" vertical="center" readingOrder="1"/>
    </xf>
    <xf numFmtId="0" fontId="58" fillId="60" borderId="104" xfId="0" applyFont="1" applyFill="1" applyBorder="1" applyAlignment="1">
      <alignment horizontal="center" vertical="center"/>
    </xf>
    <xf numFmtId="0" fontId="58" fillId="60" borderId="105" xfId="0" applyFont="1" applyFill="1" applyBorder="1" applyAlignment="1">
      <alignment horizontal="left" vertical="center" indent="1"/>
    </xf>
    <xf numFmtId="164" fontId="113" fillId="65" borderId="106" xfId="379" applyNumberFormat="1" applyFont="1" applyFill="1" applyBorder="1" applyAlignment="1">
      <alignment horizontal="center" vertical="center" readingOrder="1"/>
    </xf>
    <xf numFmtId="0" fontId="113" fillId="65" borderId="107" xfId="0" applyFont="1" applyFill="1" applyBorder="1" applyAlignment="1">
      <alignment horizontal="center" vertical="center"/>
    </xf>
    <xf numFmtId="0" fontId="113" fillId="65" borderId="108" xfId="0" applyFont="1" applyFill="1" applyBorder="1" applyAlignment="1">
      <alignment horizontal="left" vertical="center" indent="1"/>
    </xf>
    <xf numFmtId="164" fontId="58" fillId="0" borderId="30" xfId="379" applyNumberFormat="1" applyFont="1" applyFill="1" applyBorder="1" applyAlignment="1">
      <alignment horizontal="center" vertical="center" readingOrder="1"/>
    </xf>
    <xf numFmtId="0" fontId="111" fillId="0" borderId="27" xfId="0" applyFont="1" applyBorder="1" applyAlignment="1">
      <alignment horizontal="center" vertical="center" wrapText="1"/>
    </xf>
    <xf numFmtId="0" fontId="58" fillId="0" borderId="27" xfId="282" applyFont="1" applyFill="1" applyBorder="1" applyAlignment="1">
      <alignment horizontal="center" vertical="center"/>
      <protection/>
    </xf>
    <xf numFmtId="0" fontId="58" fillId="0" borderId="28" xfId="282" applyFont="1" applyFill="1" applyBorder="1" applyAlignment="1">
      <alignment horizontal="left" vertical="center" indent="1"/>
      <protection/>
    </xf>
    <xf numFmtId="164" fontId="58" fillId="0" borderId="109" xfId="379" applyNumberFormat="1" applyFont="1" applyFill="1" applyBorder="1" applyAlignment="1">
      <alignment horizontal="center" vertical="center" readingOrder="1"/>
    </xf>
    <xf numFmtId="0" fontId="111" fillId="0" borderId="29" xfId="0" applyFont="1" applyBorder="1" applyAlignment="1">
      <alignment horizontal="center" vertical="center" wrapText="1"/>
    </xf>
    <xf numFmtId="0" fontId="58" fillId="0" borderId="29" xfId="282" applyFont="1" applyFill="1" applyBorder="1" applyAlignment="1">
      <alignment horizontal="center" vertical="center"/>
      <protection/>
    </xf>
    <xf numFmtId="0" fontId="58" fillId="0" borderId="74" xfId="282" applyFont="1" applyFill="1" applyBorder="1" applyAlignment="1">
      <alignment horizontal="left" vertical="center" indent="1"/>
      <protection/>
    </xf>
    <xf numFmtId="0" fontId="113" fillId="65" borderId="7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110" xfId="0" applyFont="1" applyBorder="1" applyAlignment="1">
      <alignment/>
    </xf>
    <xf numFmtId="0" fontId="20" fillId="0" borderId="42" xfId="0" applyFont="1" applyFill="1" applyBorder="1" applyAlignment="1">
      <alignment/>
    </xf>
    <xf numFmtId="164" fontId="88" fillId="65" borderId="111" xfId="391" applyNumberFormat="1" applyFont="1" applyFill="1" applyBorder="1" applyAlignment="1">
      <alignment horizontal="right" vertical="center" indent="2" readingOrder="1"/>
    </xf>
    <xf numFmtId="3" fontId="88" fillId="65" borderId="112" xfId="282" applyNumberFormat="1" applyFont="1" applyFill="1" applyBorder="1" applyAlignment="1">
      <alignment horizontal="right" vertical="center" indent="2" readingOrder="1"/>
      <protection/>
    </xf>
    <xf numFmtId="0" fontId="88" fillId="65" borderId="113" xfId="282" applyFont="1" applyFill="1" applyBorder="1" applyAlignment="1">
      <alignment vertical="center"/>
      <protection/>
    </xf>
    <xf numFmtId="10" fontId="115" fillId="0" borderId="90" xfId="391" applyNumberFormat="1" applyFont="1" applyFill="1" applyBorder="1" applyAlignment="1">
      <alignment horizontal="right" vertical="center" indent="2" readingOrder="1"/>
    </xf>
    <xf numFmtId="3" fontId="115" fillId="0" borderId="91" xfId="391" applyNumberFormat="1" applyFont="1" applyFill="1" applyBorder="1" applyAlignment="1">
      <alignment horizontal="right" vertical="center" indent="2" readingOrder="1"/>
    </xf>
    <xf numFmtId="3" fontId="115" fillId="0" borderId="91" xfId="282" applyNumberFormat="1" applyFont="1" applyFill="1" applyBorder="1" applyAlignment="1">
      <alignment horizontal="right" vertical="center" wrapText="1" indent="2" readingOrder="1"/>
      <protection/>
    </xf>
    <xf numFmtId="0" fontId="115" fillId="0" borderId="114" xfId="282" applyFont="1" applyFill="1" applyBorder="1" applyAlignment="1">
      <alignment vertical="center" wrapText="1" readingOrder="1"/>
      <protection/>
    </xf>
    <xf numFmtId="0" fontId="60" fillId="0" borderId="0" xfId="0" applyNumberFormat="1" applyFont="1" applyFill="1" applyBorder="1" applyAlignment="1" applyProtection="1">
      <alignment vertical="center" wrapText="1"/>
      <protection/>
    </xf>
    <xf numFmtId="10" fontId="35" fillId="60" borderId="90" xfId="391" applyNumberFormat="1" applyFont="1" applyFill="1" applyBorder="1" applyAlignment="1">
      <alignment horizontal="right" vertical="center" indent="2" readingOrder="1"/>
    </xf>
    <xf numFmtId="3" fontId="35" fillId="60" borderId="91" xfId="391" applyNumberFormat="1" applyFont="1" applyFill="1" applyBorder="1" applyAlignment="1">
      <alignment horizontal="right" vertical="center" indent="2" readingOrder="1"/>
    </xf>
    <xf numFmtId="3" fontId="35" fillId="60" borderId="91" xfId="282" applyNumberFormat="1" applyFont="1" applyFill="1" applyBorder="1" applyAlignment="1">
      <alignment horizontal="right" vertical="center" wrapText="1" indent="2" readingOrder="1"/>
      <protection/>
    </xf>
    <xf numFmtId="0" fontId="35" fillId="60" borderId="114" xfId="282" applyFont="1" applyFill="1" applyBorder="1" applyAlignment="1">
      <alignment vertical="top" wrapText="1" readingOrder="1"/>
      <protection/>
    </xf>
    <xf numFmtId="0" fontId="88" fillId="65" borderId="115" xfId="28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61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164" fontId="109" fillId="65" borderId="116" xfId="379" applyNumberFormat="1" applyFont="1" applyFill="1" applyBorder="1" applyAlignment="1">
      <alignment horizontal="center" vertical="center"/>
    </xf>
    <xf numFmtId="0" fontId="109" fillId="65" borderId="116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0" fontId="37" fillId="60" borderId="0" xfId="0" applyFont="1" applyFill="1" applyAlignment="1">
      <alignment/>
    </xf>
    <xf numFmtId="0" fontId="27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3" fontId="109" fillId="65" borderId="116" xfId="0" applyNumberFormat="1" applyFont="1" applyFill="1" applyBorder="1" applyAlignment="1">
      <alignment horizontal="center" vertical="center"/>
    </xf>
    <xf numFmtId="0" fontId="109" fillId="65" borderId="116" xfId="0" applyFont="1" applyFill="1" applyBorder="1" applyAlignment="1">
      <alignment horizontal="center" vertical="center"/>
    </xf>
    <xf numFmtId="3" fontId="116" fillId="60" borderId="0" xfId="0" applyNumberFormat="1" applyFont="1" applyFill="1" applyBorder="1" applyAlignment="1">
      <alignment horizontal="center" vertical="center"/>
    </xf>
    <xf numFmtId="3" fontId="102" fillId="65" borderId="117" xfId="0" applyNumberFormat="1" applyFont="1" applyFill="1" applyBorder="1" applyAlignment="1">
      <alignment horizontal="center" vertical="center"/>
    </xf>
    <xf numFmtId="3" fontId="102" fillId="65" borderId="118" xfId="0" applyNumberFormat="1" applyFont="1" applyFill="1" applyBorder="1" applyAlignment="1">
      <alignment horizontal="center" vertical="center"/>
    </xf>
    <xf numFmtId="0" fontId="113" fillId="65" borderId="119" xfId="282" applyFont="1" applyFill="1" applyBorder="1" applyAlignment="1">
      <alignment horizontal="left" vertical="center" indent="1"/>
      <protection/>
    </xf>
    <xf numFmtId="3" fontId="28" fillId="0" borderId="116" xfId="0" applyNumberFormat="1" applyFont="1" applyBorder="1" applyAlignment="1">
      <alignment horizontal="center"/>
    </xf>
    <xf numFmtId="3" fontId="28" fillId="0" borderId="116" xfId="0" applyNumberFormat="1" applyFont="1" applyFill="1" applyBorder="1" applyAlignment="1">
      <alignment horizontal="center" vertical="center"/>
    </xf>
    <xf numFmtId="0" fontId="28" fillId="0" borderId="116" xfId="0" applyFont="1" applyFill="1" applyBorder="1" applyAlignment="1">
      <alignment horizontal="left" vertical="center" wrapText="1"/>
    </xf>
    <xf numFmtId="3" fontId="49" fillId="0" borderId="0" xfId="0" applyNumberFormat="1" applyFont="1" applyAlignment="1">
      <alignment horizontal="center" vertical="center"/>
    </xf>
    <xf numFmtId="3" fontId="37" fillId="60" borderId="0" xfId="0" applyNumberFormat="1" applyFont="1" applyFill="1" applyBorder="1" applyAlignment="1">
      <alignment horizontal="center" vertical="center"/>
    </xf>
    <xf numFmtId="3" fontId="28" fillId="0" borderId="120" xfId="0" applyNumberFormat="1" applyFont="1" applyFill="1" applyBorder="1" applyAlignment="1">
      <alignment horizontal="center" vertical="center"/>
    </xf>
    <xf numFmtId="3" fontId="28" fillId="0" borderId="121" xfId="0" applyNumberFormat="1" applyFont="1" applyFill="1" applyBorder="1" applyAlignment="1">
      <alignment horizontal="center" vertical="center"/>
    </xf>
    <xf numFmtId="3" fontId="28" fillId="0" borderId="122" xfId="0" applyNumberFormat="1" applyFont="1" applyFill="1" applyBorder="1" applyAlignment="1">
      <alignment horizontal="center" vertical="center"/>
    </xf>
    <xf numFmtId="0" fontId="58" fillId="0" borderId="123" xfId="282" applyFont="1" applyFill="1" applyBorder="1" applyAlignment="1">
      <alignment horizontal="left" vertical="center" indent="1"/>
      <protection/>
    </xf>
    <xf numFmtId="0" fontId="28" fillId="0" borderId="116" xfId="0" applyFont="1" applyFill="1" applyBorder="1" applyAlignment="1">
      <alignment horizontal="left" vertical="center"/>
    </xf>
    <xf numFmtId="3" fontId="28" fillId="0" borderId="90" xfId="0" applyNumberFormat="1" applyFont="1" applyFill="1" applyBorder="1" applyAlignment="1">
      <alignment horizontal="center" vertical="center"/>
    </xf>
    <xf numFmtId="3" fontId="28" fillId="0" borderId="91" xfId="0" applyNumberFormat="1" applyFont="1" applyFill="1" applyBorder="1" applyAlignment="1">
      <alignment horizontal="center" vertical="center"/>
    </xf>
    <xf numFmtId="3" fontId="28" fillId="0" borderId="124" xfId="0" applyNumberFormat="1" applyFont="1" applyFill="1" applyBorder="1" applyAlignment="1">
      <alignment horizontal="center" vertical="center"/>
    </xf>
    <xf numFmtId="0" fontId="58" fillId="0" borderId="125" xfId="282" applyFont="1" applyFill="1" applyBorder="1" applyAlignment="1">
      <alignment horizontal="left" vertical="center" indent="1"/>
      <protection/>
    </xf>
    <xf numFmtId="0" fontId="109" fillId="65" borderId="116" xfId="0" applyFont="1" applyFill="1" applyBorder="1" applyAlignment="1">
      <alignment horizontal="center" vertical="center" wrapText="1"/>
    </xf>
    <xf numFmtId="0" fontId="37" fillId="60" borderId="0" xfId="0" applyFont="1" applyFill="1" applyBorder="1" applyAlignment="1">
      <alignment horizontal="center" vertical="center" wrapText="1"/>
    </xf>
    <xf numFmtId="0" fontId="107" fillId="65" borderId="116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108" fillId="65" borderId="52" xfId="0" applyNumberFormat="1" applyFont="1" applyFill="1" applyBorder="1" applyAlignment="1">
      <alignment horizontal="center" vertical="center"/>
    </xf>
    <xf numFmtId="3" fontId="108" fillId="65" borderId="54" xfId="0" applyNumberFormat="1" applyFont="1" applyFill="1" applyBorder="1" applyAlignment="1">
      <alignment horizontal="center" vertical="center"/>
    </xf>
    <xf numFmtId="0" fontId="108" fillId="65" borderId="126" xfId="0" applyFont="1" applyFill="1" applyBorder="1" applyAlignment="1">
      <alignment horizontal="center" vertical="center"/>
    </xf>
    <xf numFmtId="164" fontId="109" fillId="65" borderId="52" xfId="379" applyNumberFormat="1" applyFont="1" applyFill="1" applyBorder="1" applyAlignment="1">
      <alignment horizontal="right" vertical="center" indent="1"/>
    </xf>
    <xf numFmtId="164" fontId="109" fillId="65" borderId="54" xfId="379" applyNumberFormat="1" applyFont="1" applyFill="1" applyBorder="1" applyAlignment="1">
      <alignment horizontal="right" vertical="center" indent="1"/>
    </xf>
    <xf numFmtId="0" fontId="109" fillId="65" borderId="126" xfId="0" applyFont="1" applyFill="1" applyBorder="1" applyAlignment="1">
      <alignment horizontal="left" vertical="center"/>
    </xf>
    <xf numFmtId="0" fontId="0" fillId="60" borderId="0" xfId="0" applyFill="1" applyAlignment="1">
      <alignment/>
    </xf>
    <xf numFmtId="0" fontId="0" fillId="60" borderId="0" xfId="0" applyFont="1" applyFill="1" applyAlignment="1">
      <alignment/>
    </xf>
    <xf numFmtId="3" fontId="53" fillId="0" borderId="127" xfId="0" applyNumberFormat="1" applyFont="1" applyBorder="1" applyAlignment="1">
      <alignment horizontal="center" vertical="center"/>
    </xf>
    <xf numFmtId="3" fontId="53" fillId="0" borderId="116" xfId="0" applyNumberFormat="1" applyFont="1" applyBorder="1" applyAlignment="1">
      <alignment horizontal="center" vertical="center"/>
    </xf>
    <xf numFmtId="0" fontId="53" fillId="0" borderId="128" xfId="0" applyFont="1" applyBorder="1" applyAlignment="1">
      <alignment horizontal="left" vertical="center"/>
    </xf>
    <xf numFmtId="3" fontId="18" fillId="0" borderId="129" xfId="0" applyNumberFormat="1" applyFont="1" applyFill="1" applyBorder="1" applyAlignment="1">
      <alignment horizontal="right" vertical="center"/>
    </xf>
    <xf numFmtId="3" fontId="18" fillId="0" borderId="91" xfId="0" applyNumberFormat="1" applyFont="1" applyFill="1" applyBorder="1" applyAlignment="1">
      <alignment horizontal="right" vertical="center"/>
    </xf>
    <xf numFmtId="0" fontId="63" fillId="0" borderId="28" xfId="282" applyFont="1" applyFill="1" applyBorder="1" applyAlignment="1">
      <alignment horizontal="left" vertical="center" indent="1"/>
      <protection/>
    </xf>
    <xf numFmtId="3" fontId="109" fillId="65" borderId="127" xfId="0" applyNumberFormat="1" applyFont="1" applyFill="1" applyBorder="1" applyAlignment="1">
      <alignment horizontal="right" vertical="center" indent="1"/>
    </xf>
    <xf numFmtId="3" fontId="109" fillId="65" borderId="116" xfId="0" applyNumberFormat="1" applyFont="1" applyFill="1" applyBorder="1" applyAlignment="1">
      <alignment horizontal="right" vertical="center" indent="1"/>
    </xf>
    <xf numFmtId="0" fontId="109" fillId="65" borderId="128" xfId="0" applyFont="1" applyFill="1" applyBorder="1" applyAlignment="1">
      <alignment horizontal="center" vertical="center"/>
    </xf>
    <xf numFmtId="3" fontId="27" fillId="60" borderId="130" xfId="0" applyNumberFormat="1" applyFont="1" applyFill="1" applyBorder="1" applyAlignment="1">
      <alignment horizontal="center" vertical="center"/>
    </xf>
    <xf numFmtId="3" fontId="27" fillId="60" borderId="131" xfId="0" applyNumberFormat="1" applyFont="1" applyFill="1" applyBorder="1" applyAlignment="1">
      <alignment horizontal="center" vertical="center"/>
    </xf>
    <xf numFmtId="3" fontId="109" fillId="65" borderId="52" xfId="0" applyNumberFormat="1" applyFont="1" applyFill="1" applyBorder="1" applyAlignment="1">
      <alignment horizontal="center" vertical="center"/>
    </xf>
    <xf numFmtId="3" fontId="109" fillId="65" borderId="54" xfId="0" applyNumberFormat="1" applyFont="1" applyFill="1" applyBorder="1" applyAlignment="1">
      <alignment horizontal="center" vertical="center"/>
    </xf>
    <xf numFmtId="3" fontId="18" fillId="0" borderId="132" xfId="0" applyNumberFormat="1" applyFont="1" applyFill="1" applyBorder="1" applyAlignment="1">
      <alignment horizontal="right" vertical="center" indent="1"/>
    </xf>
    <xf numFmtId="3" fontId="18" fillId="0" borderId="122" xfId="0" applyNumberFormat="1" applyFont="1" applyFill="1" applyBorder="1" applyAlignment="1">
      <alignment horizontal="right" vertical="center" indent="1"/>
    </xf>
    <xf numFmtId="0" fontId="63" fillId="0" borderId="123" xfId="282" applyFont="1" applyFill="1" applyBorder="1" applyAlignment="1">
      <alignment horizontal="left" vertical="center" indent="1"/>
      <protection/>
    </xf>
    <xf numFmtId="3" fontId="0" fillId="60" borderId="0" xfId="0" applyNumberFormat="1" applyFont="1" applyFill="1" applyAlignment="1">
      <alignment vertical="center"/>
    </xf>
    <xf numFmtId="3" fontId="27" fillId="60" borderId="0" xfId="0" applyNumberFormat="1" applyFont="1" applyFill="1" applyBorder="1" applyAlignment="1">
      <alignment horizontal="center" vertical="center"/>
    </xf>
    <xf numFmtId="3" fontId="28" fillId="0" borderId="132" xfId="0" applyNumberFormat="1" applyFont="1" applyFill="1" applyBorder="1" applyAlignment="1">
      <alignment horizontal="center" vertical="center"/>
    </xf>
    <xf numFmtId="3" fontId="18" fillId="0" borderId="129" xfId="0" applyNumberFormat="1" applyFont="1" applyFill="1" applyBorder="1" applyAlignment="1">
      <alignment horizontal="right" vertical="center" indent="1"/>
    </xf>
    <xf numFmtId="3" fontId="18" fillId="0" borderId="91" xfId="0" applyNumberFormat="1" applyFont="1" applyFill="1" applyBorder="1" applyAlignment="1">
      <alignment horizontal="right" vertical="center" indent="1"/>
    </xf>
    <xf numFmtId="3" fontId="28" fillId="0" borderId="129" xfId="0" applyNumberFormat="1" applyFont="1" applyFill="1" applyBorder="1" applyAlignment="1">
      <alignment horizontal="center" vertical="center"/>
    </xf>
    <xf numFmtId="0" fontId="88" fillId="65" borderId="116" xfId="0" applyFont="1" applyFill="1" applyBorder="1" applyAlignment="1">
      <alignment horizontal="center" vertical="center"/>
    </xf>
    <xf numFmtId="3" fontId="18" fillId="0" borderId="133" xfId="0" applyNumberFormat="1" applyFont="1" applyFill="1" applyBorder="1" applyAlignment="1">
      <alignment horizontal="right" vertical="center" indent="1"/>
    </xf>
    <xf numFmtId="3" fontId="18" fillId="0" borderId="121" xfId="0" applyNumberFormat="1" applyFont="1" applyFill="1" applyBorder="1" applyAlignment="1">
      <alignment horizontal="right" vertical="center" indent="1"/>
    </xf>
    <xf numFmtId="0" fontId="63" fillId="0" borderId="125" xfId="282" applyFont="1" applyFill="1" applyBorder="1" applyAlignment="1">
      <alignment horizontal="left" vertical="center" indent="1"/>
      <protection/>
    </xf>
    <xf numFmtId="3" fontId="28" fillId="0" borderId="133" xfId="0" applyNumberFormat="1" applyFont="1" applyFill="1" applyBorder="1" applyAlignment="1">
      <alignment horizontal="center" vertical="center"/>
    </xf>
    <xf numFmtId="0" fontId="109" fillId="65" borderId="134" xfId="0" applyFont="1" applyFill="1" applyBorder="1" applyAlignment="1">
      <alignment horizontal="center" vertical="center"/>
    </xf>
    <xf numFmtId="0" fontId="109" fillId="65" borderId="135" xfId="0" applyFont="1" applyFill="1" applyBorder="1" applyAlignment="1">
      <alignment horizontal="center" vertical="center" wrapText="1"/>
    </xf>
    <xf numFmtId="0" fontId="109" fillId="65" borderId="135" xfId="0" applyFont="1" applyFill="1" applyBorder="1" applyAlignment="1">
      <alignment horizontal="center" vertical="center"/>
    </xf>
    <xf numFmtId="0" fontId="109" fillId="65" borderId="136" xfId="0" applyFont="1" applyFill="1" applyBorder="1" applyAlignment="1">
      <alignment horizontal="center" vertical="center"/>
    </xf>
    <xf numFmtId="0" fontId="28" fillId="60" borderId="0" xfId="0" applyFont="1" applyFill="1" applyBorder="1" applyAlignment="1">
      <alignment horizontal="center" vertical="center" wrapText="1"/>
    </xf>
    <xf numFmtId="0" fontId="28" fillId="6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17" fillId="0" borderId="0" xfId="0" applyFont="1" applyFill="1" applyAlignment="1">
      <alignment/>
    </xf>
    <xf numFmtId="0" fontId="118" fillId="0" borderId="0" xfId="0" applyFont="1" applyFill="1" applyBorder="1" applyAlignment="1">
      <alignment horizontal="left"/>
    </xf>
    <xf numFmtId="3" fontId="88" fillId="65" borderId="117" xfId="0" applyNumberFormat="1" applyFont="1" applyFill="1" applyBorder="1" applyAlignment="1">
      <alignment horizontal="center" vertical="center"/>
    </xf>
    <xf numFmtId="3" fontId="88" fillId="65" borderId="118" xfId="0" applyNumberFormat="1" applyFont="1" applyFill="1" applyBorder="1" applyAlignment="1">
      <alignment horizontal="center" vertical="center"/>
    </xf>
    <xf numFmtId="0" fontId="108" fillId="65" borderId="119" xfId="282" applyFont="1" applyFill="1" applyBorder="1" applyAlignment="1">
      <alignment horizontal="left" vertical="center" indent="1"/>
      <protection/>
    </xf>
    <xf numFmtId="3" fontId="53" fillId="0" borderId="91" xfId="0" applyNumberFormat="1" applyFont="1" applyFill="1" applyBorder="1" applyAlignment="1">
      <alignment horizontal="center" vertical="center"/>
    </xf>
    <xf numFmtId="0" fontId="44" fillId="0" borderId="123" xfId="282" applyFont="1" applyFill="1" applyBorder="1" applyAlignment="1">
      <alignment horizontal="left" vertical="center" indent="1"/>
      <protection/>
    </xf>
    <xf numFmtId="0" fontId="44" fillId="0" borderId="125" xfId="282" applyFont="1" applyFill="1" applyBorder="1" applyAlignment="1">
      <alignment horizontal="left" vertical="center" indent="1"/>
      <protection/>
    </xf>
    <xf numFmtId="0" fontId="88" fillId="65" borderId="116" xfId="0" applyFont="1" applyFill="1" applyBorder="1" applyAlignment="1">
      <alignment horizontal="center" vertical="center"/>
    </xf>
    <xf numFmtId="0" fontId="117" fillId="0" borderId="0" xfId="0" applyFont="1" applyAlignment="1">
      <alignment/>
    </xf>
    <xf numFmtId="164" fontId="117" fillId="0" borderId="0" xfId="379" applyNumberFormat="1" applyFont="1" applyAlignment="1">
      <alignment/>
    </xf>
    <xf numFmtId="0" fontId="117" fillId="0" borderId="0" xfId="0" applyFont="1" applyBorder="1" applyAlignment="1">
      <alignment/>
    </xf>
    <xf numFmtId="3" fontId="119" fillId="66" borderId="130" xfId="0" applyNumberFormat="1" applyFont="1" applyFill="1" applyBorder="1" applyAlignment="1">
      <alignment horizontal="center" vertical="center"/>
    </xf>
    <xf numFmtId="3" fontId="109" fillId="65" borderId="137" xfId="0" applyNumberFormat="1" applyFont="1" applyFill="1" applyBorder="1" applyAlignment="1">
      <alignment horizontal="center" vertical="center"/>
    </xf>
    <xf numFmtId="0" fontId="109" fillId="65" borderId="138" xfId="0" applyFont="1" applyFill="1" applyBorder="1" applyAlignment="1">
      <alignment horizontal="center" vertical="center" wrapText="1"/>
    </xf>
    <xf numFmtId="3" fontId="109" fillId="65" borderId="138" xfId="0" applyNumberFormat="1" applyFont="1" applyFill="1" applyBorder="1" applyAlignment="1">
      <alignment horizontal="center" vertical="center"/>
    </xf>
    <xf numFmtId="0" fontId="109" fillId="65" borderId="139" xfId="0" applyFont="1" applyFill="1" applyBorder="1" applyAlignment="1">
      <alignment horizontal="left" vertical="center" wrapText="1" indent="1"/>
    </xf>
    <xf numFmtId="3" fontId="117" fillId="0" borderId="0" xfId="0" applyNumberFormat="1" applyFont="1" applyAlignment="1">
      <alignment horizontal="center"/>
    </xf>
    <xf numFmtId="3" fontId="120" fillId="67" borderId="140" xfId="0" applyNumberFormat="1" applyFont="1" applyFill="1" applyBorder="1" applyAlignment="1">
      <alignment horizontal="center" vertical="center"/>
    </xf>
    <xf numFmtId="0" fontId="120" fillId="60" borderId="141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/>
    </xf>
    <xf numFmtId="0" fontId="109" fillId="65" borderId="14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3" fontId="106" fillId="65" borderId="143" xfId="0" applyNumberFormat="1" applyFont="1" applyFill="1" applyBorder="1" applyAlignment="1">
      <alignment horizontal="center" vertical="center"/>
    </xf>
    <xf numFmtId="3" fontId="106" fillId="65" borderId="144" xfId="0" applyNumberFormat="1" applyFont="1" applyFill="1" applyBorder="1" applyAlignment="1">
      <alignment horizontal="center" vertical="center"/>
    </xf>
    <xf numFmtId="0" fontId="114" fillId="65" borderId="119" xfId="282" applyFont="1" applyFill="1" applyBorder="1" applyAlignment="1">
      <alignment horizontal="left" vertical="center" indent="1"/>
      <protection/>
    </xf>
    <xf numFmtId="164" fontId="121" fillId="60" borderId="145" xfId="384" applyNumberFormat="1" applyFont="1" applyFill="1" applyBorder="1" applyAlignment="1">
      <alignment horizontal="center" vertical="center"/>
    </xf>
    <xf numFmtId="3" fontId="108" fillId="65" borderId="146" xfId="0" applyNumberFormat="1" applyFont="1" applyFill="1" applyBorder="1" applyAlignment="1">
      <alignment horizontal="center" vertical="center"/>
    </xf>
    <xf numFmtId="3" fontId="108" fillId="65" borderId="147" xfId="0" applyNumberFormat="1" applyFont="1" applyFill="1" applyBorder="1" applyAlignment="1">
      <alignment horizontal="center" vertical="center"/>
    </xf>
    <xf numFmtId="0" fontId="108" fillId="65" borderId="148" xfId="282" applyFont="1" applyFill="1" applyBorder="1" applyAlignment="1">
      <alignment horizontal="left" vertical="center" indent="1"/>
      <protection/>
    </xf>
    <xf numFmtId="3" fontId="18" fillId="0" borderId="149" xfId="0" applyNumberFormat="1" applyFont="1" applyFill="1" applyBorder="1" applyAlignment="1">
      <alignment horizontal="center" vertical="center"/>
    </xf>
    <xf numFmtId="3" fontId="18" fillId="0" borderId="150" xfId="0" applyNumberFormat="1" applyFont="1" applyFill="1" applyBorder="1" applyAlignment="1">
      <alignment horizontal="center" vertical="center"/>
    </xf>
    <xf numFmtId="0" fontId="41" fillId="0" borderId="123" xfId="282" applyFont="1" applyFill="1" applyBorder="1" applyAlignment="1">
      <alignment horizontal="left" vertical="center" indent="1"/>
      <protection/>
    </xf>
    <xf numFmtId="3" fontId="121" fillId="60" borderId="151" xfId="0" applyNumberFormat="1" applyFont="1" applyFill="1" applyBorder="1" applyAlignment="1">
      <alignment horizontal="center" vertical="center"/>
    </xf>
    <xf numFmtId="3" fontId="44" fillId="0" borderId="81" xfId="0" applyNumberFormat="1" applyFont="1" applyFill="1" applyBorder="1" applyAlignment="1">
      <alignment horizontal="center" vertical="center"/>
    </xf>
    <xf numFmtId="0" fontId="44" fillId="0" borderId="68" xfId="282" applyFont="1" applyFill="1" applyBorder="1" applyAlignment="1">
      <alignment horizontal="left" vertical="center" indent="1"/>
      <protection/>
    </xf>
    <xf numFmtId="3" fontId="18" fillId="0" borderId="30" xfId="0" applyNumberFormat="1" applyFont="1" applyFill="1" applyBorder="1" applyAlignment="1">
      <alignment horizontal="center" vertical="center"/>
    </xf>
    <xf numFmtId="3" fontId="18" fillId="0" borderId="27" xfId="0" applyNumberFormat="1" applyFont="1" applyFill="1" applyBorder="1" applyAlignment="1">
      <alignment horizontal="center" vertical="center"/>
    </xf>
    <xf numFmtId="3" fontId="18" fillId="0" borderId="152" xfId="0" applyNumberFormat="1" applyFont="1" applyFill="1" applyBorder="1" applyAlignment="1">
      <alignment horizontal="center" vertical="center"/>
    </xf>
    <xf numFmtId="3" fontId="18" fillId="0" borderId="153" xfId="0" applyNumberFormat="1" applyFont="1" applyFill="1" applyBorder="1" applyAlignment="1">
      <alignment horizontal="center" vertical="center"/>
    </xf>
    <xf numFmtId="0" fontId="41" fillId="0" borderId="125" xfId="282" applyFont="1" applyFill="1" applyBorder="1" applyAlignment="1">
      <alignment horizontal="left" vertical="center" indent="1"/>
      <protection/>
    </xf>
    <xf numFmtId="0" fontId="88" fillId="65" borderId="154" xfId="0" applyFont="1" applyFill="1" applyBorder="1" applyAlignment="1">
      <alignment horizontal="center" vertical="center"/>
    </xf>
    <xf numFmtId="0" fontId="19" fillId="0" borderId="0" xfId="282" applyFont="1" applyFill="1" applyBorder="1" applyAlignment="1">
      <alignment/>
      <protection/>
    </xf>
    <xf numFmtId="0" fontId="20" fillId="0" borderId="0" xfId="282" applyFont="1" applyFill="1" applyBorder="1" applyAlignment="1">
      <alignment/>
      <protection/>
    </xf>
    <xf numFmtId="0" fontId="18" fillId="0" borderId="0" xfId="282" applyFont="1" applyFill="1" applyBorder="1" applyAlignment="1">
      <alignment horizontal="left"/>
      <protection/>
    </xf>
    <xf numFmtId="0" fontId="30" fillId="0" borderId="0" xfId="282" applyFont="1" applyFill="1" applyBorder="1" applyAlignment="1">
      <alignment/>
      <protection/>
    </xf>
    <xf numFmtId="3" fontId="29" fillId="0" borderId="0" xfId="0" applyNumberFormat="1" applyFont="1" applyAlignment="1">
      <alignment/>
    </xf>
    <xf numFmtId="3" fontId="109" fillId="65" borderId="155" xfId="0" applyNumberFormat="1" applyFont="1" applyFill="1" applyBorder="1" applyAlignment="1">
      <alignment horizontal="right" vertical="center" indent="1"/>
    </xf>
    <xf numFmtId="0" fontId="109" fillId="65" borderId="119" xfId="282" applyFont="1" applyFill="1" applyBorder="1" applyAlignment="1">
      <alignment horizontal="left" vertical="center" indent="1"/>
      <protection/>
    </xf>
    <xf numFmtId="3" fontId="28" fillId="0" borderId="156" xfId="0" applyNumberFormat="1" applyFont="1" applyFill="1" applyBorder="1" applyAlignment="1">
      <alignment horizontal="right" vertical="center" indent="1"/>
    </xf>
    <xf numFmtId="3" fontId="28" fillId="0" borderId="157" xfId="0" applyNumberFormat="1" applyFont="1" applyFill="1" applyBorder="1" applyAlignment="1">
      <alignment horizontal="right" vertical="center" indent="1"/>
    </xf>
    <xf numFmtId="0" fontId="30" fillId="0" borderId="123" xfId="282" applyFont="1" applyFill="1" applyBorder="1" applyAlignment="1">
      <alignment horizontal="left" vertical="center" indent="1"/>
      <protection/>
    </xf>
    <xf numFmtId="3" fontId="28" fillId="0" borderId="30" xfId="0" applyNumberFormat="1" applyFont="1" applyFill="1" applyBorder="1" applyAlignment="1">
      <alignment horizontal="right" vertical="center" indent="1"/>
    </xf>
    <xf numFmtId="3" fontId="28" fillId="0" borderId="27" xfId="0" applyNumberFormat="1" applyFont="1" applyFill="1" applyBorder="1" applyAlignment="1">
      <alignment horizontal="right" vertical="center" indent="1"/>
    </xf>
    <xf numFmtId="0" fontId="30" fillId="0" borderId="28" xfId="282" applyFont="1" applyFill="1" applyBorder="1" applyAlignment="1">
      <alignment horizontal="left" vertical="center" indent="1"/>
      <protection/>
    </xf>
    <xf numFmtId="3" fontId="28" fillId="0" borderId="158" xfId="0" applyNumberFormat="1" applyFont="1" applyFill="1" applyBorder="1" applyAlignment="1">
      <alignment horizontal="right" vertical="center" indent="1"/>
    </xf>
    <xf numFmtId="3" fontId="28" fillId="0" borderId="159" xfId="0" applyNumberFormat="1" applyFont="1" applyFill="1" applyBorder="1" applyAlignment="1">
      <alignment horizontal="right" vertical="center" indent="1"/>
    </xf>
    <xf numFmtId="0" fontId="30" fillId="0" borderId="125" xfId="282" applyFont="1" applyFill="1" applyBorder="1" applyAlignment="1">
      <alignment horizontal="left" vertical="center" indent="1"/>
      <protection/>
    </xf>
    <xf numFmtId="0" fontId="29" fillId="0" borderId="0" xfId="0" applyFont="1" applyAlignment="1">
      <alignment/>
    </xf>
    <xf numFmtId="0" fontId="109" fillId="65" borderId="16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49" fillId="0" borderId="0" xfId="0" applyFont="1" applyFill="1" applyBorder="1" applyAlignment="1">
      <alignment horizontal="center"/>
    </xf>
    <xf numFmtId="3" fontId="109" fillId="65" borderId="53" xfId="0" applyNumberFormat="1" applyFont="1" applyFill="1" applyBorder="1" applyAlignment="1">
      <alignment horizontal="right" vertical="center" indent="2"/>
    </xf>
    <xf numFmtId="0" fontId="109" fillId="65" borderId="60" xfId="282" applyFont="1" applyFill="1" applyBorder="1" applyAlignment="1">
      <alignment horizontal="left" vertical="center" indent="1"/>
      <protection/>
    </xf>
    <xf numFmtId="3" fontId="28" fillId="0" borderId="36" xfId="0" applyNumberFormat="1" applyFont="1" applyFill="1" applyBorder="1" applyAlignment="1">
      <alignment horizontal="right" vertical="center" indent="2"/>
    </xf>
    <xf numFmtId="3" fontId="28" fillId="0" borderId="32" xfId="0" applyNumberFormat="1" applyFont="1" applyFill="1" applyBorder="1" applyAlignment="1">
      <alignment horizontal="right" vertical="center" indent="2"/>
    </xf>
    <xf numFmtId="0" fontId="30" fillId="0" borderId="31" xfId="282" applyFont="1" applyFill="1" applyBorder="1" applyAlignment="1">
      <alignment horizontal="left" vertical="center" indent="1"/>
      <protection/>
    </xf>
    <xf numFmtId="3" fontId="28" fillId="0" borderId="30" xfId="0" applyNumberFormat="1" applyFont="1" applyFill="1" applyBorder="1" applyAlignment="1">
      <alignment horizontal="right" vertical="center" indent="2"/>
    </xf>
    <xf numFmtId="3" fontId="28" fillId="0" borderId="27" xfId="0" applyNumberFormat="1" applyFont="1" applyFill="1" applyBorder="1" applyAlignment="1">
      <alignment horizontal="right" vertical="center" indent="2"/>
    </xf>
    <xf numFmtId="3" fontId="28" fillId="0" borderId="35" xfId="0" applyNumberFormat="1" applyFont="1" applyFill="1" applyBorder="1" applyAlignment="1">
      <alignment horizontal="right" vertical="center" indent="2"/>
    </xf>
    <xf numFmtId="3" fontId="28" fillId="0" borderId="34" xfId="0" applyNumberFormat="1" applyFont="1" applyFill="1" applyBorder="1" applyAlignment="1">
      <alignment horizontal="right" vertical="center" indent="2"/>
    </xf>
    <xf numFmtId="0" fontId="30" fillId="0" borderId="33" xfId="282" applyFont="1" applyFill="1" applyBorder="1" applyAlignment="1">
      <alignment horizontal="left" vertical="center" indent="1"/>
      <protection/>
    </xf>
    <xf numFmtId="0" fontId="50" fillId="0" borderId="0" xfId="0" applyFont="1" applyFill="1" applyBorder="1" applyAlignment="1">
      <alignment horizontal="center"/>
    </xf>
    <xf numFmtId="0" fontId="109" fillId="65" borderId="161" xfId="0" applyFont="1" applyFill="1" applyBorder="1" applyAlignment="1">
      <alignment horizontal="center" vertical="center"/>
    </xf>
    <xf numFmtId="0" fontId="109" fillId="65" borderId="16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0" fillId="0" borderId="0" xfId="0" applyFont="1" applyFill="1" applyBorder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vertical="center"/>
    </xf>
    <xf numFmtId="3" fontId="104" fillId="65" borderId="163" xfId="0" applyNumberFormat="1" applyFont="1" applyFill="1" applyBorder="1" applyAlignment="1">
      <alignment horizontal="right" vertical="center" indent="2"/>
    </xf>
    <xf numFmtId="3" fontId="104" fillId="65" borderId="53" xfId="0" applyNumberFormat="1" applyFont="1" applyFill="1" applyBorder="1" applyAlignment="1">
      <alignment horizontal="right" vertical="center" indent="2"/>
    </xf>
    <xf numFmtId="0" fontId="104" fillId="65" borderId="119" xfId="282" applyFont="1" applyFill="1" applyBorder="1" applyAlignment="1">
      <alignment horizontal="left" vertical="center" indent="1"/>
      <protection/>
    </xf>
    <xf numFmtId="3" fontId="19" fillId="0" borderId="30" xfId="0" applyNumberFormat="1" applyFont="1" applyFill="1" applyBorder="1" applyAlignment="1">
      <alignment horizontal="right" vertical="center" indent="2"/>
    </xf>
    <xf numFmtId="3" fontId="19" fillId="0" borderId="27" xfId="0" applyNumberFormat="1" applyFont="1" applyFill="1" applyBorder="1" applyAlignment="1">
      <alignment horizontal="right" vertical="center" indent="2"/>
    </xf>
    <xf numFmtId="0" fontId="19" fillId="0" borderId="123" xfId="282" applyFont="1" applyFill="1" applyBorder="1" applyAlignment="1">
      <alignment horizontal="left" vertical="center" indent="1"/>
      <protection/>
    </xf>
    <xf numFmtId="0" fontId="19" fillId="0" borderId="28" xfId="282" applyFont="1" applyFill="1" applyBorder="1" applyAlignment="1">
      <alignment horizontal="left" vertical="center" indent="1"/>
      <protection/>
    </xf>
    <xf numFmtId="0" fontId="19" fillId="0" borderId="125" xfId="282" applyFont="1" applyFill="1" applyBorder="1" applyAlignment="1">
      <alignment horizontal="left" vertical="center" indent="1"/>
      <protection/>
    </xf>
    <xf numFmtId="0" fontId="105" fillId="65" borderId="160" xfId="0" applyFont="1" applyFill="1" applyBorder="1" applyAlignment="1">
      <alignment horizontal="center" vertical="center"/>
    </xf>
    <xf numFmtId="3" fontId="103" fillId="68" borderId="39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3" fontId="24" fillId="69" borderId="164" xfId="0" applyNumberFormat="1" applyFont="1" applyFill="1" applyBorder="1" applyAlignment="1" applyProtection="1">
      <alignment horizontal="left" vertical="center"/>
      <protection/>
    </xf>
    <xf numFmtId="3" fontId="24" fillId="69" borderId="165" xfId="0" applyNumberFormat="1" applyFont="1" applyFill="1" applyBorder="1" applyAlignment="1" applyProtection="1">
      <alignment horizontal="left" vertical="center"/>
      <protection/>
    </xf>
    <xf numFmtId="3" fontId="24" fillId="69" borderId="166" xfId="0" applyNumberFormat="1" applyFont="1" applyFill="1" applyBorder="1" applyAlignment="1" applyProtection="1">
      <alignment horizontal="left" vertical="center"/>
      <protection/>
    </xf>
    <xf numFmtId="3" fontId="24" fillId="69" borderId="167" xfId="0" applyNumberFormat="1" applyFont="1" applyFill="1" applyBorder="1" applyAlignment="1" applyProtection="1">
      <alignment horizontal="left" vertical="center"/>
      <protection/>
    </xf>
    <xf numFmtId="0" fontId="105" fillId="58" borderId="168" xfId="0" applyFont="1" applyFill="1" applyBorder="1" applyAlignment="1">
      <alignment horizontal="center" vertical="center" wrapText="1"/>
    </xf>
    <xf numFmtId="0" fontId="105" fillId="58" borderId="169" xfId="0" applyFont="1" applyFill="1" applyBorder="1" applyAlignment="1">
      <alignment horizontal="center" vertical="center" wrapText="1"/>
    </xf>
    <xf numFmtId="3" fontId="19" fillId="70" borderId="27" xfId="0" applyNumberFormat="1" applyFont="1" applyFill="1" applyBorder="1" applyAlignment="1" applyProtection="1">
      <alignment horizontal="center" vertical="center"/>
      <protection locked="0"/>
    </xf>
    <xf numFmtId="3" fontId="103" fillId="58" borderId="51" xfId="0" applyNumberFormat="1" applyFont="1" applyFill="1" applyBorder="1" applyAlignment="1">
      <alignment horizontal="center" vertical="center" wrapText="1"/>
    </xf>
    <xf numFmtId="3" fontId="103" fillId="58" borderId="39" xfId="0" applyNumberFormat="1" applyFont="1" applyFill="1" applyBorder="1" applyAlignment="1">
      <alignment horizontal="center" vertical="center" wrapText="1"/>
    </xf>
    <xf numFmtId="0" fontId="104" fillId="58" borderId="170" xfId="0" applyFont="1" applyFill="1" applyBorder="1" applyAlignment="1">
      <alignment horizontal="center" vertical="center"/>
    </xf>
    <xf numFmtId="0" fontId="104" fillId="58" borderId="171" xfId="0" applyFont="1" applyFill="1" applyBorder="1" applyAlignment="1">
      <alignment horizontal="center" vertical="center"/>
    </xf>
    <xf numFmtId="0" fontId="104" fillId="58" borderId="172" xfId="0" applyFont="1" applyFill="1" applyBorder="1" applyAlignment="1">
      <alignment horizontal="center" vertical="center"/>
    </xf>
    <xf numFmtId="0" fontId="104" fillId="58" borderId="173" xfId="0" applyFont="1" applyFill="1" applyBorder="1" applyAlignment="1">
      <alignment horizontal="center" vertical="center"/>
    </xf>
    <xf numFmtId="0" fontId="104" fillId="58" borderId="174" xfId="0" applyFont="1" applyFill="1" applyBorder="1" applyAlignment="1">
      <alignment horizontal="center" vertical="center"/>
    </xf>
    <xf numFmtId="0" fontId="105" fillId="58" borderId="175" xfId="0" applyFont="1" applyFill="1" applyBorder="1" applyAlignment="1">
      <alignment horizontal="center" vertical="center" wrapText="1"/>
    </xf>
    <xf numFmtId="0" fontId="105" fillId="58" borderId="44" xfId="0" applyFont="1" applyFill="1" applyBorder="1" applyAlignment="1">
      <alignment horizontal="center" vertical="center" wrapText="1"/>
    </xf>
    <xf numFmtId="0" fontId="105" fillId="58" borderId="175" xfId="0" applyFont="1" applyFill="1" applyBorder="1" applyAlignment="1" applyProtection="1">
      <alignment horizontal="center" vertical="center" wrapText="1"/>
      <protection locked="0"/>
    </xf>
    <xf numFmtId="0" fontId="105" fillId="58" borderId="44" xfId="0" applyFont="1" applyFill="1" applyBorder="1" applyAlignment="1" applyProtection="1">
      <alignment horizontal="center" vertical="center" wrapText="1"/>
      <protection locked="0"/>
    </xf>
    <xf numFmtId="164" fontId="105" fillId="58" borderId="175" xfId="0" applyNumberFormat="1" applyFont="1" applyFill="1" applyBorder="1" applyAlignment="1" applyProtection="1">
      <alignment horizontal="center" vertical="center" wrapText="1"/>
      <protection locked="0"/>
    </xf>
    <xf numFmtId="164" fontId="105" fillId="58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70" borderId="27" xfId="0" applyNumberFormat="1" applyFont="1" applyFill="1" applyBorder="1" applyAlignment="1" applyProtection="1">
      <alignment horizontal="center" vertical="center" wrapText="1"/>
      <protection locked="0"/>
    </xf>
    <xf numFmtId="3" fontId="103" fillId="68" borderId="34" xfId="0" applyNumberFormat="1" applyFont="1" applyFill="1" applyBorder="1" applyAlignment="1" applyProtection="1">
      <alignment horizontal="center" vertical="center"/>
      <protection/>
    </xf>
    <xf numFmtId="0" fontId="103" fillId="58" borderId="34" xfId="0" applyFont="1" applyFill="1" applyBorder="1" applyAlignment="1" applyProtection="1">
      <alignment horizontal="center" vertical="center"/>
      <protection/>
    </xf>
    <xf numFmtId="0" fontId="19" fillId="21" borderId="27" xfId="0" applyFont="1" applyFill="1" applyBorder="1" applyAlignment="1" applyProtection="1">
      <alignment horizontal="center" vertical="center"/>
      <protection locked="0"/>
    </xf>
    <xf numFmtId="3" fontId="103" fillId="68" borderId="34" xfId="0" applyNumberFormat="1" applyFont="1" applyFill="1" applyBorder="1" applyAlignment="1" applyProtection="1">
      <alignment horizontal="center" vertical="center"/>
      <protection locked="0"/>
    </xf>
    <xf numFmtId="3" fontId="103" fillId="58" borderId="34" xfId="0" applyNumberFormat="1" applyFont="1" applyFill="1" applyBorder="1" applyAlignment="1" applyProtection="1">
      <alignment horizontal="center" vertical="center" wrapText="1"/>
      <protection/>
    </xf>
    <xf numFmtId="3" fontId="19" fillId="21" borderId="27" xfId="0" applyNumberFormat="1" applyFont="1" applyFill="1" applyBorder="1" applyAlignment="1" applyProtection="1">
      <alignment horizontal="center" vertical="center"/>
      <protection locked="0"/>
    </xf>
    <xf numFmtId="0" fontId="102" fillId="58" borderId="34" xfId="0" applyFont="1" applyFill="1" applyBorder="1" applyAlignment="1" applyProtection="1">
      <alignment horizontal="center" vertical="center" wrapText="1"/>
      <protection locked="0"/>
    </xf>
    <xf numFmtId="0" fontId="102" fillId="58" borderId="35" xfId="0" applyFont="1" applyFill="1" applyBorder="1" applyAlignment="1">
      <alignment horizontal="center" vertical="center" wrapText="1"/>
    </xf>
    <xf numFmtId="0" fontId="102" fillId="58" borderId="30" xfId="0" applyFont="1" applyFill="1" applyBorder="1" applyAlignment="1">
      <alignment horizontal="center" vertical="center" wrapText="1"/>
    </xf>
    <xf numFmtId="0" fontId="103" fillId="58" borderId="27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02" fillId="58" borderId="33" xfId="0" applyFont="1" applyFill="1" applyBorder="1" applyAlignment="1">
      <alignment horizontal="center" vertical="center" wrapText="1"/>
    </xf>
    <xf numFmtId="0" fontId="102" fillId="58" borderId="28" xfId="0" applyFont="1" applyFill="1" applyBorder="1" applyAlignment="1">
      <alignment wrapText="1"/>
    </xf>
    <xf numFmtId="0" fontId="102" fillId="58" borderId="34" xfId="0" applyFont="1" applyFill="1" applyBorder="1" applyAlignment="1">
      <alignment horizontal="center" vertical="center"/>
    </xf>
    <xf numFmtId="0" fontId="102" fillId="58" borderId="176" xfId="0" applyFont="1" applyFill="1" applyBorder="1" applyAlignment="1">
      <alignment horizontal="center" vertical="center"/>
    </xf>
    <xf numFmtId="0" fontId="102" fillId="58" borderId="177" xfId="0" applyFont="1" applyFill="1" applyBorder="1" applyAlignment="1" applyProtection="1">
      <alignment horizontal="center" vertical="center" wrapText="1"/>
      <protection locked="0"/>
    </xf>
    <xf numFmtId="0" fontId="102" fillId="58" borderId="27" xfId="0" applyFont="1" applyFill="1" applyBorder="1" applyAlignment="1" applyProtection="1">
      <alignment horizontal="center" vertical="center" wrapText="1"/>
      <protection locked="0"/>
    </xf>
    <xf numFmtId="164" fontId="102" fillId="58" borderId="34" xfId="0" applyNumberFormat="1" applyFont="1" applyFill="1" applyBorder="1" applyAlignment="1" applyProtection="1">
      <alignment horizontal="center" vertical="center" wrapText="1"/>
      <protection locked="0"/>
    </xf>
    <xf numFmtId="164" fontId="102" fillId="58" borderId="2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282" applyFont="1" applyAlignment="1">
      <alignment horizontal="center" vertical="center"/>
      <protection/>
    </xf>
    <xf numFmtId="14" fontId="37" fillId="0" borderId="0" xfId="282" applyNumberFormat="1" applyFont="1" applyBorder="1" applyAlignment="1">
      <alignment horizontal="center" vertical="center"/>
      <protection/>
    </xf>
    <xf numFmtId="0" fontId="37" fillId="0" borderId="178" xfId="282" applyFont="1" applyBorder="1" applyAlignment="1">
      <alignment horizontal="center" vertical="center"/>
      <protection/>
    </xf>
    <xf numFmtId="0" fontId="108" fillId="58" borderId="136" xfId="282" applyFont="1" applyFill="1" applyBorder="1" applyAlignment="1">
      <alignment horizontal="center" vertical="center"/>
      <protection/>
    </xf>
    <xf numFmtId="0" fontId="108" fillId="58" borderId="179" xfId="282" applyFont="1" applyFill="1" applyBorder="1" applyAlignment="1">
      <alignment horizontal="center" vertical="center"/>
      <protection/>
    </xf>
    <xf numFmtId="0" fontId="108" fillId="58" borderId="135" xfId="282" applyFont="1" applyFill="1" applyBorder="1" applyAlignment="1">
      <alignment horizontal="center" vertical="center"/>
      <protection/>
    </xf>
    <xf numFmtId="0" fontId="108" fillId="58" borderId="135" xfId="282" applyFont="1" applyFill="1" applyBorder="1" applyAlignment="1">
      <alignment horizontal="center" vertical="center" wrapText="1"/>
      <protection/>
    </xf>
    <xf numFmtId="0" fontId="108" fillId="58" borderId="56" xfId="282" applyFont="1" applyFill="1" applyBorder="1" applyAlignment="1">
      <alignment horizontal="center" vertical="center" wrapText="1"/>
      <protection/>
    </xf>
    <xf numFmtId="0" fontId="108" fillId="58" borderId="134" xfId="282" applyFont="1" applyFill="1" applyBorder="1" applyAlignment="1">
      <alignment horizontal="center" vertical="center" wrapText="1"/>
      <protection/>
    </xf>
    <xf numFmtId="0" fontId="108" fillId="58" borderId="180" xfId="282" applyFont="1" applyFill="1" applyBorder="1" applyAlignment="1">
      <alignment horizontal="center" vertical="center" wrapText="1"/>
      <protection/>
    </xf>
    <xf numFmtId="0" fontId="108" fillId="58" borderId="136" xfId="282" applyFont="1" applyFill="1" applyBorder="1" applyAlignment="1">
      <alignment horizontal="center" vertical="center" wrapText="1"/>
      <protection/>
    </xf>
    <xf numFmtId="0" fontId="108" fillId="58" borderId="179" xfId="282" applyFont="1" applyFill="1" applyBorder="1" applyAlignment="1">
      <alignment horizontal="center" vertical="center" wrapText="1"/>
      <protection/>
    </xf>
    <xf numFmtId="0" fontId="27" fillId="0" borderId="178" xfId="282" applyFont="1" applyBorder="1" applyAlignment="1">
      <alignment horizontal="center"/>
      <protection/>
    </xf>
    <xf numFmtId="0" fontId="27" fillId="0" borderId="0" xfId="282" applyFont="1" applyAlignment="1">
      <alignment horizontal="center"/>
      <protection/>
    </xf>
    <xf numFmtId="0" fontId="109" fillId="65" borderId="80" xfId="0" applyFont="1" applyFill="1" applyBorder="1" applyAlignment="1">
      <alignment horizontal="center" vertical="center"/>
    </xf>
    <xf numFmtId="0" fontId="109" fillId="65" borderId="77" xfId="0" applyFont="1" applyFill="1" applyBorder="1" applyAlignment="1">
      <alignment horizontal="center" vertical="center"/>
    </xf>
    <xf numFmtId="0" fontId="108" fillId="65" borderId="79" xfId="0" applyFont="1" applyFill="1" applyBorder="1" applyAlignment="1">
      <alignment horizontal="center" vertical="center"/>
    </xf>
    <xf numFmtId="0" fontId="108" fillId="65" borderId="79" xfId="0" applyFont="1" applyFill="1" applyBorder="1" applyAlignment="1">
      <alignment horizontal="center" vertical="center" wrapText="1"/>
    </xf>
    <xf numFmtId="0" fontId="108" fillId="65" borderId="78" xfId="0" applyFont="1" applyFill="1" applyBorder="1" applyAlignment="1">
      <alignment horizontal="center" vertical="center"/>
    </xf>
    <xf numFmtId="0" fontId="108" fillId="65" borderId="18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" fontId="37" fillId="0" borderId="0" xfId="0" applyNumberFormat="1" applyFont="1" applyBorder="1" applyAlignment="1">
      <alignment horizontal="center" vertical="center"/>
    </xf>
    <xf numFmtId="0" fontId="108" fillId="65" borderId="80" xfId="0" applyFont="1" applyFill="1" applyBorder="1" applyAlignment="1">
      <alignment horizontal="center" vertical="center"/>
    </xf>
    <xf numFmtId="0" fontId="108" fillId="65" borderId="77" xfId="0" applyFont="1" applyFill="1" applyBorder="1" applyAlignment="1">
      <alignment horizontal="center" vertical="center"/>
    </xf>
    <xf numFmtId="0" fontId="108" fillId="65" borderId="76" xfId="0" applyFont="1" applyFill="1" applyBorder="1" applyAlignment="1">
      <alignment horizontal="center" vertical="center" wrapText="1"/>
    </xf>
    <xf numFmtId="0" fontId="108" fillId="65" borderId="78" xfId="0" applyFont="1" applyFill="1" applyBorder="1" applyAlignment="1">
      <alignment horizontal="center" vertical="center" wrapText="1"/>
    </xf>
    <xf numFmtId="0" fontId="108" fillId="65" borderId="181" xfId="0" applyFont="1" applyFill="1" applyBorder="1" applyAlignment="1">
      <alignment horizontal="center" vertical="center" wrapText="1"/>
    </xf>
    <xf numFmtId="0" fontId="107" fillId="65" borderId="79" xfId="0" applyNumberFormat="1" applyFont="1" applyFill="1" applyBorder="1" applyAlignment="1" applyProtection="1">
      <alignment horizontal="center" vertical="center" wrapText="1" shrinkToFit="1"/>
      <protection/>
    </xf>
    <xf numFmtId="0" fontId="113" fillId="65" borderId="78" xfId="0" applyFont="1" applyFill="1" applyBorder="1" applyAlignment="1" applyProtection="1">
      <alignment horizontal="center" vertical="center" wrapText="1"/>
      <protection/>
    </xf>
    <xf numFmtId="0" fontId="113" fillId="65" borderId="18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113" fillId="65" borderId="80" xfId="0" applyFont="1" applyFill="1" applyBorder="1" applyAlignment="1" applyProtection="1">
      <alignment horizontal="center" vertical="center" wrapText="1"/>
      <protection/>
    </xf>
    <xf numFmtId="0" fontId="113" fillId="65" borderId="77" xfId="0" applyFont="1" applyFill="1" applyBorder="1" applyAlignment="1" applyProtection="1">
      <alignment horizontal="center" vertical="center" wrapText="1"/>
      <protection/>
    </xf>
    <xf numFmtId="0" fontId="88" fillId="65" borderId="182" xfId="0" applyFont="1" applyFill="1" applyBorder="1" applyAlignment="1">
      <alignment horizontal="center" vertical="center"/>
    </xf>
    <xf numFmtId="0" fontId="88" fillId="65" borderId="183" xfId="0" applyFont="1" applyFill="1" applyBorder="1" applyAlignment="1">
      <alignment horizontal="center" vertical="center"/>
    </xf>
    <xf numFmtId="0" fontId="88" fillId="65" borderId="184" xfId="0" applyFont="1" applyFill="1" applyBorder="1" applyAlignment="1">
      <alignment horizontal="center" vertical="center"/>
    </xf>
    <xf numFmtId="0" fontId="88" fillId="65" borderId="185" xfId="0" applyFont="1" applyFill="1" applyBorder="1" applyAlignment="1">
      <alignment horizontal="center" vertical="center"/>
    </xf>
    <xf numFmtId="0" fontId="88" fillId="65" borderId="74" xfId="0" applyFont="1" applyFill="1" applyBorder="1" applyAlignment="1">
      <alignment horizontal="center" vertical="center"/>
    </xf>
    <xf numFmtId="0" fontId="88" fillId="65" borderId="186" xfId="0" applyFont="1" applyFill="1" applyBorder="1" applyAlignment="1">
      <alignment horizontal="center" vertical="center"/>
    </xf>
    <xf numFmtId="0" fontId="88" fillId="65" borderId="187" xfId="0" applyFont="1" applyFill="1" applyBorder="1" applyAlignment="1">
      <alignment horizontal="center" vertical="center"/>
    </xf>
    <xf numFmtId="0" fontId="88" fillId="65" borderId="188" xfId="0" applyFont="1" applyFill="1" applyBorder="1" applyAlignment="1">
      <alignment horizontal="center" vertical="center"/>
    </xf>
    <xf numFmtId="0" fontId="88" fillId="65" borderId="10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88" fillId="65" borderId="189" xfId="0" applyFont="1" applyFill="1" applyBorder="1" applyAlignment="1">
      <alignment horizontal="center" vertical="center"/>
    </xf>
    <xf numFmtId="0" fontId="88" fillId="65" borderId="190" xfId="0" applyFont="1" applyFill="1" applyBorder="1" applyAlignment="1">
      <alignment horizontal="center" vertical="center"/>
    </xf>
    <xf numFmtId="3" fontId="88" fillId="65" borderId="191" xfId="282" applyNumberFormat="1" applyFont="1" applyFill="1" applyBorder="1" applyAlignment="1">
      <alignment horizontal="center" vertical="center" wrapText="1"/>
      <protection/>
    </xf>
    <xf numFmtId="3" fontId="88" fillId="65" borderId="192" xfId="282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/>
    </xf>
    <xf numFmtId="0" fontId="88" fillId="65" borderId="193" xfId="0" applyFont="1" applyFill="1" applyBorder="1" applyAlignment="1">
      <alignment horizontal="center" vertical="center"/>
    </xf>
    <xf numFmtId="0" fontId="88" fillId="65" borderId="98" xfId="0" applyFont="1" applyFill="1" applyBorder="1" applyAlignment="1">
      <alignment horizontal="center" vertical="center"/>
    </xf>
    <xf numFmtId="0" fontId="88" fillId="65" borderId="194" xfId="0" applyFont="1" applyFill="1" applyBorder="1" applyAlignment="1">
      <alignment horizontal="center" vertical="center"/>
    </xf>
    <xf numFmtId="0" fontId="88" fillId="65" borderId="19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13" fillId="65" borderId="80" xfId="0" applyFont="1" applyFill="1" applyBorder="1" applyAlignment="1">
      <alignment horizontal="center" vertical="center" wrapText="1"/>
    </xf>
    <xf numFmtId="0" fontId="113" fillId="65" borderId="77" xfId="0" applyFont="1" applyFill="1" applyBorder="1" applyAlignment="1">
      <alignment horizontal="center" vertical="center" wrapText="1"/>
    </xf>
    <xf numFmtId="0" fontId="102" fillId="65" borderId="79" xfId="0" applyFont="1" applyFill="1" applyBorder="1" applyAlignment="1">
      <alignment horizontal="center"/>
    </xf>
    <xf numFmtId="0" fontId="102" fillId="65" borderId="79" xfId="0" applyFont="1" applyFill="1" applyBorder="1" applyAlignment="1">
      <alignment horizontal="center" vertical="center" wrapText="1"/>
    </xf>
    <xf numFmtId="0" fontId="102" fillId="65" borderId="76" xfId="0" applyFont="1" applyFill="1" applyBorder="1" applyAlignment="1">
      <alignment horizontal="center" vertical="center" wrapText="1"/>
    </xf>
    <xf numFmtId="0" fontId="113" fillId="65" borderId="79" xfId="0" applyFont="1" applyFill="1" applyBorder="1" applyAlignment="1">
      <alignment horizontal="center" vertical="center" wrapText="1"/>
    </xf>
    <xf numFmtId="0" fontId="113" fillId="65" borderId="76" xfId="0" applyFont="1" applyFill="1" applyBorder="1" applyAlignment="1">
      <alignment horizontal="center" vertical="center" wrapText="1"/>
    </xf>
    <xf numFmtId="0" fontId="113" fillId="65" borderId="78" xfId="0" applyFont="1" applyFill="1" applyBorder="1" applyAlignment="1">
      <alignment horizontal="center" vertical="center" wrapText="1"/>
    </xf>
    <xf numFmtId="0" fontId="113" fillId="65" borderId="181" xfId="0" applyFont="1" applyFill="1" applyBorder="1" applyAlignment="1">
      <alignment horizontal="center" vertical="center" wrapText="1"/>
    </xf>
    <xf numFmtId="0" fontId="88" fillId="65" borderId="196" xfId="282" applyFont="1" applyFill="1" applyBorder="1" applyAlignment="1">
      <alignment horizontal="center" vertical="center"/>
      <protection/>
    </xf>
    <xf numFmtId="0" fontId="88" fillId="65" borderId="197" xfId="282" applyFont="1" applyFill="1" applyBorder="1" applyAlignment="1">
      <alignment horizontal="center" vertical="center"/>
      <protection/>
    </xf>
    <xf numFmtId="0" fontId="88" fillId="65" borderId="198" xfId="282" applyFont="1" applyFill="1" applyBorder="1" applyAlignment="1">
      <alignment horizontal="center" vertical="center"/>
      <protection/>
    </xf>
    <xf numFmtId="0" fontId="88" fillId="65" borderId="198" xfId="282" applyFont="1" applyFill="1" applyBorder="1" applyAlignment="1">
      <alignment horizontal="center" vertical="center" wrapText="1"/>
      <protection/>
    </xf>
    <xf numFmtId="0" fontId="88" fillId="65" borderId="115" xfId="282" applyFont="1" applyFill="1" applyBorder="1" applyAlignment="1">
      <alignment horizontal="center" vertical="center" wrapText="1"/>
      <protection/>
    </xf>
    <xf numFmtId="0" fontId="88" fillId="65" borderId="199" xfId="282" applyFont="1" applyFill="1" applyBorder="1" applyAlignment="1">
      <alignment horizontal="center" vertical="center" wrapText="1"/>
      <protection/>
    </xf>
    <xf numFmtId="0" fontId="88" fillId="65" borderId="200" xfId="282" applyFont="1" applyFill="1" applyBorder="1" applyAlignment="1">
      <alignment horizontal="center" vertical="center" wrapText="1"/>
      <protection/>
    </xf>
    <xf numFmtId="0" fontId="102" fillId="65" borderId="201" xfId="0" applyFont="1" applyFill="1" applyBorder="1" applyAlignment="1">
      <alignment horizontal="center" vertical="center"/>
    </xf>
    <xf numFmtId="0" fontId="102" fillId="65" borderId="202" xfId="0" applyFont="1" applyFill="1" applyBorder="1" applyAlignment="1">
      <alignment horizontal="center" vertical="center" wrapText="1"/>
    </xf>
    <xf numFmtId="0" fontId="102" fillId="65" borderId="203" xfId="0" applyFont="1" applyFill="1" applyBorder="1" applyAlignment="1">
      <alignment horizontal="center" vertical="center" wrapText="1"/>
    </xf>
    <xf numFmtId="0" fontId="109" fillId="65" borderId="204" xfId="0" applyFont="1" applyFill="1" applyBorder="1" applyAlignment="1">
      <alignment horizontal="center" vertical="center" wrapText="1"/>
    </xf>
    <xf numFmtId="0" fontId="109" fillId="65" borderId="20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13" fillId="65" borderId="206" xfId="0" applyFont="1" applyFill="1" applyBorder="1" applyAlignment="1">
      <alignment horizontal="center" vertical="center"/>
    </xf>
    <xf numFmtId="0" fontId="113" fillId="65" borderId="207" xfId="0" applyFont="1" applyFill="1" applyBorder="1" applyAlignment="1">
      <alignment horizontal="center" vertical="center"/>
    </xf>
    <xf numFmtId="0" fontId="106" fillId="65" borderId="135" xfId="0" applyFont="1" applyFill="1" applyBorder="1" applyAlignment="1">
      <alignment horizontal="center" vertical="center"/>
    </xf>
    <xf numFmtId="0" fontId="88" fillId="65" borderId="134" xfId="0" applyFont="1" applyFill="1" applyBorder="1" applyAlignment="1">
      <alignment horizontal="center" vertical="center"/>
    </xf>
    <xf numFmtId="0" fontId="88" fillId="65" borderId="127" xfId="0" applyFont="1" applyFill="1" applyBorder="1" applyAlignment="1">
      <alignment horizontal="center" vertical="center"/>
    </xf>
    <xf numFmtId="0" fontId="88" fillId="65" borderId="136" xfId="0" applyFont="1" applyFill="1" applyBorder="1" applyAlignment="1">
      <alignment horizontal="center" vertical="center"/>
    </xf>
    <xf numFmtId="0" fontId="88" fillId="65" borderId="128" xfId="0" applyFont="1" applyFill="1" applyBorder="1" applyAlignment="1">
      <alignment horizontal="center" vertical="center"/>
    </xf>
    <xf numFmtId="0" fontId="88" fillId="65" borderId="208" xfId="0" applyFont="1" applyFill="1" applyBorder="1" applyAlignment="1">
      <alignment horizontal="center" vertical="center" wrapText="1"/>
    </xf>
    <xf numFmtId="0" fontId="88" fillId="65" borderId="209" xfId="0" applyFont="1" applyFill="1" applyBorder="1" applyAlignment="1">
      <alignment horizontal="center" vertical="center" wrapText="1"/>
    </xf>
    <xf numFmtId="0" fontId="106" fillId="65" borderId="208" xfId="0" applyFont="1" applyFill="1" applyBorder="1" applyAlignment="1">
      <alignment horizontal="center" vertical="center" wrapText="1"/>
    </xf>
    <xf numFmtId="0" fontId="106" fillId="65" borderId="209" xfId="0" applyFont="1" applyFill="1" applyBorder="1" applyAlignment="1">
      <alignment horizontal="center" vertical="center" wrapText="1"/>
    </xf>
    <xf numFmtId="0" fontId="107" fillId="65" borderId="135" xfId="0" applyFont="1" applyFill="1" applyBorder="1" applyAlignment="1">
      <alignment horizontal="center" vertical="center" wrapText="1"/>
    </xf>
    <xf numFmtId="0" fontId="107" fillId="65" borderId="116" xfId="0" applyFont="1" applyFill="1" applyBorder="1" applyAlignment="1">
      <alignment horizontal="center" vertical="center" wrapText="1"/>
    </xf>
    <xf numFmtId="0" fontId="107" fillId="65" borderId="134" xfId="0" applyFont="1" applyFill="1" applyBorder="1" applyAlignment="1">
      <alignment horizontal="center" vertical="center" wrapText="1"/>
    </xf>
    <xf numFmtId="0" fontId="107" fillId="65" borderId="127" xfId="0" applyFont="1" applyFill="1" applyBorder="1" applyAlignment="1">
      <alignment horizontal="center" vertical="center" wrapText="1"/>
    </xf>
    <xf numFmtId="0" fontId="109" fillId="65" borderId="210" xfId="0" applyFont="1" applyFill="1" applyBorder="1" applyAlignment="1">
      <alignment horizontal="center" vertical="center"/>
    </xf>
    <xf numFmtId="0" fontId="109" fillId="65" borderId="211" xfId="0" applyFont="1" applyFill="1" applyBorder="1" applyAlignment="1">
      <alignment horizontal="center" vertical="center"/>
    </xf>
    <xf numFmtId="0" fontId="109" fillId="65" borderId="212" xfId="0" applyFont="1" applyFill="1" applyBorder="1" applyAlignment="1">
      <alignment horizontal="center" vertical="center"/>
    </xf>
    <xf numFmtId="0" fontId="109" fillId="65" borderId="213" xfId="0" applyFont="1" applyFill="1" applyBorder="1" applyAlignment="1">
      <alignment horizontal="center" vertical="center"/>
    </xf>
    <xf numFmtId="0" fontId="109" fillId="65" borderId="214" xfId="0" applyFont="1" applyFill="1" applyBorder="1" applyAlignment="1">
      <alignment horizontal="center" vertical="center" wrapText="1"/>
    </xf>
    <xf numFmtId="0" fontId="109" fillId="65" borderId="215" xfId="0" applyFont="1" applyFill="1" applyBorder="1" applyAlignment="1">
      <alignment horizontal="center" vertical="center" wrapText="1"/>
    </xf>
    <xf numFmtId="0" fontId="109" fillId="65" borderId="212" xfId="0" applyFont="1" applyFill="1" applyBorder="1" applyAlignment="1">
      <alignment horizontal="center" vertical="center" wrapText="1"/>
    </xf>
    <xf numFmtId="0" fontId="109" fillId="65" borderId="213" xfId="0" applyFont="1" applyFill="1" applyBorder="1" applyAlignment="1">
      <alignment horizontal="center" vertical="center" wrapText="1"/>
    </xf>
    <xf numFmtId="0" fontId="109" fillId="65" borderId="216" xfId="0" applyFont="1" applyFill="1" applyBorder="1" applyAlignment="1">
      <alignment horizontal="center" vertical="center" wrapText="1"/>
    </xf>
    <xf numFmtId="0" fontId="109" fillId="65" borderId="217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>
      <alignment/>
    </xf>
    <xf numFmtId="0" fontId="88" fillId="65" borderId="218" xfId="0" applyFont="1" applyFill="1" applyBorder="1" applyAlignment="1">
      <alignment horizontal="center" vertical="center"/>
    </xf>
    <xf numFmtId="0" fontId="88" fillId="65" borderId="219" xfId="0" applyFont="1" applyFill="1" applyBorder="1" applyAlignment="1">
      <alignment horizontal="center" vertical="center"/>
    </xf>
    <xf numFmtId="0" fontId="88" fillId="65" borderId="201" xfId="0" applyFont="1" applyFill="1" applyBorder="1" applyAlignment="1">
      <alignment horizontal="center" vertical="center"/>
    </xf>
    <xf numFmtId="0" fontId="88" fillId="65" borderId="204" xfId="0" applyFont="1" applyFill="1" applyBorder="1" applyAlignment="1">
      <alignment horizontal="center" vertical="center" wrapText="1"/>
    </xf>
    <xf numFmtId="0" fontId="88" fillId="65" borderId="205" xfId="0" applyFont="1" applyFill="1" applyBorder="1" applyAlignment="1">
      <alignment horizontal="center" vertical="center" wrapText="1"/>
    </xf>
    <xf numFmtId="0" fontId="113" fillId="65" borderId="220" xfId="0" applyFont="1" applyFill="1" applyBorder="1" applyAlignment="1">
      <alignment horizontal="center" vertical="center"/>
    </xf>
    <xf numFmtId="0" fontId="113" fillId="65" borderId="220" xfId="0" applyFont="1" applyFill="1" applyBorder="1" applyAlignment="1">
      <alignment horizontal="center" vertical="center" wrapText="1"/>
    </xf>
    <xf numFmtId="0" fontId="113" fillId="65" borderId="154" xfId="0" applyFont="1" applyFill="1" applyBorder="1" applyAlignment="1">
      <alignment horizontal="center" vertical="center" wrapText="1"/>
    </xf>
    <xf numFmtId="0" fontId="113" fillId="65" borderId="221" xfId="0" applyFont="1" applyFill="1" applyBorder="1" applyAlignment="1">
      <alignment horizontal="center" vertical="center" wrapText="1"/>
    </xf>
    <xf numFmtId="0" fontId="113" fillId="65" borderId="222" xfId="0" applyFont="1" applyFill="1" applyBorder="1" applyAlignment="1">
      <alignment horizontal="center" vertical="center" wrapText="1"/>
    </xf>
    <xf numFmtId="0" fontId="114" fillId="65" borderId="206" xfId="0" applyFont="1" applyFill="1" applyBorder="1" applyAlignment="1">
      <alignment horizontal="center" vertical="center"/>
    </xf>
    <xf numFmtId="0" fontId="114" fillId="65" borderId="207" xfId="0" applyFont="1" applyFill="1" applyBorder="1" applyAlignment="1">
      <alignment horizontal="center" vertical="center"/>
    </xf>
    <xf numFmtId="0" fontId="102" fillId="65" borderId="62" xfId="0" applyFont="1" applyFill="1" applyBorder="1" applyAlignment="1">
      <alignment horizontal="center" vertical="center"/>
    </xf>
    <xf numFmtId="0" fontId="102" fillId="65" borderId="223" xfId="0" applyFont="1" applyFill="1" applyBorder="1" applyAlignment="1">
      <alignment horizontal="center" vertical="center"/>
    </xf>
    <xf numFmtId="0" fontId="102" fillId="65" borderId="61" xfId="0" applyFont="1" applyFill="1" applyBorder="1" applyAlignment="1">
      <alignment horizontal="center" vertical="center" wrapText="1"/>
    </xf>
    <xf numFmtId="0" fontId="102" fillId="65" borderId="224" xfId="0" applyFont="1" applyFill="1" applyBorder="1" applyAlignment="1">
      <alignment horizontal="center" vertical="center" wrapText="1"/>
    </xf>
    <xf numFmtId="0" fontId="28" fillId="0" borderId="0" xfId="282" applyFont="1" applyFill="1" applyBorder="1" applyAlignment="1">
      <alignment horizontal="center"/>
      <protection/>
    </xf>
    <xf numFmtId="0" fontId="113" fillId="65" borderId="225" xfId="0" applyFont="1" applyFill="1" applyBorder="1" applyAlignment="1">
      <alignment horizontal="center" vertical="center"/>
    </xf>
    <xf numFmtId="0" fontId="109" fillId="65" borderId="226" xfId="0" applyFont="1" applyFill="1" applyBorder="1" applyAlignment="1">
      <alignment horizontal="center" vertical="center" wrapText="1"/>
    </xf>
    <xf numFmtId="0" fontId="109" fillId="65" borderId="227" xfId="0" applyFont="1" applyFill="1" applyBorder="1" applyAlignment="1">
      <alignment horizontal="center" vertical="center" wrapText="1"/>
    </xf>
    <xf numFmtId="0" fontId="102" fillId="65" borderId="206" xfId="0" applyFont="1" applyFill="1" applyBorder="1" applyAlignment="1">
      <alignment horizontal="center" vertical="center"/>
    </xf>
    <xf numFmtId="0" fontId="102" fillId="65" borderId="207" xfId="0" applyFont="1" applyFill="1" applyBorder="1" applyAlignment="1">
      <alignment horizontal="center" vertical="center"/>
    </xf>
    <xf numFmtId="0" fontId="109" fillId="65" borderId="228" xfId="0" applyFont="1" applyFill="1" applyBorder="1" applyAlignment="1">
      <alignment horizontal="center" vertical="center"/>
    </xf>
    <xf numFmtId="0" fontId="109" fillId="65" borderId="22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78" xfId="0" applyFont="1" applyFill="1" applyBorder="1" applyAlignment="1">
      <alignment horizontal="center" vertical="center"/>
    </xf>
    <xf numFmtId="0" fontId="102" fillId="65" borderId="230" xfId="0" applyFont="1" applyFill="1" applyBorder="1" applyAlignment="1">
      <alignment horizontal="center" vertical="center"/>
    </xf>
    <xf numFmtId="0" fontId="102" fillId="65" borderId="220" xfId="0" applyFont="1" applyFill="1" applyBorder="1" applyAlignment="1">
      <alignment horizontal="center" vertical="center"/>
    </xf>
    <xf numFmtId="0" fontId="102" fillId="65" borderId="231" xfId="0" applyFont="1" applyFill="1" applyBorder="1" applyAlignment="1">
      <alignment horizontal="center" vertical="center"/>
    </xf>
    <xf numFmtId="0" fontId="102" fillId="65" borderId="232" xfId="0" applyFont="1" applyFill="1" applyBorder="1" applyAlignment="1">
      <alignment horizontal="center" vertical="center"/>
    </xf>
    <xf numFmtId="0" fontId="102" fillId="65" borderId="233" xfId="0" applyFont="1" applyFill="1" applyBorder="1" applyAlignment="1">
      <alignment horizontal="center" vertical="center"/>
    </xf>
    <xf numFmtId="0" fontId="105" fillId="65" borderId="228" xfId="0" applyFont="1" applyFill="1" applyBorder="1" applyAlignment="1">
      <alignment horizontal="center" vertical="center"/>
    </xf>
    <xf numFmtId="0" fontId="105" fillId="65" borderId="229" xfId="0" applyFont="1" applyFill="1" applyBorder="1" applyAlignment="1">
      <alignment horizontal="center" vertical="center"/>
    </xf>
    <xf numFmtId="0" fontId="105" fillId="65" borderId="226" xfId="0" applyFont="1" applyFill="1" applyBorder="1" applyAlignment="1">
      <alignment horizontal="center" vertical="center" wrapText="1"/>
    </xf>
    <xf numFmtId="0" fontId="105" fillId="65" borderId="227" xfId="0" applyFont="1" applyFill="1" applyBorder="1" applyAlignment="1">
      <alignment horizontal="center" vertical="center" wrapText="1"/>
    </xf>
  </cellXfs>
  <cellStyles count="42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4" xfId="103"/>
    <cellStyle name="Encabezado 4 2" xfId="104"/>
    <cellStyle name="Encabezado 4 3" xfId="105"/>
    <cellStyle name="Encabezado 4 4" xfId="106"/>
    <cellStyle name="Énfasis1" xfId="107"/>
    <cellStyle name="Énfasis1 2" xfId="108"/>
    <cellStyle name="Énfasis1 2 2" xfId="109"/>
    <cellStyle name="Énfasis1 3" xfId="110"/>
    <cellStyle name="Énfasis1 3 2" xfId="111"/>
    <cellStyle name="Énfasis1 3 2 2" xfId="112"/>
    <cellStyle name="Énfasis1 3 3" xfId="113"/>
    <cellStyle name="Énfasis1 4" xfId="114"/>
    <cellStyle name="Énfasis2" xfId="115"/>
    <cellStyle name="Énfasis2 2" xfId="116"/>
    <cellStyle name="Énfasis2 3" xfId="117"/>
    <cellStyle name="Énfasis2 4" xfId="118"/>
    <cellStyle name="Énfasis3" xfId="119"/>
    <cellStyle name="Énfasis3 2" xfId="120"/>
    <cellStyle name="Énfasis3 3" xfId="121"/>
    <cellStyle name="Énfasis3 4" xfId="122"/>
    <cellStyle name="Énfasis4" xfId="123"/>
    <cellStyle name="Énfasis4 2" xfId="124"/>
    <cellStyle name="Énfasis4 3" xfId="125"/>
    <cellStyle name="Énfasis4 4" xfId="126"/>
    <cellStyle name="Énfasis5" xfId="127"/>
    <cellStyle name="Énfasis5 2" xfId="128"/>
    <cellStyle name="Énfasis5 3" xfId="129"/>
    <cellStyle name="Énfasis5 4" xfId="130"/>
    <cellStyle name="Énfasis6" xfId="131"/>
    <cellStyle name="Énfasis6 2" xfId="132"/>
    <cellStyle name="Énfasis6 3" xfId="133"/>
    <cellStyle name="Énfasis6 4" xfId="134"/>
    <cellStyle name="Entrada" xfId="135"/>
    <cellStyle name="Entrada 2" xfId="136"/>
    <cellStyle name="Entrada 3" xfId="137"/>
    <cellStyle name="Entrada 4" xfId="138"/>
    <cellStyle name="Euro" xfId="139"/>
    <cellStyle name="Euro 10" xfId="140"/>
    <cellStyle name="Euro 10 2" xfId="141"/>
    <cellStyle name="Euro 11" xfId="142"/>
    <cellStyle name="Euro 11 2" xfId="143"/>
    <cellStyle name="Euro 12" xfId="144"/>
    <cellStyle name="Euro 12 2" xfId="145"/>
    <cellStyle name="Euro 13" xfId="146"/>
    <cellStyle name="Euro 13 2" xfId="147"/>
    <cellStyle name="Euro 14" xfId="148"/>
    <cellStyle name="Euro 14 2" xfId="149"/>
    <cellStyle name="Euro 15" xfId="150"/>
    <cellStyle name="Euro 15 2" xfId="151"/>
    <cellStyle name="Euro 16" xfId="152"/>
    <cellStyle name="Euro 2" xfId="153"/>
    <cellStyle name="Euro 2 2" xfId="154"/>
    <cellStyle name="Euro 3" xfId="155"/>
    <cellStyle name="Euro 3 2" xfId="156"/>
    <cellStyle name="Euro 4" xfId="157"/>
    <cellStyle name="Euro 4 2" xfId="158"/>
    <cellStyle name="Euro 5" xfId="159"/>
    <cellStyle name="Euro 5 2" xfId="160"/>
    <cellStyle name="Euro 6" xfId="161"/>
    <cellStyle name="Euro 6 2" xfId="162"/>
    <cellStyle name="Euro 7" xfId="163"/>
    <cellStyle name="Euro 7 2" xfId="164"/>
    <cellStyle name="Euro 8" xfId="165"/>
    <cellStyle name="Euro 8 2" xfId="166"/>
    <cellStyle name="Euro 9" xfId="167"/>
    <cellStyle name="Euro 9 2" xfId="168"/>
    <cellStyle name="Euro_010910HS" xfId="169"/>
    <cellStyle name="Hipervínculo 2" xfId="170"/>
    <cellStyle name="Hipervínculo 3" xfId="171"/>
    <cellStyle name="Incorrecto" xfId="172"/>
    <cellStyle name="Incorrecto 2" xfId="173"/>
    <cellStyle name="Incorrecto 3" xfId="174"/>
    <cellStyle name="Incorrecto 4" xfId="175"/>
    <cellStyle name="Comma" xfId="176"/>
    <cellStyle name="Comma [0]" xfId="177"/>
    <cellStyle name="Millares [0] 2" xfId="178"/>
    <cellStyle name="Millares 10" xfId="179"/>
    <cellStyle name="Millares 11" xfId="180"/>
    <cellStyle name="Millares 12" xfId="181"/>
    <cellStyle name="Millares 13" xfId="182"/>
    <cellStyle name="Millares 14" xfId="183"/>
    <cellStyle name="Millares 15" xfId="184"/>
    <cellStyle name="Millares 16" xfId="185"/>
    <cellStyle name="Millares 17" xfId="186"/>
    <cellStyle name="Millares 18" xfId="187"/>
    <cellStyle name="Millares 19" xfId="188"/>
    <cellStyle name="Millares 2" xfId="189"/>
    <cellStyle name="Millares 2 2" xfId="190"/>
    <cellStyle name="Millares 2 2 2" xfId="191"/>
    <cellStyle name="Millares 2 3" xfId="192"/>
    <cellStyle name="Millares 2 3 2" xfId="193"/>
    <cellStyle name="Millares 2 4" xfId="194"/>
    <cellStyle name="Millares 2 4 2" xfId="195"/>
    <cellStyle name="Millares 2 5" xfId="196"/>
    <cellStyle name="Millares 2 5 2" xfId="197"/>
    <cellStyle name="Millares 2 6" xfId="198"/>
    <cellStyle name="Millares 2 7" xfId="199"/>
    <cellStyle name="Millares 2 8" xfId="200"/>
    <cellStyle name="Millares 20" xfId="201"/>
    <cellStyle name="Millares 21" xfId="202"/>
    <cellStyle name="Millares 22" xfId="203"/>
    <cellStyle name="Millares 23" xfId="204"/>
    <cellStyle name="Millares 24" xfId="205"/>
    <cellStyle name="Millares 25" xfId="206"/>
    <cellStyle name="Millares 26" xfId="207"/>
    <cellStyle name="Millares 27" xfId="208"/>
    <cellStyle name="Millares 28" xfId="209"/>
    <cellStyle name="Millares 29" xfId="210"/>
    <cellStyle name="Millares 3" xfId="211"/>
    <cellStyle name="Millares 3 2" xfId="212"/>
    <cellStyle name="Millares 3 3" xfId="213"/>
    <cellStyle name="Millares 30" xfId="214"/>
    <cellStyle name="Millares 31" xfId="215"/>
    <cellStyle name="Millares 32" xfId="216"/>
    <cellStyle name="Millares 33" xfId="217"/>
    <cellStyle name="Millares 34" xfId="218"/>
    <cellStyle name="Millares 35" xfId="219"/>
    <cellStyle name="Millares 36" xfId="220"/>
    <cellStyle name="Millares 37" xfId="221"/>
    <cellStyle name="Millares 38" xfId="222"/>
    <cellStyle name="Millares 39" xfId="223"/>
    <cellStyle name="Millares 4" xfId="224"/>
    <cellStyle name="Millares 40" xfId="225"/>
    <cellStyle name="Millares 41" xfId="226"/>
    <cellStyle name="Millares 42" xfId="227"/>
    <cellStyle name="Millares 43" xfId="228"/>
    <cellStyle name="Millares 44" xfId="229"/>
    <cellStyle name="Millares 45" xfId="230"/>
    <cellStyle name="Millares 46" xfId="231"/>
    <cellStyle name="Millares 47" xfId="232"/>
    <cellStyle name="Millares 48" xfId="233"/>
    <cellStyle name="Millares 49" xfId="234"/>
    <cellStyle name="Millares 5" xfId="235"/>
    <cellStyle name="Millares 50" xfId="236"/>
    <cellStyle name="Millares 51" xfId="237"/>
    <cellStyle name="Millares 52" xfId="238"/>
    <cellStyle name="Millares 53" xfId="239"/>
    <cellStyle name="Millares 54" xfId="240"/>
    <cellStyle name="Millares 55" xfId="241"/>
    <cellStyle name="Millares 56" xfId="242"/>
    <cellStyle name="Millares 56 2" xfId="243"/>
    <cellStyle name="Millares 57" xfId="244"/>
    <cellStyle name="Millares 57 2" xfId="245"/>
    <cellStyle name="Millares 58" xfId="246"/>
    <cellStyle name="Millares 59" xfId="247"/>
    <cellStyle name="Millares 6" xfId="248"/>
    <cellStyle name="Millares 60" xfId="249"/>
    <cellStyle name="Millares 61" xfId="250"/>
    <cellStyle name="Millares 62" xfId="251"/>
    <cellStyle name="Millares 7" xfId="252"/>
    <cellStyle name="Millares 8" xfId="253"/>
    <cellStyle name="Millares 9" xfId="254"/>
    <cellStyle name="Currency" xfId="255"/>
    <cellStyle name="Currency [0]" xfId="256"/>
    <cellStyle name="Moneda 10" xfId="257"/>
    <cellStyle name="Moneda 2" xfId="258"/>
    <cellStyle name="Moneda 2 2" xfId="259"/>
    <cellStyle name="Moneda 3" xfId="260"/>
    <cellStyle name="Moneda 4" xfId="261"/>
    <cellStyle name="Moneda 5" xfId="262"/>
    <cellStyle name="Moneda 6" xfId="263"/>
    <cellStyle name="Moneda 7" xfId="264"/>
    <cellStyle name="Moneda 8" xfId="265"/>
    <cellStyle name="Moneda 9" xfId="266"/>
    <cellStyle name="Moneda 9 2" xfId="267"/>
    <cellStyle name="Neutral" xfId="268"/>
    <cellStyle name="Neutral 2" xfId="269"/>
    <cellStyle name="Neutral 3" xfId="270"/>
    <cellStyle name="Neutral 4" xfId="271"/>
    <cellStyle name="Normal 10" xfId="272"/>
    <cellStyle name="Normal 11" xfId="273"/>
    <cellStyle name="Normal 12" xfId="274"/>
    <cellStyle name="Normal 13" xfId="275"/>
    <cellStyle name="Normal 14" xfId="276"/>
    <cellStyle name="Normal 15" xfId="277"/>
    <cellStyle name="Normal 16" xfId="278"/>
    <cellStyle name="Normal 17" xfId="279"/>
    <cellStyle name="Normal 18" xfId="280"/>
    <cellStyle name="Normal 19" xfId="281"/>
    <cellStyle name="Normal 2" xfId="282"/>
    <cellStyle name="Normal 2 2" xfId="283"/>
    <cellStyle name="Normal 2 2 2" xfId="284"/>
    <cellStyle name="Normal 2 3" xfId="285"/>
    <cellStyle name="Normal 2 4" xfId="286"/>
    <cellStyle name="Normal 2 4 2" xfId="287"/>
    <cellStyle name="Normal 2 5" xfId="288"/>
    <cellStyle name="Normal 2 5 2" xfId="289"/>
    <cellStyle name="Normal 2 6" xfId="290"/>
    <cellStyle name="Normal 2 7" xfId="291"/>
    <cellStyle name="Normal 2 8" xfId="292"/>
    <cellStyle name="Normal 2 9" xfId="293"/>
    <cellStyle name="Normal 20" xfId="294"/>
    <cellStyle name="Normal 21" xfId="295"/>
    <cellStyle name="Normal 22" xfId="296"/>
    <cellStyle name="Normal 23" xfId="297"/>
    <cellStyle name="Normal 24" xfId="298"/>
    <cellStyle name="Normal 25" xfId="299"/>
    <cellStyle name="Normal 26" xfId="300"/>
    <cellStyle name="Normal 27" xfId="301"/>
    <cellStyle name="Normal 28" xfId="302"/>
    <cellStyle name="Normal 29" xfId="303"/>
    <cellStyle name="Normal 3" xfId="304"/>
    <cellStyle name="Normal 3 2" xfId="305"/>
    <cellStyle name="Normal 3 3" xfId="306"/>
    <cellStyle name="Normal 3 4" xfId="307"/>
    <cellStyle name="Normal 30" xfId="308"/>
    <cellStyle name="Normal 31" xfId="309"/>
    <cellStyle name="Normal 32" xfId="310"/>
    <cellStyle name="Normal 33" xfId="311"/>
    <cellStyle name="Normal 34" xfId="312"/>
    <cellStyle name="Normal 35" xfId="313"/>
    <cellStyle name="Normal 36" xfId="314"/>
    <cellStyle name="Normal 37" xfId="315"/>
    <cellStyle name="Normal 38" xfId="316"/>
    <cellStyle name="Normal 39" xfId="317"/>
    <cellStyle name="Normal 4" xfId="318"/>
    <cellStyle name="Normal 4 2" xfId="319"/>
    <cellStyle name="Normal 4 3" xfId="320"/>
    <cellStyle name="Normal 40" xfId="321"/>
    <cellStyle name="Normal 41" xfId="322"/>
    <cellStyle name="Normal 42" xfId="323"/>
    <cellStyle name="Normal 43" xfId="324"/>
    <cellStyle name="Normal 44" xfId="325"/>
    <cellStyle name="Normal 45" xfId="326"/>
    <cellStyle name="Normal 46" xfId="327"/>
    <cellStyle name="Normal 47" xfId="328"/>
    <cellStyle name="Normal 48" xfId="329"/>
    <cellStyle name="Normal 48 2" xfId="330"/>
    <cellStyle name="Normal 49" xfId="331"/>
    <cellStyle name="Normal 5" xfId="332"/>
    <cellStyle name="Normal 50" xfId="333"/>
    <cellStyle name="Normal 51" xfId="334"/>
    <cellStyle name="Normal 52" xfId="335"/>
    <cellStyle name="Normal 52 2" xfId="336"/>
    <cellStyle name="Normal 53" xfId="337"/>
    <cellStyle name="Normal 54" xfId="338"/>
    <cellStyle name="Normal 55" xfId="339"/>
    <cellStyle name="Normal 56" xfId="340"/>
    <cellStyle name="Normal 57" xfId="341"/>
    <cellStyle name="Normal 58" xfId="342"/>
    <cellStyle name="Normal 59" xfId="343"/>
    <cellStyle name="Normal 6" xfId="344"/>
    <cellStyle name="Normal 60" xfId="345"/>
    <cellStyle name="Normal 61" xfId="346"/>
    <cellStyle name="Normal 62" xfId="347"/>
    <cellStyle name="Normal 63" xfId="348"/>
    <cellStyle name="Normal 64" xfId="349"/>
    <cellStyle name="Normal 65" xfId="350"/>
    <cellStyle name="Normal 66" xfId="351"/>
    <cellStyle name="Normal 67" xfId="352"/>
    <cellStyle name="Normal 68" xfId="353"/>
    <cellStyle name="Normal 69" xfId="354"/>
    <cellStyle name="Normal 7" xfId="355"/>
    <cellStyle name="Normal 70" xfId="356"/>
    <cellStyle name="Normal 71" xfId="357"/>
    <cellStyle name="Normal 72" xfId="358"/>
    <cellStyle name="Normal 73" xfId="359"/>
    <cellStyle name="Normal 74" xfId="360"/>
    <cellStyle name="Normal 74 2" xfId="361"/>
    <cellStyle name="Normal 75" xfId="362"/>
    <cellStyle name="Normal 76" xfId="363"/>
    <cellStyle name="Normal 77" xfId="364"/>
    <cellStyle name="Normal 78" xfId="365"/>
    <cellStyle name="Normal 79" xfId="366"/>
    <cellStyle name="Normal 8" xfId="367"/>
    <cellStyle name="Normal 80" xfId="368"/>
    <cellStyle name="Normal 81" xfId="369"/>
    <cellStyle name="Normal 82" xfId="370"/>
    <cellStyle name="Normal 83" xfId="371"/>
    <cellStyle name="Normal 9" xfId="372"/>
    <cellStyle name="Notas" xfId="373"/>
    <cellStyle name="Notas 2" xfId="374"/>
    <cellStyle name="Notas 2 2" xfId="375"/>
    <cellStyle name="Notas 3" xfId="376"/>
    <cellStyle name="OKBENE2.XLS" xfId="377"/>
    <cellStyle name="OKBENE2.XLS 2" xfId="378"/>
    <cellStyle name="Percent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4 2" xfId="385"/>
    <cellStyle name="Porcentaje 5" xfId="386"/>
    <cellStyle name="Porcentaje 6" xfId="387"/>
    <cellStyle name="Porcentaje 7" xfId="388"/>
    <cellStyle name="Porcentaje 8" xfId="389"/>
    <cellStyle name="Porcentaje 9" xfId="390"/>
    <cellStyle name="Porcentual 2" xfId="391"/>
    <cellStyle name="Porcentual 2 2" xfId="392"/>
    <cellStyle name="Porcentual 2 2 2" xfId="393"/>
    <cellStyle name="Porcentual 2 3" xfId="394"/>
    <cellStyle name="Porcentual 2 3 2" xfId="395"/>
    <cellStyle name="Porcentual 2 4" xfId="396"/>
    <cellStyle name="Porcentual 2 4 2" xfId="397"/>
    <cellStyle name="Porcentual 2 5" xfId="398"/>
    <cellStyle name="Porcentual 2 5 2" xfId="399"/>
    <cellStyle name="Porcentual 2 6" xfId="400"/>
    <cellStyle name="Porcentual 2 6 2" xfId="401"/>
    <cellStyle name="Porcentual 2 7" xfId="402"/>
    <cellStyle name="Porcentual 2 7 2" xfId="403"/>
    <cellStyle name="Porcentual 3" xfId="404"/>
    <cellStyle name="Porcentual 4" xfId="405"/>
    <cellStyle name="Porcentual 5" xfId="406"/>
    <cellStyle name="Salida" xfId="407"/>
    <cellStyle name="Salida 2" xfId="408"/>
    <cellStyle name="Salida 3" xfId="409"/>
    <cellStyle name="Salida 4" xfId="410"/>
    <cellStyle name="Texto de advertencia" xfId="411"/>
    <cellStyle name="Texto de advertencia 2" xfId="412"/>
    <cellStyle name="Texto de advertencia 3" xfId="413"/>
    <cellStyle name="Texto de advertencia 4" xfId="414"/>
    <cellStyle name="Texto explicativo" xfId="415"/>
    <cellStyle name="Texto explicativo 2" xfId="416"/>
    <cellStyle name="Texto explicativo 3" xfId="417"/>
    <cellStyle name="Texto explicativo 4" xfId="418"/>
    <cellStyle name="Título" xfId="419"/>
    <cellStyle name="Título 1" xfId="420"/>
    <cellStyle name="Título 1 2" xfId="421"/>
    <cellStyle name="Título 1 3" xfId="422"/>
    <cellStyle name="Título 1 4" xfId="423"/>
    <cellStyle name="Título 2" xfId="424"/>
    <cellStyle name="Título 2 2" xfId="425"/>
    <cellStyle name="Título 2 3" xfId="426"/>
    <cellStyle name="Título 2 4" xfId="427"/>
    <cellStyle name="Título 3" xfId="428"/>
    <cellStyle name="Título 3 2" xfId="429"/>
    <cellStyle name="Título 3 3" xfId="430"/>
    <cellStyle name="Título 3 4" xfId="431"/>
    <cellStyle name="Título 4" xfId="432"/>
    <cellStyle name="Título 4 2" xfId="433"/>
    <cellStyle name="Título 5" xfId="434"/>
    <cellStyle name="Título 5 2" xfId="435"/>
    <cellStyle name="Título 6" xfId="436"/>
    <cellStyle name="Total" xfId="437"/>
    <cellStyle name="Total 2" xfId="438"/>
    <cellStyle name="Total 3" xfId="439"/>
    <cellStyle name="Total 4" xfId="4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ABRIL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ABRIL 2014'!$J$9:$J$14</c:f>
              <c:strCache/>
            </c:strRef>
          </c:cat>
          <c:val>
            <c:numRef>
              <c:f>'2.LEY 600 ABRIL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'2.LEY 600 ABRIL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ABRIL 2014'!$J$9:$J$14</c:f>
              <c:strCache/>
            </c:strRef>
          </c:cat>
          <c:val>
            <c:numRef>
              <c:f>'2.LEY 600 ABRIL 2014'!$M$9:$M$14</c:f>
              <c:numCache/>
            </c:numRef>
          </c:val>
          <c:shape val="cylinder"/>
        </c:ser>
        <c:shape val="cylinder"/>
        <c:axId val="34827534"/>
        <c:axId val="45012351"/>
      </c:bar3D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</c:scaling>
        <c:axPos val="l"/>
        <c:delete val="1"/>
        <c:majorTickMark val="out"/>
        <c:minorTickMark val="none"/>
        <c:tickLblPos val="nextTo"/>
        <c:crossAx val="34827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3075"/>
          <c:w val="0.96775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'10.MESES SINDICADOS'!$Z$8:$AG$8</c:f>
              <c:strCache/>
            </c:strRef>
          </c:cat>
          <c:val>
            <c:numRef>
              <c:f>'10.MESES SINDICADOS'!$Z$15:$AG$15</c:f>
              <c:numCache/>
            </c:numRef>
          </c:val>
          <c:shape val="box"/>
        </c:ser>
        <c:shape val="box"/>
        <c:axId val="1777630"/>
        <c:axId val="15998671"/>
      </c:bar3D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6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3075"/>
          <c:w val="0.981"/>
          <c:h val="0.93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'11.AÑOS CONDENADOS'!$Z$8:$AG$8</c:f>
              <c:strCache/>
            </c:strRef>
          </c:cat>
          <c:val>
            <c:numRef>
              <c:f>'11.AÑOS CONDENADOS'!$Z$15:$AG$15</c:f>
              <c:numCache/>
            </c:numRef>
          </c:val>
          <c:shape val="box"/>
        </c:ser>
        <c:gapWidth val="85"/>
        <c:shape val="box"/>
        <c:axId val="9770312"/>
        <c:axId val="20823945"/>
      </c:bar3D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</c:scaling>
        <c:axPos val="l"/>
        <c:delete val="1"/>
        <c:majorTickMark val="out"/>
        <c:minorTickMark val="none"/>
        <c:tickLblPos val="nextTo"/>
        <c:crossAx val="9770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575"/>
          <c:w val="0.963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'13.Trabajo, Estudio y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'13.Trabajo, Estudio y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'13.Trabajo, Estudio y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Enseñanza'!$O$9:$O$14</c:f>
              <c:numCache/>
            </c:numRef>
          </c:val>
          <c:shape val="cylinder"/>
        </c:ser>
        <c:shape val="cylinder"/>
        <c:axId val="53197778"/>
        <c:axId val="9017955"/>
      </c:bar3D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7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39"/>
          <c:w val="0.114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'13.Trabajo, Estudio y Enseñanza'!$M$8:$O$8</c:f>
              <c:numCache/>
            </c:numRef>
          </c:cat>
          <c:val>
            <c:numRef>
              <c:f>'13.Trabajo, Estudio y Enseñanza'!$M$15:$O$15</c:f>
              <c:numCache/>
            </c:numRef>
          </c:val>
          <c:shape val="cylinder"/>
        </c:ser>
        <c:shape val="cylinder"/>
        <c:axId val="14052732"/>
        <c:axId val="59365725"/>
      </c:bar3D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527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ABRIL 2014'!$K$43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ABRIL 2014'!$J$44:$J$49</c:f>
              <c:strCache/>
            </c:strRef>
          </c:cat>
          <c:val>
            <c:numRef>
              <c:f>'2.LEY 600 ABRIL 2014'!$K$44:$K$49</c:f>
              <c:numCache/>
            </c:numRef>
          </c:val>
          <c:shape val="box"/>
        </c:ser>
        <c:ser>
          <c:idx val="1"/>
          <c:order val="1"/>
          <c:tx>
            <c:strRef>
              <c:f>'2.LEY 600 ABRIL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ABRIL 2014'!$J$44:$J$49</c:f>
              <c:strCache/>
            </c:strRef>
          </c:cat>
          <c:val>
            <c:numRef>
              <c:f>'2.LEY 600 ABRIL 2014'!$M$44:$M$49</c:f>
              <c:numCache/>
            </c:numRef>
          </c:val>
          <c:shape val="box"/>
        </c:ser>
        <c:shape val="box"/>
        <c:axId val="2457976"/>
        <c:axId val="22121785"/>
      </c:bar3DChart>
      <c:cat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</c:scaling>
        <c:axPos val="l"/>
        <c:delete val="1"/>
        <c:majorTickMark val="out"/>
        <c:minorTickMark val="none"/>
        <c:tickLblPos val="nextTo"/>
        <c:crossAx val="245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ABRIL 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ABRIL  2014'!$J$9:$J$14</c:f>
              <c:strCache/>
            </c:strRef>
          </c:cat>
          <c:val>
            <c:numRef>
              <c:f>'3.LEY 906 ABRIL 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'3.LEY 906 ABRIL 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ABRIL  2014'!$J$9:$J$14</c:f>
              <c:strCache/>
            </c:strRef>
          </c:cat>
          <c:val>
            <c:numRef>
              <c:f>'3.LEY 906 ABRIL  2014'!$M$9:$M$14</c:f>
              <c:numCache/>
            </c:numRef>
          </c:val>
          <c:shape val="cylinder"/>
        </c:ser>
        <c:shape val="cylinder"/>
        <c:axId val="64878338"/>
        <c:axId val="47034131"/>
      </c:bar3D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delete val="1"/>
        <c:majorTickMark val="out"/>
        <c:minorTickMark val="none"/>
        <c:tickLblPos val="nextTo"/>
        <c:crossAx val="64878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ABRIL  2014'!$K$43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ABRIL  2014'!$J$44:$J$49</c:f>
              <c:strCache/>
            </c:strRef>
          </c:cat>
          <c:val>
            <c:numRef>
              <c:f>'3.LEY 906 ABRIL  2014'!$K$44:$K$49</c:f>
              <c:numCache/>
            </c:numRef>
          </c:val>
          <c:shape val="box"/>
        </c:ser>
        <c:ser>
          <c:idx val="1"/>
          <c:order val="1"/>
          <c:tx>
            <c:strRef>
              <c:f>'3.LEY 906 ABRIL 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ABRIL  2014'!$J$44:$J$49</c:f>
              <c:strCache/>
            </c:strRef>
          </c:cat>
          <c:val>
            <c:numRef>
              <c:f>'3.LEY 906 ABRIL  2014'!$M$44:$M$49</c:f>
              <c:numCache/>
            </c:numRef>
          </c:val>
          <c:shape val="box"/>
        </c:ser>
        <c:shape val="box"/>
        <c:axId val="20653996"/>
        <c:axId val="51668237"/>
      </c:bar3D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</c:scaling>
        <c:axPos val="l"/>
        <c:delete val="1"/>
        <c:majorTickMark val="out"/>
        <c:minorTickMark val="none"/>
        <c:tickLblPos val="nextTo"/>
        <c:crossAx val="2065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95"/>
          <c:w val="0.9732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'4.DOMICILIARIA'!$I$9:$I$14</c:f>
              <c:strCache/>
            </c:strRef>
          </c:cat>
          <c:val>
            <c:numRef>
              <c:f>'4.DOMICILIARIA'!$J$9:$J$14</c:f>
              <c:numCache/>
            </c:numRef>
          </c:val>
          <c:shape val="cylinder"/>
        </c:ser>
        <c:ser>
          <c:idx val="1"/>
          <c:order val="1"/>
          <c:tx>
            <c:v>Prisión 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'4.DOMICILIARIA'!$I$9:$I$14</c:f>
              <c:strCache/>
            </c:strRef>
          </c:cat>
          <c:val>
            <c:numRef>
              <c:f>'4.DOMICILIARIA'!$L$9:$L$14</c:f>
              <c:numCache/>
            </c:numRef>
          </c:val>
          <c:shape val="cylinder"/>
        </c:ser>
        <c:gapWidth val="95"/>
        <c:shape val="cylinder"/>
        <c:axId val="62360950"/>
        <c:axId val="24377639"/>
      </c:bar3DChart>
      <c:catAx>
        <c:axId val="6236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</c:scaling>
        <c:axPos val="l"/>
        <c:delete val="1"/>
        <c:majorTickMark val="out"/>
        <c:minorTickMark val="none"/>
        <c:tickLblPos val="nextTo"/>
        <c:crossAx val="62360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805"/>
          <c:y val="0.09475"/>
          <c:w val="0.1772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25"/>
          <c:w val="0.97775"/>
          <c:h val="0.8195"/>
        </c:manualLayout>
      </c:layout>
      <c:pie3DChart>
        <c:varyColors val="1"/>
        <c:ser>
          <c:idx val="0"/>
          <c:order val="0"/>
          <c:tx>
            <c:strRef>
              <c:f>'4.DOMICILIARIA'!$F$7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'4.DOMICILIARIA'!$A$8:$A$14</c:f>
              <c:strCache/>
            </c:strRef>
          </c:cat>
          <c:val>
            <c:numRef>
              <c:f>'4.DOMICILIARIA'!$F$8:$F$14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2"/>
          <c:w val="0.97275"/>
          <c:h val="0.953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'5.SISTEMA VIG ELEC REGIONAL'!$A$9:$A$14</c:f>
              <c:strCache/>
            </c:strRef>
          </c:cat>
          <c:val>
            <c:numRef>
              <c:f>'5.SISTEMA VIG ELEC REGIONAL'!$R$9:$R$14</c:f>
              <c:numCache/>
            </c:numRef>
          </c:val>
          <c:shape val="box"/>
        </c:ser>
        <c:shape val="box"/>
        <c:axId val="18072160"/>
        <c:axId val="28431713"/>
      </c:bar3D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inMax"/>
        </c:scaling>
        <c:axPos val="l"/>
        <c:delete val="1"/>
        <c:majorTickMark val="out"/>
        <c:minorTickMark val="none"/>
        <c:tickLblPos val="nextTo"/>
        <c:crossAx val="180721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3"/>
          <c:w val="0.976"/>
          <c:h val="0.95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7933C"/>
              </a:solidFill>
              <a:ln w="12700">
                <a:solidFill>
                  <a:srgbClr val="FFCC99"/>
                </a:solidFill>
              </a:ln>
            </c:spPr>
          </c:dPt>
          <c:dPt>
            <c:idx val="1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('8.Extrajeros por pais de Origen'!$A$9:$A$20,'8.Extrajeros por pais de Origen'!$A$22)</c:f>
              <c:strCache/>
            </c:strRef>
          </c:cat>
          <c:val>
            <c:numRef>
              <c:f>('8.Extrajeros por pais de Origen'!$H$9:$H$20,'8.Extrajeros por pais de Origen'!$H$22)</c:f>
              <c:numCache/>
            </c:numRef>
          </c:val>
          <c:shape val="cylinder"/>
        </c:ser>
        <c:gapWidth val="51"/>
        <c:shape val="cylinder"/>
        <c:axId val="54558826"/>
        <c:axId val="21267387"/>
      </c:bar3DChart>
      <c:cat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</c:scaling>
        <c:axPos val="l"/>
        <c:delete val="1"/>
        <c:majorTickMark val="out"/>
        <c:minorTickMark val="none"/>
        <c:tickLblPos val="nextTo"/>
        <c:crossAx val="545588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107"/>
      <c:rotY val="0"/>
      <c:depthPercent val="120"/>
      <c:rAngAx val="1"/>
    </c:view3D>
    <c:plotArea>
      <c:layout>
        <c:manualLayout>
          <c:xMode val="edge"/>
          <c:yMode val="edge"/>
          <c:x val="0.01075"/>
          <c:y val="0.01875"/>
          <c:w val="0.97675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'9.PERFIL DELICTIVO SISIPEC ERON'!$A$9:$A$23</c:f>
              <c:strCache/>
            </c:strRef>
          </c:cat>
          <c:val>
            <c:numRef>
              <c:f>'9.PERFIL DELICTIVO SISIPEC ERON'!$F$9:$F$23</c:f>
              <c:numCache/>
            </c:numRef>
          </c:val>
          <c:shape val="cylinder"/>
        </c:ser>
        <c:gapWidth val="40"/>
        <c:shape val="cylinder"/>
        <c:axId val="57188756"/>
        <c:axId val="44936757"/>
      </c:bar3DChart>
      <c:catAx>
        <c:axId val="5718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571887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304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</xdr:row>
      <xdr:rowOff>171450</xdr:rowOff>
    </xdr:from>
    <xdr:to>
      <xdr:col>13</xdr:col>
      <xdr:colOff>1400175</xdr:colOff>
      <xdr:row>3</xdr:row>
      <xdr:rowOff>190500</xdr:rowOff>
    </xdr:to>
    <xdr:sp>
      <xdr:nvSpPr>
        <xdr:cNvPr id="2" name="1 Conector recto"/>
        <xdr:cNvSpPr>
          <a:spLocks/>
        </xdr:cNvSpPr>
      </xdr:nvSpPr>
      <xdr:spPr>
        <a:xfrm flipV="1">
          <a:off x="3781425" y="1114425"/>
          <a:ext cx="158019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18</xdr:row>
      <xdr:rowOff>85725</xdr:rowOff>
    </xdr:from>
    <xdr:to>
      <xdr:col>31</xdr:col>
      <xdr:colOff>95250</xdr:colOff>
      <xdr:row>35</xdr:row>
      <xdr:rowOff>76200</xdr:rowOff>
    </xdr:to>
    <xdr:graphicFrame>
      <xdr:nvGraphicFramePr>
        <xdr:cNvPr id="1" name="3 Gráfico"/>
        <xdr:cNvGraphicFramePr/>
      </xdr:nvGraphicFramePr>
      <xdr:xfrm>
        <a:off x="16849725" y="7058025"/>
        <a:ext cx="6229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523875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57150" y="57150"/>
          <a:ext cx="2514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3</xdr:row>
      <xdr:rowOff>0</xdr:rowOff>
    </xdr:from>
    <xdr:to>
      <xdr:col>17</xdr:col>
      <xdr:colOff>438150</xdr:colOff>
      <xdr:row>3</xdr:row>
      <xdr:rowOff>19050</xdr:rowOff>
    </xdr:to>
    <xdr:sp>
      <xdr:nvSpPr>
        <xdr:cNvPr id="3" name="1 Conector recto"/>
        <xdr:cNvSpPr>
          <a:spLocks/>
        </xdr:cNvSpPr>
      </xdr:nvSpPr>
      <xdr:spPr>
        <a:xfrm>
          <a:off x="3105150" y="857250"/>
          <a:ext cx="87153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457200</xdr:colOff>
      <xdr:row>19</xdr:row>
      <xdr:rowOff>0</xdr:rowOff>
    </xdr:from>
    <xdr:to>
      <xdr:col>34</xdr:col>
      <xdr:colOff>285750</xdr:colOff>
      <xdr:row>36</xdr:row>
      <xdr:rowOff>85725</xdr:rowOff>
    </xdr:to>
    <xdr:graphicFrame>
      <xdr:nvGraphicFramePr>
        <xdr:cNvPr id="1" name="3 Gráfico"/>
        <xdr:cNvGraphicFramePr/>
      </xdr:nvGraphicFramePr>
      <xdr:xfrm>
        <a:off x="14392275" y="5705475"/>
        <a:ext cx="104489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0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228600</xdr:rowOff>
    </xdr:from>
    <xdr:to>
      <xdr:col>15</xdr:col>
      <xdr:colOff>504825</xdr:colOff>
      <xdr:row>3</xdr:row>
      <xdr:rowOff>9525</xdr:rowOff>
    </xdr:to>
    <xdr:sp>
      <xdr:nvSpPr>
        <xdr:cNvPr id="3" name="1 Conector recto"/>
        <xdr:cNvSpPr>
          <a:spLocks/>
        </xdr:cNvSpPr>
      </xdr:nvSpPr>
      <xdr:spPr>
        <a:xfrm>
          <a:off x="2000250" y="704850"/>
          <a:ext cx="74961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238125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525" y="28575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</xdr:row>
      <xdr:rowOff>9525</xdr:rowOff>
    </xdr:from>
    <xdr:to>
      <xdr:col>9</xdr:col>
      <xdr:colOff>342900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552700" y="581025"/>
          <a:ext cx="504825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16</xdr:row>
      <xdr:rowOff>95250</xdr:rowOff>
    </xdr:from>
    <xdr:to>
      <xdr:col>16</xdr:col>
      <xdr:colOff>76200</xdr:colOff>
      <xdr:row>33</xdr:row>
      <xdr:rowOff>85725</xdr:rowOff>
    </xdr:to>
    <xdr:graphicFrame>
      <xdr:nvGraphicFramePr>
        <xdr:cNvPr id="1" name="2 Gráfico"/>
        <xdr:cNvGraphicFramePr/>
      </xdr:nvGraphicFramePr>
      <xdr:xfrm>
        <a:off x="8410575" y="4305300"/>
        <a:ext cx="4981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95250</xdr:rowOff>
    </xdr:from>
    <xdr:to>
      <xdr:col>10</xdr:col>
      <xdr:colOff>428625</xdr:colOff>
      <xdr:row>34</xdr:row>
      <xdr:rowOff>85725</xdr:rowOff>
    </xdr:to>
    <xdr:graphicFrame>
      <xdr:nvGraphicFramePr>
        <xdr:cNvPr id="2" name="1 Gráfico"/>
        <xdr:cNvGraphicFramePr/>
      </xdr:nvGraphicFramePr>
      <xdr:xfrm>
        <a:off x="3448050" y="4467225"/>
        <a:ext cx="453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0" y="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8</xdr:col>
      <xdr:colOff>419100</xdr:colOff>
      <xdr:row>3</xdr:row>
      <xdr:rowOff>9525</xdr:rowOff>
    </xdr:to>
    <xdr:sp>
      <xdr:nvSpPr>
        <xdr:cNvPr id="4" name="1 Conector recto"/>
        <xdr:cNvSpPr>
          <a:spLocks/>
        </xdr:cNvSpPr>
      </xdr:nvSpPr>
      <xdr:spPr>
        <a:xfrm>
          <a:off x="2000250" y="514350"/>
          <a:ext cx="45434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866775</xdr:colOff>
      <xdr:row>3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66675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8</xdr:col>
      <xdr:colOff>571500</xdr:colOff>
      <xdr:row>3</xdr:row>
      <xdr:rowOff>9525</xdr:rowOff>
    </xdr:to>
    <xdr:sp>
      <xdr:nvSpPr>
        <xdr:cNvPr id="2" name="1 Conector recto"/>
        <xdr:cNvSpPr>
          <a:spLocks/>
        </xdr:cNvSpPr>
      </xdr:nvSpPr>
      <xdr:spPr>
        <a:xfrm>
          <a:off x="2219325" y="685800"/>
          <a:ext cx="6086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514350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200025</xdr:rowOff>
    </xdr:from>
    <xdr:to>
      <xdr:col>9</xdr:col>
      <xdr:colOff>581025</xdr:colOff>
      <xdr:row>2</xdr:row>
      <xdr:rowOff>219075</xdr:rowOff>
    </xdr:to>
    <xdr:sp>
      <xdr:nvSpPr>
        <xdr:cNvPr id="2" name="1 Conector recto"/>
        <xdr:cNvSpPr>
          <a:spLocks/>
        </xdr:cNvSpPr>
      </xdr:nvSpPr>
      <xdr:spPr>
        <a:xfrm>
          <a:off x="2952750" y="657225"/>
          <a:ext cx="68294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7282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171450</xdr:rowOff>
    </xdr:from>
    <xdr:to>
      <xdr:col>7</xdr:col>
      <xdr:colOff>552450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047875" y="552450"/>
          <a:ext cx="48387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2</xdr:row>
      <xdr:rowOff>133350</xdr:rowOff>
    </xdr:from>
    <xdr:to>
      <xdr:col>13</xdr:col>
      <xdr:colOff>771525</xdr:colOff>
      <xdr:row>2</xdr:row>
      <xdr:rowOff>142875</xdr:rowOff>
    </xdr:to>
    <xdr:sp>
      <xdr:nvSpPr>
        <xdr:cNvPr id="6" name="1 Conector recto"/>
        <xdr:cNvSpPr>
          <a:spLocks/>
        </xdr:cNvSpPr>
      </xdr:nvSpPr>
      <xdr:spPr>
        <a:xfrm flipV="1">
          <a:off x="9858375" y="514350"/>
          <a:ext cx="33623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1567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</xdr:row>
      <xdr:rowOff>152400</xdr:rowOff>
    </xdr:from>
    <xdr:to>
      <xdr:col>7</xdr:col>
      <xdr:colOff>704850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171700" y="533400"/>
          <a:ext cx="48672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sp>
      <xdr:nvSpPr>
        <xdr:cNvPr id="6" name="1 Conector recto"/>
        <xdr:cNvSpPr>
          <a:spLocks/>
        </xdr:cNvSpPr>
      </xdr:nvSpPr>
      <xdr:spPr>
        <a:xfrm flipV="1">
          <a:off x="9791700" y="542925"/>
          <a:ext cx="363855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>
      <xdr:nvGraphicFramePr>
        <xdr:cNvPr id="1" name="4 Gráfico"/>
        <xdr:cNvGraphicFramePr/>
      </xdr:nvGraphicFramePr>
      <xdr:xfrm>
        <a:off x="6953250" y="4953000"/>
        <a:ext cx="5943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>
      <xdr:nvGraphicFramePr>
        <xdr:cNvPr id="2" name="1 Gráfico"/>
        <xdr:cNvGraphicFramePr/>
      </xdr:nvGraphicFramePr>
      <xdr:xfrm>
        <a:off x="161925" y="5162550"/>
        <a:ext cx="6010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800100</xdr:colOff>
      <xdr:row>3</xdr:row>
      <xdr:rowOff>19050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57150" y="9525"/>
          <a:ext cx="1838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</xdr:row>
      <xdr:rowOff>209550</xdr:rowOff>
    </xdr:from>
    <xdr:to>
      <xdr:col>5</xdr:col>
      <xdr:colOff>190500</xdr:colOff>
      <xdr:row>3</xdr:row>
      <xdr:rowOff>0</xdr:rowOff>
    </xdr:to>
    <xdr:sp>
      <xdr:nvSpPr>
        <xdr:cNvPr id="4" name="1 Conector recto"/>
        <xdr:cNvSpPr>
          <a:spLocks/>
        </xdr:cNvSpPr>
      </xdr:nvSpPr>
      <xdr:spPr>
        <a:xfrm flipV="1">
          <a:off x="1543050" y="666750"/>
          <a:ext cx="31337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3</xdr:col>
      <xdr:colOff>533400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33450" y="28575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2</xdr:row>
      <xdr:rowOff>200025</xdr:rowOff>
    </xdr:from>
    <xdr:to>
      <xdr:col>12</xdr:col>
      <xdr:colOff>114300</xdr:colOff>
      <xdr:row>2</xdr:row>
      <xdr:rowOff>200025</xdr:rowOff>
    </xdr:to>
    <xdr:sp>
      <xdr:nvSpPr>
        <xdr:cNvPr id="2" name="1 Conector recto"/>
        <xdr:cNvSpPr>
          <a:spLocks/>
        </xdr:cNvSpPr>
      </xdr:nvSpPr>
      <xdr:spPr>
        <a:xfrm flipV="1">
          <a:off x="3819525" y="638175"/>
          <a:ext cx="37242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19</xdr:col>
      <xdr:colOff>504825</xdr:colOff>
      <xdr:row>47</xdr:row>
      <xdr:rowOff>57150</xdr:rowOff>
    </xdr:to>
    <xdr:graphicFrame>
      <xdr:nvGraphicFramePr>
        <xdr:cNvPr id="3" name="2 Gráfico"/>
        <xdr:cNvGraphicFramePr/>
      </xdr:nvGraphicFramePr>
      <xdr:xfrm>
        <a:off x="5067300" y="4886325"/>
        <a:ext cx="71723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</xdr:row>
      <xdr:rowOff>219075</xdr:rowOff>
    </xdr:from>
    <xdr:to>
      <xdr:col>9</xdr:col>
      <xdr:colOff>628650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305050" y="676275"/>
          <a:ext cx="50292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19050" y="3810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</xdr:row>
      <xdr:rowOff>9525</xdr:rowOff>
    </xdr:from>
    <xdr:to>
      <xdr:col>8</xdr:col>
      <xdr:colOff>742950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133600" y="609600"/>
          <a:ext cx="5705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1866900</xdr:colOff>
      <xdr:row>2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8575" y="47625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2095500</xdr:colOff>
      <xdr:row>2</xdr:row>
      <xdr:rowOff>161925</xdr:rowOff>
    </xdr:from>
    <xdr:to>
      <xdr:col>8</xdr:col>
      <xdr:colOff>419100</xdr:colOff>
      <xdr:row>2</xdr:row>
      <xdr:rowOff>180975</xdr:rowOff>
    </xdr:to>
    <xdr:sp>
      <xdr:nvSpPr>
        <xdr:cNvPr id="2" name="1 Conector recto"/>
        <xdr:cNvSpPr>
          <a:spLocks/>
        </xdr:cNvSpPr>
      </xdr:nvSpPr>
      <xdr:spPr>
        <a:xfrm>
          <a:off x="2095500" y="638175"/>
          <a:ext cx="77057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>
      <xdr:nvGraphicFramePr>
        <xdr:cNvPr id="3" name="1 Gráfico"/>
        <xdr:cNvGraphicFramePr/>
      </xdr:nvGraphicFramePr>
      <xdr:xfrm>
        <a:off x="11391900" y="2819400"/>
        <a:ext cx="81534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0</xdr:rowOff>
    </xdr:from>
    <xdr:to>
      <xdr:col>6</xdr:col>
      <xdr:colOff>447675</xdr:colOff>
      <xdr:row>65</xdr:row>
      <xdr:rowOff>66675</xdr:rowOff>
    </xdr:to>
    <xdr:graphicFrame>
      <xdr:nvGraphicFramePr>
        <xdr:cNvPr id="1" name="3 Gráfico"/>
        <xdr:cNvGraphicFramePr/>
      </xdr:nvGraphicFramePr>
      <xdr:xfrm>
        <a:off x="66675" y="6410325"/>
        <a:ext cx="85058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0" y="95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5</xdr:col>
      <xdr:colOff>38100</xdr:colOff>
      <xdr:row>3</xdr:row>
      <xdr:rowOff>9525</xdr:rowOff>
    </xdr:to>
    <xdr:sp>
      <xdr:nvSpPr>
        <xdr:cNvPr id="3" name="1 Conector recto"/>
        <xdr:cNvSpPr>
          <a:spLocks/>
        </xdr:cNvSpPr>
      </xdr:nvSpPr>
      <xdr:spPr>
        <a:xfrm>
          <a:off x="3600450" y="514350"/>
          <a:ext cx="36576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51.10\Users\Documents%20and%20Settings\LECASTROG\Mis%20documentos\ESTADISTICA%202010\ARCHIVO%20HISTORICO\estad.%20%2096-00\FUGARECP\1997\FUGAS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5"/>
  <sheetViews>
    <sheetView showGridLines="0" tabSelected="1" view="pageBreakPreview" zoomScale="60" zoomScaleNormal="50" zoomScalePageLayoutView="0" workbookViewId="0" topLeftCell="A1">
      <selection activeCell="B261" sqref="B261"/>
    </sheetView>
  </sheetViews>
  <sheetFormatPr defaultColWidth="11.421875" defaultRowHeight="12.75"/>
  <cols>
    <col min="1" max="1" width="15.140625" style="6" customWidth="1"/>
    <col min="2" max="2" width="40.140625" style="1" customWidth="1"/>
    <col min="3" max="3" width="44.421875" style="1" customWidth="1"/>
    <col min="4" max="4" width="21.7109375" style="231" customWidth="1"/>
    <col min="5" max="5" width="20.8515625" style="231" customWidth="1"/>
    <col min="6" max="6" width="22.00390625" style="233" customWidth="1"/>
    <col min="7" max="7" width="22.140625" style="234" customWidth="1"/>
    <col min="8" max="8" width="12.57421875" style="231" customWidth="1"/>
    <col min="9" max="9" width="14.28125" style="231" customWidth="1"/>
    <col min="10" max="10" width="13.00390625" style="234" customWidth="1"/>
    <col min="11" max="11" width="21.421875" style="231" customWidth="1"/>
    <col min="12" max="12" width="13.57421875" style="231" customWidth="1"/>
    <col min="13" max="13" width="11.421875" style="231" customWidth="1"/>
    <col min="14" max="15" width="22.7109375" style="3" customWidth="1"/>
    <col min="16" max="16384" width="11.421875" style="6" customWidth="1"/>
  </cols>
  <sheetData>
    <row r="1" spans="3:15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>
      <c r="A5" s="712" t="s">
        <v>0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5"/>
    </row>
    <row r="6" spans="1:15" s="8" customFormat="1" ht="24.75" customHeight="1" thickBot="1">
      <c r="A6" s="713" t="s">
        <v>1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"/>
    </row>
    <row r="7" spans="1:15" s="8" customFormat="1" ht="31.5" customHeight="1" thickBot="1">
      <c r="A7" s="714" t="s">
        <v>2</v>
      </c>
      <c r="B7" s="716" t="s">
        <v>3</v>
      </c>
      <c r="C7" s="717"/>
      <c r="D7" s="708" t="s">
        <v>4</v>
      </c>
      <c r="E7" s="708" t="s">
        <v>5</v>
      </c>
      <c r="F7" s="720" t="s">
        <v>6</v>
      </c>
      <c r="G7" s="708" t="s">
        <v>7</v>
      </c>
      <c r="H7" s="708"/>
      <c r="I7" s="708" t="s">
        <v>8</v>
      </c>
      <c r="J7" s="708"/>
      <c r="K7" s="708" t="s">
        <v>9</v>
      </c>
      <c r="L7" s="708" t="s">
        <v>10</v>
      </c>
      <c r="M7" s="708"/>
      <c r="N7" s="709" t="s">
        <v>11</v>
      </c>
      <c r="O7" s="9"/>
    </row>
    <row r="8" spans="1:15" s="8" customFormat="1" ht="25.5" customHeight="1" thickBot="1">
      <c r="A8" s="715"/>
      <c r="B8" s="10" t="s">
        <v>12</v>
      </c>
      <c r="C8" s="11" t="s">
        <v>13</v>
      </c>
      <c r="D8" s="718"/>
      <c r="E8" s="719"/>
      <c r="F8" s="721"/>
      <c r="G8" s="12" t="s">
        <v>14</v>
      </c>
      <c r="H8" s="13" t="s">
        <v>15</v>
      </c>
      <c r="I8" s="12" t="s">
        <v>14</v>
      </c>
      <c r="J8" s="13" t="s">
        <v>15</v>
      </c>
      <c r="K8" s="719"/>
      <c r="L8" s="12" t="s">
        <v>14</v>
      </c>
      <c r="M8" s="13" t="s">
        <v>15</v>
      </c>
      <c r="N8" s="710"/>
      <c r="O8" s="9"/>
    </row>
    <row r="9" spans="1:15" s="8" customFormat="1" ht="25.5" customHeight="1">
      <c r="A9" s="14"/>
      <c r="B9" s="15"/>
      <c r="C9" s="16"/>
      <c r="D9" s="17"/>
      <c r="E9" s="17"/>
      <c r="F9" s="18"/>
      <c r="G9" s="17"/>
      <c r="H9" s="17"/>
      <c r="I9" s="19"/>
      <c r="J9" s="20"/>
      <c r="K9" s="19"/>
      <c r="L9" s="19"/>
      <c r="M9" s="21"/>
      <c r="N9" s="22"/>
      <c r="O9" s="23"/>
    </row>
    <row r="10" spans="1:15" s="28" customFormat="1" ht="25.5" customHeight="1">
      <c r="A10" s="24">
        <v>100</v>
      </c>
      <c r="B10" s="711" t="s">
        <v>18</v>
      </c>
      <c r="C10" s="711"/>
      <c r="D10" s="25">
        <v>28481</v>
      </c>
      <c r="E10" s="25">
        <v>36780</v>
      </c>
      <c r="F10" s="26">
        <v>0.2913872406165514</v>
      </c>
      <c r="G10" s="25">
        <v>33960</v>
      </c>
      <c r="H10" s="25">
        <v>2820</v>
      </c>
      <c r="I10" s="25">
        <v>8848</v>
      </c>
      <c r="J10" s="25">
        <v>1229</v>
      </c>
      <c r="K10" s="25">
        <v>10077</v>
      </c>
      <c r="L10" s="25">
        <v>25112</v>
      </c>
      <c r="M10" s="25">
        <v>1591</v>
      </c>
      <c r="N10" s="25">
        <v>26703</v>
      </c>
      <c r="O10" s="27"/>
    </row>
    <row r="11" spans="1:15" s="38" customFormat="1" ht="25.5" customHeight="1">
      <c r="A11" s="29"/>
      <c r="B11" s="30"/>
      <c r="C11" s="31"/>
      <c r="D11" s="32"/>
      <c r="E11" s="32"/>
      <c r="F11" s="33"/>
      <c r="G11" s="32"/>
      <c r="H11" s="34"/>
      <c r="I11" s="34"/>
      <c r="J11" s="34"/>
      <c r="K11" s="32"/>
      <c r="L11" s="34"/>
      <c r="M11" s="34"/>
      <c r="N11" s="35"/>
      <c r="O11" s="36"/>
    </row>
    <row r="12" spans="1:15" s="45" customFormat="1" ht="25.5" customHeight="1">
      <c r="A12" s="40"/>
      <c r="B12" s="704" t="s">
        <v>19</v>
      </c>
      <c r="C12" s="704"/>
      <c r="D12" s="41">
        <v>118</v>
      </c>
      <c r="E12" s="41">
        <v>224</v>
      </c>
      <c r="F12" s="42">
        <v>0.8983050847457628</v>
      </c>
      <c r="G12" s="41">
        <v>201</v>
      </c>
      <c r="H12" s="41">
        <v>23</v>
      </c>
      <c r="I12" s="41">
        <v>85</v>
      </c>
      <c r="J12" s="41">
        <v>9</v>
      </c>
      <c r="K12" s="41">
        <v>94</v>
      </c>
      <c r="L12" s="41">
        <v>116</v>
      </c>
      <c r="M12" s="41">
        <v>14</v>
      </c>
      <c r="N12" s="43">
        <v>130</v>
      </c>
      <c r="O12" s="44"/>
    </row>
    <row r="13" spans="1:15" s="38" customFormat="1" ht="25.5" customHeight="1">
      <c r="A13" s="29">
        <v>101</v>
      </c>
      <c r="B13" s="46" t="s">
        <v>20</v>
      </c>
      <c r="C13" s="46" t="s">
        <v>21</v>
      </c>
      <c r="D13" s="47">
        <v>118</v>
      </c>
      <c r="E13" s="47">
        <v>224</v>
      </c>
      <c r="F13" s="48">
        <v>0.8983050847457628</v>
      </c>
      <c r="G13" s="47">
        <v>201</v>
      </c>
      <c r="H13" s="47">
        <v>23</v>
      </c>
      <c r="I13" s="47">
        <v>85</v>
      </c>
      <c r="J13" s="47">
        <v>9</v>
      </c>
      <c r="K13" s="47">
        <v>94</v>
      </c>
      <c r="L13" s="47">
        <v>116</v>
      </c>
      <c r="M13" s="47">
        <v>14</v>
      </c>
      <c r="N13" s="47">
        <v>130</v>
      </c>
      <c r="O13" s="49"/>
    </row>
    <row r="14" spans="1:15" s="38" customFormat="1" ht="25.5" customHeight="1">
      <c r="A14" s="29"/>
      <c r="B14" s="30"/>
      <c r="C14" s="30"/>
      <c r="D14" s="50"/>
      <c r="E14" s="50"/>
      <c r="F14" s="51"/>
      <c r="G14" s="50"/>
      <c r="H14" s="50"/>
      <c r="I14" s="50"/>
      <c r="J14" s="50"/>
      <c r="K14" s="50"/>
      <c r="L14" s="50"/>
      <c r="M14" s="50"/>
      <c r="N14" s="52"/>
      <c r="O14" s="53"/>
    </row>
    <row r="15" spans="1:15" s="45" customFormat="1" ht="25.5" customHeight="1">
      <c r="A15" s="40"/>
      <c r="B15" s="704" t="s">
        <v>22</v>
      </c>
      <c r="C15" s="704"/>
      <c r="D15" s="41">
        <v>4263</v>
      </c>
      <c r="E15" s="41">
        <v>5056</v>
      </c>
      <c r="F15" s="42">
        <v>0.18601923528031894</v>
      </c>
      <c r="G15" s="41">
        <v>4850</v>
      </c>
      <c r="H15" s="41">
        <v>206</v>
      </c>
      <c r="I15" s="41">
        <v>564</v>
      </c>
      <c r="J15" s="41">
        <v>32</v>
      </c>
      <c r="K15" s="41">
        <v>596</v>
      </c>
      <c r="L15" s="41">
        <v>4286</v>
      </c>
      <c r="M15" s="41">
        <v>174</v>
      </c>
      <c r="N15" s="43">
        <v>4460</v>
      </c>
      <c r="O15" s="44"/>
    </row>
    <row r="16" spans="1:15" s="38" customFormat="1" ht="25.5" customHeight="1">
      <c r="A16" s="54">
        <v>104</v>
      </c>
      <c r="B16" s="55" t="s">
        <v>23</v>
      </c>
      <c r="C16" s="46" t="s">
        <v>24</v>
      </c>
      <c r="D16" s="47">
        <v>326</v>
      </c>
      <c r="E16" s="47">
        <v>350</v>
      </c>
      <c r="F16" s="48">
        <v>0.07361963190184051</v>
      </c>
      <c r="G16" s="47">
        <v>322</v>
      </c>
      <c r="H16" s="47">
        <v>28</v>
      </c>
      <c r="I16" s="47">
        <v>8</v>
      </c>
      <c r="J16" s="47">
        <v>0</v>
      </c>
      <c r="K16" s="47">
        <v>8</v>
      </c>
      <c r="L16" s="47">
        <v>314</v>
      </c>
      <c r="M16" s="47">
        <v>28</v>
      </c>
      <c r="N16" s="47">
        <v>342</v>
      </c>
      <c r="O16" s="49"/>
    </row>
    <row r="17" spans="1:15" s="38" customFormat="1" ht="25.5" customHeight="1">
      <c r="A17" s="54">
        <v>150</v>
      </c>
      <c r="B17" s="46" t="s">
        <v>25</v>
      </c>
      <c r="C17" s="46" t="s">
        <v>26</v>
      </c>
      <c r="D17" s="47">
        <v>2530</v>
      </c>
      <c r="E17" s="47">
        <v>2797</v>
      </c>
      <c r="F17" s="48">
        <v>0.10553359683794472</v>
      </c>
      <c r="G17" s="47">
        <v>2797</v>
      </c>
      <c r="H17" s="47">
        <v>0</v>
      </c>
      <c r="I17" s="47">
        <v>205</v>
      </c>
      <c r="J17" s="47">
        <v>0</v>
      </c>
      <c r="K17" s="47">
        <v>205</v>
      </c>
      <c r="L17" s="47">
        <v>2592</v>
      </c>
      <c r="M17" s="47">
        <v>0</v>
      </c>
      <c r="N17" s="47">
        <v>2592</v>
      </c>
      <c r="O17" s="49"/>
    </row>
    <row r="18" spans="1:15" s="38" customFormat="1" ht="25.5" customHeight="1">
      <c r="A18" s="54">
        <v>105</v>
      </c>
      <c r="B18" s="46" t="s">
        <v>20</v>
      </c>
      <c r="C18" s="46" t="s">
        <v>27</v>
      </c>
      <c r="D18" s="47">
        <v>272</v>
      </c>
      <c r="E18" s="47">
        <v>300</v>
      </c>
      <c r="F18" s="48">
        <v>0.10294117647058831</v>
      </c>
      <c r="G18" s="47">
        <v>300</v>
      </c>
      <c r="H18" s="47">
        <v>0</v>
      </c>
      <c r="I18" s="47">
        <v>62</v>
      </c>
      <c r="J18" s="47">
        <v>0</v>
      </c>
      <c r="K18" s="47">
        <v>62</v>
      </c>
      <c r="L18" s="47">
        <v>238</v>
      </c>
      <c r="M18" s="47">
        <v>0</v>
      </c>
      <c r="N18" s="47">
        <v>238</v>
      </c>
      <c r="O18" s="49"/>
    </row>
    <row r="19" spans="1:15" s="38" customFormat="1" ht="25.5" customHeight="1">
      <c r="A19" s="54">
        <v>106</v>
      </c>
      <c r="B19" s="46" t="s">
        <v>28</v>
      </c>
      <c r="C19" s="46" t="s">
        <v>29</v>
      </c>
      <c r="D19" s="47">
        <v>50</v>
      </c>
      <c r="E19" s="47">
        <v>45</v>
      </c>
      <c r="F19" s="48">
        <v>-0.09999999999999998</v>
      </c>
      <c r="G19" s="47">
        <v>45</v>
      </c>
      <c r="H19" s="47">
        <v>0</v>
      </c>
      <c r="I19" s="47">
        <v>0</v>
      </c>
      <c r="J19" s="47">
        <v>0</v>
      </c>
      <c r="K19" s="47">
        <v>0</v>
      </c>
      <c r="L19" s="47">
        <v>45</v>
      </c>
      <c r="M19" s="47">
        <v>0</v>
      </c>
      <c r="N19" s="47">
        <v>45</v>
      </c>
      <c r="O19" s="49"/>
    </row>
    <row r="20" spans="1:15" s="38" customFormat="1" ht="25.5" customHeight="1">
      <c r="A20" s="54">
        <v>107</v>
      </c>
      <c r="B20" s="46" t="s">
        <v>20</v>
      </c>
      <c r="C20" s="46" t="s">
        <v>30</v>
      </c>
      <c r="D20" s="47">
        <v>55</v>
      </c>
      <c r="E20" s="47">
        <v>63</v>
      </c>
      <c r="F20" s="48">
        <v>0.1454545454545455</v>
      </c>
      <c r="G20" s="47">
        <v>63</v>
      </c>
      <c r="H20" s="47">
        <v>0</v>
      </c>
      <c r="I20" s="47">
        <v>20</v>
      </c>
      <c r="J20" s="47">
        <v>0</v>
      </c>
      <c r="K20" s="47">
        <v>20</v>
      </c>
      <c r="L20" s="47">
        <v>43</v>
      </c>
      <c r="M20" s="47">
        <v>0</v>
      </c>
      <c r="N20" s="47">
        <v>43</v>
      </c>
      <c r="O20" s="49"/>
    </row>
    <row r="21" spans="1:15" s="38" customFormat="1" ht="25.5" customHeight="1">
      <c r="A21" s="54">
        <v>109</v>
      </c>
      <c r="B21" s="46" t="s">
        <v>20</v>
      </c>
      <c r="C21" s="46" t="s">
        <v>31</v>
      </c>
      <c r="D21" s="47">
        <v>73</v>
      </c>
      <c r="E21" s="47">
        <v>152</v>
      </c>
      <c r="F21" s="48">
        <v>1.0821917808219177</v>
      </c>
      <c r="G21" s="47">
        <v>152</v>
      </c>
      <c r="H21" s="47">
        <v>0</v>
      </c>
      <c r="I21" s="47">
        <v>52</v>
      </c>
      <c r="J21" s="47">
        <v>0</v>
      </c>
      <c r="K21" s="47">
        <v>52</v>
      </c>
      <c r="L21" s="47">
        <v>100</v>
      </c>
      <c r="M21" s="47">
        <v>0</v>
      </c>
      <c r="N21" s="47">
        <v>100</v>
      </c>
      <c r="O21" s="49"/>
    </row>
    <row r="22" spans="1:15" s="38" customFormat="1" ht="25.5" customHeight="1">
      <c r="A22" s="54">
        <v>110</v>
      </c>
      <c r="B22" s="46" t="s">
        <v>28</v>
      </c>
      <c r="C22" s="46" t="s">
        <v>32</v>
      </c>
      <c r="D22" s="47">
        <v>122</v>
      </c>
      <c r="E22" s="47">
        <v>111</v>
      </c>
      <c r="F22" s="48">
        <v>-0.0901639344262295</v>
      </c>
      <c r="G22" s="47">
        <v>111</v>
      </c>
      <c r="H22" s="47">
        <v>0</v>
      </c>
      <c r="I22" s="47">
        <v>44</v>
      </c>
      <c r="J22" s="47">
        <v>0</v>
      </c>
      <c r="K22" s="47">
        <v>44</v>
      </c>
      <c r="L22" s="47">
        <v>67</v>
      </c>
      <c r="M22" s="47">
        <v>0</v>
      </c>
      <c r="N22" s="47">
        <v>67</v>
      </c>
      <c r="O22" s="49"/>
    </row>
    <row r="23" spans="1:15" s="38" customFormat="1" ht="25.5" customHeight="1">
      <c r="A23" s="54">
        <v>103</v>
      </c>
      <c r="B23" s="46" t="s">
        <v>20</v>
      </c>
      <c r="C23" s="46" t="s">
        <v>33</v>
      </c>
      <c r="D23" s="47">
        <v>320</v>
      </c>
      <c r="E23" s="47">
        <v>443</v>
      </c>
      <c r="F23" s="48">
        <v>0.3843749999999999</v>
      </c>
      <c r="G23" s="47">
        <v>443</v>
      </c>
      <c r="H23" s="47">
        <v>0</v>
      </c>
      <c r="I23" s="47">
        <v>50</v>
      </c>
      <c r="J23" s="47">
        <v>0</v>
      </c>
      <c r="K23" s="47">
        <v>50</v>
      </c>
      <c r="L23" s="47">
        <v>393</v>
      </c>
      <c r="M23" s="47">
        <v>0</v>
      </c>
      <c r="N23" s="47">
        <v>393</v>
      </c>
      <c r="O23" s="49"/>
    </row>
    <row r="24" spans="1:15" s="38" customFormat="1" ht="25.5" customHeight="1">
      <c r="A24" s="54">
        <v>112</v>
      </c>
      <c r="B24" s="46" t="s">
        <v>34</v>
      </c>
      <c r="C24" s="46" t="s">
        <v>35</v>
      </c>
      <c r="D24" s="47">
        <v>395</v>
      </c>
      <c r="E24" s="47">
        <v>611</v>
      </c>
      <c r="F24" s="48">
        <v>0.5468354430379747</v>
      </c>
      <c r="G24" s="47">
        <v>433</v>
      </c>
      <c r="H24" s="47">
        <v>178</v>
      </c>
      <c r="I24" s="47">
        <v>77</v>
      </c>
      <c r="J24" s="47">
        <v>32</v>
      </c>
      <c r="K24" s="47">
        <v>109</v>
      </c>
      <c r="L24" s="47">
        <v>356</v>
      </c>
      <c r="M24" s="47">
        <v>146</v>
      </c>
      <c r="N24" s="47">
        <v>502</v>
      </c>
      <c r="O24" s="49"/>
    </row>
    <row r="25" spans="1:15" s="38" customFormat="1" ht="25.5" customHeight="1">
      <c r="A25" s="54">
        <v>149</v>
      </c>
      <c r="B25" s="46" t="s">
        <v>20</v>
      </c>
      <c r="C25" s="46" t="s">
        <v>36</v>
      </c>
      <c r="D25" s="47">
        <v>120</v>
      </c>
      <c r="E25" s="47">
        <v>184</v>
      </c>
      <c r="F25" s="48">
        <v>0.5333333333333334</v>
      </c>
      <c r="G25" s="47">
        <v>184</v>
      </c>
      <c r="H25" s="47">
        <v>0</v>
      </c>
      <c r="I25" s="47">
        <v>46</v>
      </c>
      <c r="J25" s="47">
        <v>0</v>
      </c>
      <c r="K25" s="47">
        <v>46</v>
      </c>
      <c r="L25" s="47">
        <v>138</v>
      </c>
      <c r="M25" s="47">
        <v>0</v>
      </c>
      <c r="N25" s="47">
        <v>138</v>
      </c>
      <c r="O25" s="49"/>
    </row>
    <row r="26" spans="1:15" s="38" customFormat="1" ht="25.5" customHeight="1">
      <c r="A26" s="29"/>
      <c r="B26" s="30"/>
      <c r="C26" s="30"/>
      <c r="D26" s="47"/>
      <c r="E26" s="47"/>
      <c r="F26" s="56"/>
      <c r="G26" s="50"/>
      <c r="H26" s="50"/>
      <c r="I26" s="50"/>
      <c r="J26" s="50"/>
      <c r="K26" s="50"/>
      <c r="L26" s="50"/>
      <c r="M26" s="50"/>
      <c r="N26" s="52"/>
      <c r="O26" s="53"/>
    </row>
    <row r="27" spans="1:15" s="45" customFormat="1" ht="25.5" customHeight="1">
      <c r="A27" s="40"/>
      <c r="B27" s="704" t="s">
        <v>37</v>
      </c>
      <c r="C27" s="704"/>
      <c r="D27" s="41">
        <v>1938</v>
      </c>
      <c r="E27" s="41">
        <v>2345</v>
      </c>
      <c r="F27" s="42">
        <v>0.21001031991744057</v>
      </c>
      <c r="G27" s="41">
        <v>2275</v>
      </c>
      <c r="H27" s="41">
        <v>70</v>
      </c>
      <c r="I27" s="41">
        <v>498</v>
      </c>
      <c r="J27" s="41">
        <v>42</v>
      </c>
      <c r="K27" s="41">
        <v>540</v>
      </c>
      <c r="L27" s="41">
        <v>1777</v>
      </c>
      <c r="M27" s="41">
        <v>28</v>
      </c>
      <c r="N27" s="43">
        <v>1805</v>
      </c>
      <c r="O27" s="44"/>
    </row>
    <row r="28" spans="1:15" s="38" customFormat="1" ht="25.5" customHeight="1">
      <c r="A28" s="54">
        <v>143</v>
      </c>
      <c r="B28" s="57" t="s">
        <v>20</v>
      </c>
      <c r="C28" s="58" t="s">
        <v>38</v>
      </c>
      <c r="D28" s="47">
        <v>550</v>
      </c>
      <c r="E28" s="47">
        <v>911</v>
      </c>
      <c r="F28" s="48">
        <v>0.6563636363636363</v>
      </c>
      <c r="G28" s="47">
        <v>841</v>
      </c>
      <c r="H28" s="47">
        <v>70</v>
      </c>
      <c r="I28" s="47">
        <v>480</v>
      </c>
      <c r="J28" s="47">
        <v>42</v>
      </c>
      <c r="K28" s="47">
        <v>522</v>
      </c>
      <c r="L28" s="47">
        <v>361</v>
      </c>
      <c r="M28" s="47">
        <v>28</v>
      </c>
      <c r="N28" s="47">
        <v>389</v>
      </c>
      <c r="O28" s="49"/>
    </row>
    <row r="29" spans="1:15" s="38" customFormat="1" ht="25.5" customHeight="1">
      <c r="A29" s="59">
        <v>157</v>
      </c>
      <c r="B29" s="60" t="s">
        <v>39</v>
      </c>
      <c r="C29" s="58" t="s">
        <v>40</v>
      </c>
      <c r="D29" s="47">
        <v>1388</v>
      </c>
      <c r="E29" s="47">
        <v>1434</v>
      </c>
      <c r="F29" s="48">
        <v>0.033141210374639796</v>
      </c>
      <c r="G29" s="47">
        <v>1434</v>
      </c>
      <c r="H29" s="47">
        <v>0</v>
      </c>
      <c r="I29" s="47">
        <v>18</v>
      </c>
      <c r="J29" s="47">
        <v>0</v>
      </c>
      <c r="K29" s="47">
        <v>18</v>
      </c>
      <c r="L29" s="47">
        <v>1416</v>
      </c>
      <c r="M29" s="47">
        <v>0</v>
      </c>
      <c r="N29" s="47">
        <v>1416</v>
      </c>
      <c r="O29" s="61"/>
    </row>
    <row r="30" spans="1:15" s="38" customFormat="1" ht="25.5" customHeight="1">
      <c r="A30" s="54"/>
      <c r="B30" s="30"/>
      <c r="C30" s="30"/>
      <c r="D30" s="30"/>
      <c r="E30" s="50"/>
      <c r="F30" s="51"/>
      <c r="G30" s="50"/>
      <c r="H30" s="30"/>
      <c r="I30" s="30"/>
      <c r="J30" s="30"/>
      <c r="K30" s="30"/>
      <c r="L30" s="30"/>
      <c r="M30" s="30"/>
      <c r="N30" s="62"/>
      <c r="O30" s="63"/>
    </row>
    <row r="31" spans="1:15" s="45" customFormat="1" ht="25.5" customHeight="1">
      <c r="A31" s="66"/>
      <c r="B31" s="704" t="s">
        <v>41</v>
      </c>
      <c r="C31" s="704"/>
      <c r="D31" s="41">
        <v>9113</v>
      </c>
      <c r="E31" s="41">
        <v>14857</v>
      </c>
      <c r="F31" s="42">
        <v>0.63030835070778</v>
      </c>
      <c r="G31" s="41">
        <v>12847</v>
      </c>
      <c r="H31" s="41">
        <v>2010</v>
      </c>
      <c r="I31" s="41">
        <v>4286</v>
      </c>
      <c r="J31" s="41">
        <v>927</v>
      </c>
      <c r="K31" s="41">
        <v>5213</v>
      </c>
      <c r="L31" s="41">
        <v>8561</v>
      </c>
      <c r="M31" s="41">
        <v>1083</v>
      </c>
      <c r="N31" s="41">
        <v>9644</v>
      </c>
      <c r="O31" s="44"/>
    </row>
    <row r="32" spans="1:15" s="38" customFormat="1" ht="31.5" customHeight="1">
      <c r="A32" s="59">
        <v>113</v>
      </c>
      <c r="B32" s="67" t="s">
        <v>42</v>
      </c>
      <c r="C32" s="67" t="s">
        <v>43</v>
      </c>
      <c r="D32" s="68">
        <v>4931</v>
      </c>
      <c r="E32" s="47">
        <v>7840</v>
      </c>
      <c r="F32" s="48">
        <v>0.5899411883999188</v>
      </c>
      <c r="G32" s="68">
        <v>7839</v>
      </c>
      <c r="H32" s="68">
        <v>1</v>
      </c>
      <c r="I32" s="68">
        <v>1172</v>
      </c>
      <c r="J32" s="68">
        <v>1</v>
      </c>
      <c r="K32" s="68">
        <v>1173</v>
      </c>
      <c r="L32" s="68">
        <v>6667</v>
      </c>
      <c r="M32" s="68">
        <v>0</v>
      </c>
      <c r="N32" s="68">
        <v>6667</v>
      </c>
      <c r="O32" s="49"/>
    </row>
    <row r="33" spans="1:15" s="38" customFormat="1" ht="22.5" customHeight="1">
      <c r="A33" s="54">
        <v>114</v>
      </c>
      <c r="B33" s="69" t="s">
        <v>44</v>
      </c>
      <c r="C33" s="46" t="s">
        <v>45</v>
      </c>
      <c r="D33" s="47">
        <v>2907</v>
      </c>
      <c r="E33" s="47">
        <v>5008</v>
      </c>
      <c r="F33" s="48">
        <v>0.7227382180942552</v>
      </c>
      <c r="G33" s="47">
        <v>5008</v>
      </c>
      <c r="H33" s="47">
        <v>0</v>
      </c>
      <c r="I33" s="47">
        <v>3114</v>
      </c>
      <c r="J33" s="47">
        <v>0</v>
      </c>
      <c r="K33" s="47">
        <v>3114</v>
      </c>
      <c r="L33" s="47">
        <v>1894</v>
      </c>
      <c r="M33" s="47">
        <v>0</v>
      </c>
      <c r="N33" s="47">
        <v>1894</v>
      </c>
      <c r="O33" s="49"/>
    </row>
    <row r="34" spans="1:15" s="38" customFormat="1" ht="25.5" customHeight="1">
      <c r="A34" s="54">
        <v>129</v>
      </c>
      <c r="B34" s="46" t="s">
        <v>46</v>
      </c>
      <c r="C34" s="46" t="s">
        <v>47</v>
      </c>
      <c r="D34" s="47">
        <v>1275</v>
      </c>
      <c r="E34" s="47">
        <v>2009</v>
      </c>
      <c r="F34" s="48">
        <v>0.5756862745098039</v>
      </c>
      <c r="G34" s="47">
        <v>0</v>
      </c>
      <c r="H34" s="47">
        <v>2009</v>
      </c>
      <c r="I34" s="47">
        <v>0</v>
      </c>
      <c r="J34" s="47">
        <v>926</v>
      </c>
      <c r="K34" s="47">
        <v>926</v>
      </c>
      <c r="L34" s="47">
        <v>0</v>
      </c>
      <c r="M34" s="47">
        <v>1083</v>
      </c>
      <c r="N34" s="47">
        <v>1083</v>
      </c>
      <c r="O34" s="49"/>
    </row>
    <row r="35" spans="1:15" s="38" customFormat="1" ht="25.5" customHeight="1">
      <c r="A35" s="54"/>
      <c r="B35" s="46"/>
      <c r="C35" s="46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7"/>
      <c r="O35" s="49"/>
    </row>
    <row r="36" spans="1:15" s="45" customFormat="1" ht="25.5" customHeight="1">
      <c r="A36" s="66"/>
      <c r="B36" s="704" t="s">
        <v>48</v>
      </c>
      <c r="C36" s="704"/>
      <c r="D36" s="41">
        <v>4279</v>
      </c>
      <c r="E36" s="41">
        <v>4091</v>
      </c>
      <c r="F36" s="42">
        <v>-0.04393549894835247</v>
      </c>
      <c r="G36" s="41">
        <v>4091</v>
      </c>
      <c r="H36" s="41">
        <v>0</v>
      </c>
      <c r="I36" s="41">
        <v>871</v>
      </c>
      <c r="J36" s="41">
        <v>0</v>
      </c>
      <c r="K36" s="41">
        <v>871</v>
      </c>
      <c r="L36" s="41">
        <v>3220</v>
      </c>
      <c r="M36" s="41">
        <v>0</v>
      </c>
      <c r="N36" s="41">
        <v>3220</v>
      </c>
      <c r="O36" s="44"/>
    </row>
    <row r="37" spans="1:15" s="38" customFormat="1" ht="25.5" customHeight="1">
      <c r="A37" s="54">
        <v>116</v>
      </c>
      <c r="B37" s="46" t="s">
        <v>20</v>
      </c>
      <c r="C37" s="46" t="s">
        <v>49</v>
      </c>
      <c r="D37" s="47">
        <v>83</v>
      </c>
      <c r="E37" s="47">
        <v>120</v>
      </c>
      <c r="F37" s="48">
        <v>0.4457831325301205</v>
      </c>
      <c r="G37" s="47">
        <v>120</v>
      </c>
      <c r="H37" s="47">
        <v>0</v>
      </c>
      <c r="I37" s="47">
        <v>24</v>
      </c>
      <c r="J37" s="47">
        <v>0</v>
      </c>
      <c r="K37" s="47">
        <v>24</v>
      </c>
      <c r="L37" s="47">
        <v>96</v>
      </c>
      <c r="M37" s="47">
        <v>0</v>
      </c>
      <c r="N37" s="47">
        <v>96</v>
      </c>
      <c r="O37" s="49"/>
    </row>
    <row r="38" spans="1:15" s="38" customFormat="1" ht="25.5" customHeight="1">
      <c r="A38" s="54">
        <v>117</v>
      </c>
      <c r="B38" s="46" t="s">
        <v>20</v>
      </c>
      <c r="C38" s="46" t="s">
        <v>50</v>
      </c>
      <c r="D38" s="47">
        <v>87</v>
      </c>
      <c r="E38" s="47">
        <v>109</v>
      </c>
      <c r="F38" s="48">
        <v>0.2528735632183907</v>
      </c>
      <c r="G38" s="47">
        <v>109</v>
      </c>
      <c r="H38" s="47">
        <v>0</v>
      </c>
      <c r="I38" s="47">
        <v>13</v>
      </c>
      <c r="J38" s="47">
        <v>0</v>
      </c>
      <c r="K38" s="47">
        <v>13</v>
      </c>
      <c r="L38" s="47">
        <v>96</v>
      </c>
      <c r="M38" s="47">
        <v>0</v>
      </c>
      <c r="N38" s="47">
        <v>96</v>
      </c>
      <c r="O38" s="49"/>
    </row>
    <row r="39" spans="1:15" s="38" customFormat="1" ht="25.5" customHeight="1">
      <c r="A39" s="54">
        <v>118</v>
      </c>
      <c r="B39" s="46" t="s">
        <v>20</v>
      </c>
      <c r="C39" s="46" t="s">
        <v>51</v>
      </c>
      <c r="D39" s="47">
        <v>148</v>
      </c>
      <c r="E39" s="47">
        <v>274</v>
      </c>
      <c r="F39" s="48">
        <v>0.8513513513513513</v>
      </c>
      <c r="G39" s="47">
        <v>274</v>
      </c>
      <c r="H39" s="47">
        <v>0</v>
      </c>
      <c r="I39" s="47">
        <v>185</v>
      </c>
      <c r="J39" s="47">
        <v>0</v>
      </c>
      <c r="K39" s="47">
        <v>185</v>
      </c>
      <c r="L39" s="47">
        <v>89</v>
      </c>
      <c r="M39" s="47">
        <v>0</v>
      </c>
      <c r="N39" s="47">
        <v>89</v>
      </c>
      <c r="O39" s="49"/>
    </row>
    <row r="40" spans="1:15" s="38" customFormat="1" ht="25.5" customHeight="1">
      <c r="A40" s="54">
        <v>119</v>
      </c>
      <c r="B40" s="46" t="s">
        <v>52</v>
      </c>
      <c r="C40" s="46" t="s">
        <v>53</v>
      </c>
      <c r="D40" s="47">
        <v>153</v>
      </c>
      <c r="E40" s="47">
        <v>262</v>
      </c>
      <c r="F40" s="48">
        <v>0.7124183006535947</v>
      </c>
      <c r="G40" s="47">
        <v>262</v>
      </c>
      <c r="H40" s="47">
        <v>0</v>
      </c>
      <c r="I40" s="47">
        <v>135</v>
      </c>
      <c r="J40" s="47">
        <v>0</v>
      </c>
      <c r="K40" s="47">
        <v>135</v>
      </c>
      <c r="L40" s="47">
        <v>127</v>
      </c>
      <c r="M40" s="47">
        <v>0</v>
      </c>
      <c r="N40" s="47">
        <v>127</v>
      </c>
      <c r="O40" s="49"/>
    </row>
    <row r="41" spans="1:15" s="38" customFormat="1" ht="25.5" customHeight="1">
      <c r="A41" s="54">
        <v>120</v>
      </c>
      <c r="B41" s="46" t="s">
        <v>20</v>
      </c>
      <c r="C41" s="46" t="s">
        <v>54</v>
      </c>
      <c r="D41" s="47">
        <v>30</v>
      </c>
      <c r="E41" s="47">
        <v>46</v>
      </c>
      <c r="F41" s="48">
        <v>0.5333333333333334</v>
      </c>
      <c r="G41" s="47">
        <v>46</v>
      </c>
      <c r="H41" s="47">
        <v>0</v>
      </c>
      <c r="I41" s="47">
        <v>13</v>
      </c>
      <c r="J41" s="47">
        <v>0</v>
      </c>
      <c r="K41" s="47">
        <v>13</v>
      </c>
      <c r="L41" s="47">
        <v>33</v>
      </c>
      <c r="M41" s="47">
        <v>0</v>
      </c>
      <c r="N41" s="47">
        <v>33</v>
      </c>
      <c r="O41" s="49"/>
    </row>
    <row r="42" spans="1:15" s="38" customFormat="1" ht="25.5" customHeight="1">
      <c r="A42" s="54">
        <v>138</v>
      </c>
      <c r="B42" s="46" t="s">
        <v>20</v>
      </c>
      <c r="C42" s="46" t="s">
        <v>55</v>
      </c>
      <c r="D42" s="47">
        <v>555</v>
      </c>
      <c r="E42" s="47">
        <v>641</v>
      </c>
      <c r="F42" s="48">
        <v>0.15495495495495493</v>
      </c>
      <c r="G42" s="47">
        <v>641</v>
      </c>
      <c r="H42" s="47">
        <v>0</v>
      </c>
      <c r="I42" s="47">
        <v>169</v>
      </c>
      <c r="J42" s="47">
        <v>0</v>
      </c>
      <c r="K42" s="47">
        <v>169</v>
      </c>
      <c r="L42" s="47">
        <v>472</v>
      </c>
      <c r="M42" s="47">
        <v>0</v>
      </c>
      <c r="N42" s="47">
        <v>472</v>
      </c>
      <c r="O42" s="49"/>
    </row>
    <row r="43" spans="1:15" s="38" customFormat="1" ht="25.5" customHeight="1">
      <c r="A43" s="59">
        <v>156</v>
      </c>
      <c r="B43" s="46" t="s">
        <v>39</v>
      </c>
      <c r="C43" s="46" t="s">
        <v>56</v>
      </c>
      <c r="D43" s="47">
        <v>2824</v>
      </c>
      <c r="E43" s="47">
        <v>1940</v>
      </c>
      <c r="F43" s="48">
        <v>-0.31303116147308785</v>
      </c>
      <c r="G43" s="47">
        <v>1940</v>
      </c>
      <c r="H43" s="47">
        <v>0</v>
      </c>
      <c r="I43" s="47">
        <v>45</v>
      </c>
      <c r="J43" s="47">
        <v>0</v>
      </c>
      <c r="K43" s="47">
        <v>45</v>
      </c>
      <c r="L43" s="47">
        <v>1895</v>
      </c>
      <c r="M43" s="47">
        <v>0</v>
      </c>
      <c r="N43" s="47">
        <v>1895</v>
      </c>
      <c r="O43" s="49"/>
    </row>
    <row r="44" spans="1:15" s="38" customFormat="1" ht="25.5" customHeight="1">
      <c r="A44" s="54">
        <v>124</v>
      </c>
      <c r="B44" s="46" t="s">
        <v>20</v>
      </c>
      <c r="C44" s="46" t="s">
        <v>57</v>
      </c>
      <c r="D44" s="47">
        <v>60</v>
      </c>
      <c r="E44" s="47">
        <v>121</v>
      </c>
      <c r="F44" s="48">
        <v>1.0166666666666666</v>
      </c>
      <c r="G44" s="47">
        <v>121</v>
      </c>
      <c r="H44" s="47">
        <v>0</v>
      </c>
      <c r="I44" s="47">
        <v>46</v>
      </c>
      <c r="J44" s="47">
        <v>0</v>
      </c>
      <c r="K44" s="47">
        <v>46</v>
      </c>
      <c r="L44" s="47">
        <v>75</v>
      </c>
      <c r="M44" s="47">
        <v>0</v>
      </c>
      <c r="N44" s="47">
        <v>75</v>
      </c>
      <c r="O44" s="49"/>
    </row>
    <row r="45" spans="1:15" s="38" customFormat="1" ht="25.5" customHeight="1">
      <c r="A45" s="54">
        <v>126</v>
      </c>
      <c r="B45" s="46" t="s">
        <v>20</v>
      </c>
      <c r="C45" s="46" t="s">
        <v>58</v>
      </c>
      <c r="D45" s="70">
        <v>117</v>
      </c>
      <c r="E45" s="47">
        <v>138</v>
      </c>
      <c r="F45" s="48">
        <v>0.17948717948717952</v>
      </c>
      <c r="G45" s="70">
        <v>138</v>
      </c>
      <c r="H45" s="70">
        <v>0</v>
      </c>
      <c r="I45" s="70">
        <v>49</v>
      </c>
      <c r="J45" s="70">
        <v>0</v>
      </c>
      <c r="K45" s="70">
        <v>49</v>
      </c>
      <c r="L45" s="70">
        <v>89</v>
      </c>
      <c r="M45" s="70">
        <v>0</v>
      </c>
      <c r="N45" s="70">
        <v>89</v>
      </c>
      <c r="O45" s="71"/>
    </row>
    <row r="46" spans="1:15" s="38" customFormat="1" ht="25.5" customHeight="1">
      <c r="A46" s="54">
        <v>127</v>
      </c>
      <c r="B46" s="46" t="s">
        <v>20</v>
      </c>
      <c r="C46" s="46" t="s">
        <v>59</v>
      </c>
      <c r="D46" s="47">
        <v>70</v>
      </c>
      <c r="E46" s="47">
        <v>123</v>
      </c>
      <c r="F46" s="48">
        <v>0.7571428571428571</v>
      </c>
      <c r="G46" s="47">
        <v>123</v>
      </c>
      <c r="H46" s="47">
        <v>0</v>
      </c>
      <c r="I46" s="47">
        <v>52</v>
      </c>
      <c r="J46" s="47">
        <v>0</v>
      </c>
      <c r="K46" s="47">
        <v>52</v>
      </c>
      <c r="L46" s="47">
        <v>71</v>
      </c>
      <c r="M46" s="47">
        <v>0</v>
      </c>
      <c r="N46" s="47">
        <v>71</v>
      </c>
      <c r="O46" s="49"/>
    </row>
    <row r="47" spans="1:15" s="38" customFormat="1" ht="25.5" customHeight="1">
      <c r="A47" s="54">
        <v>128</v>
      </c>
      <c r="B47" s="46" t="s">
        <v>20</v>
      </c>
      <c r="C47" s="46" t="s">
        <v>60</v>
      </c>
      <c r="D47" s="47">
        <v>152</v>
      </c>
      <c r="E47" s="47">
        <v>317</v>
      </c>
      <c r="F47" s="48">
        <v>1.085526315789474</v>
      </c>
      <c r="G47" s="47">
        <v>317</v>
      </c>
      <c r="H47" s="47">
        <v>0</v>
      </c>
      <c r="I47" s="47">
        <v>140</v>
      </c>
      <c r="J47" s="47">
        <v>0</v>
      </c>
      <c r="K47" s="47">
        <v>140</v>
      </c>
      <c r="L47" s="47">
        <v>177</v>
      </c>
      <c r="M47" s="47">
        <v>0</v>
      </c>
      <c r="N47" s="47">
        <v>177</v>
      </c>
      <c r="O47" s="49"/>
    </row>
    <row r="48" spans="1:15" s="38" customFormat="1" ht="25.5" customHeight="1">
      <c r="A48" s="29"/>
      <c r="B48" s="30"/>
      <c r="C48" s="30"/>
      <c r="D48" s="30"/>
      <c r="E48" s="30"/>
      <c r="F48" s="51"/>
      <c r="G48" s="50"/>
      <c r="H48" s="30"/>
      <c r="I48" s="30"/>
      <c r="J48" s="30"/>
      <c r="K48" s="30"/>
      <c r="L48" s="30"/>
      <c r="M48" s="30"/>
      <c r="N48" s="62"/>
      <c r="O48" s="63"/>
    </row>
    <row r="49" spans="1:15" s="45" customFormat="1" ht="25.5" customHeight="1">
      <c r="A49" s="66"/>
      <c r="B49" s="704" t="s">
        <v>61</v>
      </c>
      <c r="C49" s="704"/>
      <c r="D49" s="41">
        <v>2244</v>
      </c>
      <c r="E49" s="41">
        <v>3000</v>
      </c>
      <c r="F49" s="42">
        <v>0.33689839572192515</v>
      </c>
      <c r="G49" s="41">
        <v>2690</v>
      </c>
      <c r="H49" s="41">
        <v>310</v>
      </c>
      <c r="I49" s="41">
        <v>1014</v>
      </c>
      <c r="J49" s="41">
        <v>114</v>
      </c>
      <c r="K49" s="41">
        <v>1128</v>
      </c>
      <c r="L49" s="41">
        <v>1676</v>
      </c>
      <c r="M49" s="41">
        <v>196</v>
      </c>
      <c r="N49" s="43">
        <v>1872</v>
      </c>
      <c r="O49" s="44"/>
    </row>
    <row r="50" spans="1:15" s="38" customFormat="1" ht="25.5" customHeight="1">
      <c r="A50" s="54">
        <v>140</v>
      </c>
      <c r="B50" s="46" t="s">
        <v>62</v>
      </c>
      <c r="C50" s="46" t="s">
        <v>63</v>
      </c>
      <c r="D50" s="47">
        <v>276</v>
      </c>
      <c r="E50" s="47">
        <v>235</v>
      </c>
      <c r="F50" s="48">
        <v>-0.14855072463768115</v>
      </c>
      <c r="G50" s="47">
        <v>127</v>
      </c>
      <c r="H50" s="47">
        <v>108</v>
      </c>
      <c r="I50" s="47">
        <v>78</v>
      </c>
      <c r="J50" s="47">
        <v>15</v>
      </c>
      <c r="K50" s="47">
        <v>93</v>
      </c>
      <c r="L50" s="47">
        <v>49</v>
      </c>
      <c r="M50" s="47">
        <v>93</v>
      </c>
      <c r="N50" s="47">
        <v>142</v>
      </c>
      <c r="O50" s="49"/>
    </row>
    <row r="51" spans="1:15" s="38" customFormat="1" ht="25.5" customHeight="1">
      <c r="A51" s="54">
        <v>141</v>
      </c>
      <c r="B51" s="46" t="s">
        <v>20</v>
      </c>
      <c r="C51" s="46" t="s">
        <v>64</v>
      </c>
      <c r="D51" s="47">
        <v>300</v>
      </c>
      <c r="E51" s="47">
        <v>301</v>
      </c>
      <c r="F51" s="48">
        <v>0.0033333333333334103</v>
      </c>
      <c r="G51" s="47">
        <v>289</v>
      </c>
      <c r="H51" s="47">
        <v>12</v>
      </c>
      <c r="I51" s="47">
        <v>57</v>
      </c>
      <c r="J51" s="47">
        <v>1</v>
      </c>
      <c r="K51" s="47">
        <v>58</v>
      </c>
      <c r="L51" s="47">
        <v>232</v>
      </c>
      <c r="M51" s="47">
        <v>11</v>
      </c>
      <c r="N51" s="47">
        <v>243</v>
      </c>
      <c r="O51" s="49"/>
    </row>
    <row r="52" spans="1:15" s="38" customFormat="1" ht="25.5" customHeight="1">
      <c r="A52" s="54">
        <v>139</v>
      </c>
      <c r="B52" s="46" t="s">
        <v>20</v>
      </c>
      <c r="C52" s="46" t="s">
        <v>65</v>
      </c>
      <c r="D52" s="47">
        <v>978</v>
      </c>
      <c r="E52" s="47">
        <v>1723</v>
      </c>
      <c r="F52" s="48">
        <v>0.7617586912065439</v>
      </c>
      <c r="G52" s="47">
        <v>1562</v>
      </c>
      <c r="H52" s="47">
        <v>161</v>
      </c>
      <c r="I52" s="47">
        <v>677</v>
      </c>
      <c r="J52" s="47">
        <v>82</v>
      </c>
      <c r="K52" s="47">
        <v>759</v>
      </c>
      <c r="L52" s="47">
        <v>885</v>
      </c>
      <c r="M52" s="47">
        <v>79</v>
      </c>
      <c r="N52" s="47">
        <v>964</v>
      </c>
      <c r="O52" s="49"/>
    </row>
    <row r="53" spans="1:15" s="38" customFormat="1" ht="25.5" customHeight="1">
      <c r="A53" s="54">
        <v>142</v>
      </c>
      <c r="B53" s="46" t="s">
        <v>20</v>
      </c>
      <c r="C53" s="46" t="s">
        <v>66</v>
      </c>
      <c r="D53" s="47">
        <v>690</v>
      </c>
      <c r="E53" s="47">
        <v>741</v>
      </c>
      <c r="F53" s="48">
        <v>0.07391304347826089</v>
      </c>
      <c r="G53" s="47">
        <v>712</v>
      </c>
      <c r="H53" s="47">
        <v>29</v>
      </c>
      <c r="I53" s="47">
        <v>202</v>
      </c>
      <c r="J53" s="47">
        <v>16</v>
      </c>
      <c r="K53" s="47">
        <v>218</v>
      </c>
      <c r="L53" s="47">
        <v>510</v>
      </c>
      <c r="M53" s="47">
        <v>13</v>
      </c>
      <c r="N53" s="47">
        <v>523</v>
      </c>
      <c r="O53" s="49"/>
    </row>
    <row r="54" spans="1:15" s="38" customFormat="1" ht="25.5" customHeight="1">
      <c r="A54" s="54"/>
      <c r="B54" s="30"/>
      <c r="C54" s="30"/>
      <c r="D54" s="72"/>
      <c r="E54" s="72"/>
      <c r="F54" s="56"/>
      <c r="G54" s="50"/>
      <c r="H54" s="30"/>
      <c r="I54" s="30"/>
      <c r="J54" s="30"/>
      <c r="K54" s="30"/>
      <c r="L54" s="30"/>
      <c r="M54" s="30"/>
      <c r="N54" s="62"/>
      <c r="O54" s="63"/>
    </row>
    <row r="55" spans="1:15" s="45" customFormat="1" ht="25.5" customHeight="1">
      <c r="A55" s="66"/>
      <c r="B55" s="704" t="s">
        <v>67</v>
      </c>
      <c r="C55" s="704"/>
      <c r="D55" s="41">
        <v>4748</v>
      </c>
      <c r="E55" s="41">
        <v>5288</v>
      </c>
      <c r="F55" s="42">
        <v>0.11373209772535797</v>
      </c>
      <c r="G55" s="41">
        <v>5139</v>
      </c>
      <c r="H55" s="41">
        <v>149</v>
      </c>
      <c r="I55" s="41">
        <v>1103</v>
      </c>
      <c r="J55" s="41">
        <v>81</v>
      </c>
      <c r="K55" s="41">
        <v>1184</v>
      </c>
      <c r="L55" s="41">
        <v>4036</v>
      </c>
      <c r="M55" s="41">
        <v>68</v>
      </c>
      <c r="N55" s="43">
        <v>4104</v>
      </c>
      <c r="O55" s="44"/>
    </row>
    <row r="56" spans="1:15" s="38" customFormat="1" ht="25.5" customHeight="1">
      <c r="A56" s="54">
        <v>130</v>
      </c>
      <c r="B56" s="46" t="s">
        <v>68</v>
      </c>
      <c r="C56" s="46" t="s">
        <v>69</v>
      </c>
      <c r="D56" s="47">
        <v>1239</v>
      </c>
      <c r="E56" s="47">
        <v>949</v>
      </c>
      <c r="F56" s="48">
        <v>-0.23405972558514931</v>
      </c>
      <c r="G56" s="47">
        <v>949</v>
      </c>
      <c r="H56" s="47">
        <v>0</v>
      </c>
      <c r="I56" s="47">
        <v>3</v>
      </c>
      <c r="J56" s="47">
        <v>0</v>
      </c>
      <c r="K56" s="47">
        <v>3</v>
      </c>
      <c r="L56" s="47">
        <v>946</v>
      </c>
      <c r="M56" s="47">
        <v>0</v>
      </c>
      <c r="N56" s="47">
        <v>946</v>
      </c>
      <c r="O56" s="49"/>
    </row>
    <row r="57" spans="1:15" s="38" customFormat="1" ht="25.5" customHeight="1">
      <c r="A57" s="54">
        <v>148</v>
      </c>
      <c r="B57" s="46" t="s">
        <v>20</v>
      </c>
      <c r="C57" s="46" t="s">
        <v>69</v>
      </c>
      <c r="D57" s="47">
        <v>2376</v>
      </c>
      <c r="E57" s="47">
        <v>2400</v>
      </c>
      <c r="F57" s="48">
        <v>0.010101010101010166</v>
      </c>
      <c r="G57" s="47">
        <v>2400</v>
      </c>
      <c r="H57" s="47">
        <v>0</v>
      </c>
      <c r="I57" s="47">
        <v>165</v>
      </c>
      <c r="J57" s="47">
        <v>0</v>
      </c>
      <c r="K57" s="47">
        <v>165</v>
      </c>
      <c r="L57" s="47">
        <v>2235</v>
      </c>
      <c r="M57" s="47">
        <v>0</v>
      </c>
      <c r="N57" s="47">
        <v>2235</v>
      </c>
      <c r="O57" s="49"/>
    </row>
    <row r="58" spans="1:15" s="38" customFormat="1" ht="25.5" customHeight="1">
      <c r="A58" s="54">
        <v>133</v>
      </c>
      <c r="B58" s="46" t="s">
        <v>20</v>
      </c>
      <c r="C58" s="46" t="s">
        <v>70</v>
      </c>
      <c r="D58" s="47">
        <v>130</v>
      </c>
      <c r="E58" s="47">
        <v>227</v>
      </c>
      <c r="F58" s="48">
        <v>0.7461538461538462</v>
      </c>
      <c r="G58" s="47">
        <v>227</v>
      </c>
      <c r="H58" s="47">
        <v>0</v>
      </c>
      <c r="I58" s="47">
        <v>133</v>
      </c>
      <c r="J58" s="47">
        <v>0</v>
      </c>
      <c r="K58" s="47">
        <v>133</v>
      </c>
      <c r="L58" s="47">
        <v>94</v>
      </c>
      <c r="M58" s="47">
        <v>0</v>
      </c>
      <c r="N58" s="47">
        <v>94</v>
      </c>
      <c r="O58" s="49"/>
    </row>
    <row r="59" spans="1:15" s="38" customFormat="1" ht="25.5" customHeight="1">
      <c r="A59" s="54">
        <v>131</v>
      </c>
      <c r="B59" s="46" t="s">
        <v>71</v>
      </c>
      <c r="C59" s="46" t="s">
        <v>72</v>
      </c>
      <c r="D59" s="47">
        <v>1003</v>
      </c>
      <c r="E59" s="47">
        <v>1712</v>
      </c>
      <c r="F59" s="48">
        <v>0.7068793619142573</v>
      </c>
      <c r="G59" s="47">
        <v>1563</v>
      </c>
      <c r="H59" s="47">
        <v>149</v>
      </c>
      <c r="I59" s="47">
        <v>802</v>
      </c>
      <c r="J59" s="47">
        <v>81</v>
      </c>
      <c r="K59" s="47">
        <v>883</v>
      </c>
      <c r="L59" s="47">
        <v>761</v>
      </c>
      <c r="M59" s="47">
        <v>68</v>
      </c>
      <c r="N59" s="47">
        <v>829</v>
      </c>
      <c r="O59" s="49"/>
    </row>
    <row r="60" spans="1:15" s="38" customFormat="1" ht="25.5" customHeight="1">
      <c r="A60" s="54"/>
      <c r="B60" s="30"/>
      <c r="C60" s="30"/>
      <c r="D60" s="50"/>
      <c r="E60" s="50"/>
      <c r="F60" s="51"/>
      <c r="G60" s="50"/>
      <c r="H60" s="50"/>
      <c r="I60" s="50"/>
      <c r="J60" s="50"/>
      <c r="K60" s="50"/>
      <c r="L60" s="50"/>
      <c r="M60" s="50"/>
      <c r="N60" s="62"/>
      <c r="O60" s="63"/>
    </row>
    <row r="61" spans="1:15" s="45" customFormat="1" ht="25.5" customHeight="1">
      <c r="A61" s="66"/>
      <c r="B61" s="704" t="s">
        <v>73</v>
      </c>
      <c r="C61" s="704"/>
      <c r="D61" s="41">
        <v>790</v>
      </c>
      <c r="E61" s="41">
        <v>757</v>
      </c>
      <c r="F61" s="42">
        <v>-0.04177215189873418</v>
      </c>
      <c r="G61" s="41">
        <v>757</v>
      </c>
      <c r="H61" s="41">
        <v>0</v>
      </c>
      <c r="I61" s="41">
        <v>177</v>
      </c>
      <c r="J61" s="41">
        <v>0</v>
      </c>
      <c r="K61" s="41">
        <v>177</v>
      </c>
      <c r="L61" s="41">
        <v>580</v>
      </c>
      <c r="M61" s="41">
        <v>0</v>
      </c>
      <c r="N61" s="43">
        <v>580</v>
      </c>
      <c r="O61" s="44"/>
    </row>
    <row r="62" spans="1:15" s="38" customFormat="1" ht="25.5" customHeight="1">
      <c r="A62" s="54">
        <v>144</v>
      </c>
      <c r="B62" s="46" t="s">
        <v>20</v>
      </c>
      <c r="C62" s="46" t="s">
        <v>74</v>
      </c>
      <c r="D62" s="47">
        <v>168</v>
      </c>
      <c r="E62" s="47">
        <v>212</v>
      </c>
      <c r="F62" s="48">
        <v>0.26190476190476186</v>
      </c>
      <c r="G62" s="47">
        <v>212</v>
      </c>
      <c r="H62" s="47">
        <v>0</v>
      </c>
      <c r="I62" s="47">
        <v>75</v>
      </c>
      <c r="J62" s="47">
        <v>0</v>
      </c>
      <c r="K62" s="47">
        <v>75</v>
      </c>
      <c r="L62" s="47">
        <v>137</v>
      </c>
      <c r="M62" s="47">
        <v>0</v>
      </c>
      <c r="N62" s="47">
        <v>137</v>
      </c>
      <c r="O62" s="49"/>
    </row>
    <row r="63" spans="1:15" s="38" customFormat="1" ht="25.5" customHeight="1">
      <c r="A63" s="54">
        <v>145</v>
      </c>
      <c r="B63" s="46" t="s">
        <v>75</v>
      </c>
      <c r="C63" s="46" t="s">
        <v>76</v>
      </c>
      <c r="D63" s="47">
        <v>385</v>
      </c>
      <c r="E63" s="47">
        <v>256</v>
      </c>
      <c r="F63" s="48">
        <v>-0.33506493506493507</v>
      </c>
      <c r="G63" s="47">
        <v>256</v>
      </c>
      <c r="H63" s="47">
        <v>0</v>
      </c>
      <c r="I63" s="47">
        <v>14</v>
      </c>
      <c r="J63" s="47">
        <v>0</v>
      </c>
      <c r="K63" s="47">
        <v>14</v>
      </c>
      <c r="L63" s="47">
        <v>242</v>
      </c>
      <c r="M63" s="47">
        <v>0</v>
      </c>
      <c r="N63" s="47">
        <v>242</v>
      </c>
      <c r="O63" s="49"/>
    </row>
    <row r="64" spans="1:15" s="38" customFormat="1" ht="25.5" customHeight="1">
      <c r="A64" s="59">
        <v>158</v>
      </c>
      <c r="B64" s="46" t="s">
        <v>77</v>
      </c>
      <c r="C64" s="46" t="s">
        <v>78</v>
      </c>
      <c r="D64" s="47">
        <v>100</v>
      </c>
      <c r="E64" s="47">
        <v>124</v>
      </c>
      <c r="F64" s="48">
        <v>0.24</v>
      </c>
      <c r="G64" s="47">
        <v>124</v>
      </c>
      <c r="H64" s="47">
        <v>0</v>
      </c>
      <c r="I64" s="47">
        <v>23</v>
      </c>
      <c r="J64" s="47">
        <v>0</v>
      </c>
      <c r="K64" s="47">
        <v>23</v>
      </c>
      <c r="L64" s="47">
        <v>101</v>
      </c>
      <c r="M64" s="47">
        <v>0</v>
      </c>
      <c r="N64" s="47">
        <v>101</v>
      </c>
      <c r="O64" s="49"/>
    </row>
    <row r="65" spans="1:15" s="38" customFormat="1" ht="25.5" customHeight="1">
      <c r="A65" s="54">
        <v>136</v>
      </c>
      <c r="B65" s="46" t="s">
        <v>20</v>
      </c>
      <c r="C65" s="46" t="s">
        <v>79</v>
      </c>
      <c r="D65" s="47">
        <v>92</v>
      </c>
      <c r="E65" s="47">
        <v>103</v>
      </c>
      <c r="F65" s="48">
        <v>0.11956521739130443</v>
      </c>
      <c r="G65" s="47">
        <v>103</v>
      </c>
      <c r="H65" s="47">
        <v>0</v>
      </c>
      <c r="I65" s="47">
        <v>48</v>
      </c>
      <c r="J65" s="47">
        <v>0</v>
      </c>
      <c r="K65" s="47">
        <v>48</v>
      </c>
      <c r="L65" s="47">
        <v>55</v>
      </c>
      <c r="M65" s="47">
        <v>0</v>
      </c>
      <c r="N65" s="47">
        <v>55</v>
      </c>
      <c r="O65" s="49"/>
    </row>
    <row r="66" spans="1:15" s="38" customFormat="1" ht="25.5" customHeight="1">
      <c r="A66" s="54">
        <v>147</v>
      </c>
      <c r="B66" s="46" t="s">
        <v>20</v>
      </c>
      <c r="C66" s="46" t="s">
        <v>80</v>
      </c>
      <c r="D66" s="47">
        <v>45</v>
      </c>
      <c r="E66" s="47">
        <v>62</v>
      </c>
      <c r="F66" s="48">
        <v>0.37777777777777777</v>
      </c>
      <c r="G66" s="47">
        <v>62</v>
      </c>
      <c r="H66" s="47">
        <v>0</v>
      </c>
      <c r="I66" s="47">
        <v>17</v>
      </c>
      <c r="J66" s="47">
        <v>0</v>
      </c>
      <c r="K66" s="47">
        <v>17</v>
      </c>
      <c r="L66" s="47">
        <v>45</v>
      </c>
      <c r="M66" s="47">
        <v>0</v>
      </c>
      <c r="N66" s="47">
        <v>45</v>
      </c>
      <c r="O66" s="49"/>
    </row>
    <row r="67" spans="1:15" s="38" customFormat="1" ht="23.25">
      <c r="A67" s="54"/>
      <c r="B67" s="72"/>
      <c r="C67" s="30"/>
      <c r="D67" s="50"/>
      <c r="E67" s="30"/>
      <c r="F67" s="51"/>
      <c r="G67" s="50"/>
      <c r="H67" s="30"/>
      <c r="I67" s="50"/>
      <c r="J67" s="50"/>
      <c r="K67" s="50"/>
      <c r="L67" s="50"/>
      <c r="M67" s="50"/>
      <c r="N67" s="62"/>
      <c r="O67" s="63"/>
    </row>
    <row r="68" spans="1:15" s="45" customFormat="1" ht="25.5" customHeight="1">
      <c r="A68" s="66"/>
      <c r="B68" s="707" t="s">
        <v>81</v>
      </c>
      <c r="C68" s="707"/>
      <c r="D68" s="41">
        <v>988</v>
      </c>
      <c r="E68" s="41">
        <v>1162</v>
      </c>
      <c r="F68" s="42">
        <v>0.1761133603238867</v>
      </c>
      <c r="G68" s="41">
        <v>1110</v>
      </c>
      <c r="H68" s="41">
        <v>52</v>
      </c>
      <c r="I68" s="41">
        <v>250</v>
      </c>
      <c r="J68" s="41">
        <v>24</v>
      </c>
      <c r="K68" s="41">
        <v>274</v>
      </c>
      <c r="L68" s="41">
        <v>860</v>
      </c>
      <c r="M68" s="41">
        <v>28</v>
      </c>
      <c r="N68" s="43">
        <v>888</v>
      </c>
      <c r="O68" s="44"/>
    </row>
    <row r="69" spans="1:15" s="74" customFormat="1" ht="36" customHeight="1">
      <c r="A69" s="54">
        <v>152</v>
      </c>
      <c r="B69" s="46" t="s">
        <v>20</v>
      </c>
      <c r="C69" s="46" t="s">
        <v>82</v>
      </c>
      <c r="D69" s="47">
        <v>120</v>
      </c>
      <c r="E69" s="47">
        <v>86</v>
      </c>
      <c r="F69" s="48">
        <v>-0.2833333333333333</v>
      </c>
      <c r="G69" s="47">
        <v>86</v>
      </c>
      <c r="H69" s="47">
        <v>0</v>
      </c>
      <c r="I69" s="47">
        <v>17</v>
      </c>
      <c r="J69" s="47">
        <v>0</v>
      </c>
      <c r="K69" s="47">
        <v>17</v>
      </c>
      <c r="L69" s="47">
        <v>69</v>
      </c>
      <c r="M69" s="47">
        <v>0</v>
      </c>
      <c r="N69" s="47">
        <v>69</v>
      </c>
      <c r="O69" s="49"/>
    </row>
    <row r="70" spans="1:15" s="79" customFormat="1" ht="36" customHeight="1" thickBot="1">
      <c r="A70" s="75">
        <v>153</v>
      </c>
      <c r="B70" s="76" t="s">
        <v>83</v>
      </c>
      <c r="C70" s="76" t="s">
        <v>84</v>
      </c>
      <c r="D70" s="77">
        <v>868</v>
      </c>
      <c r="E70" s="77">
        <v>1076</v>
      </c>
      <c r="F70" s="78">
        <v>0.23963133640553003</v>
      </c>
      <c r="G70" s="77">
        <v>1024</v>
      </c>
      <c r="H70" s="77">
        <v>52</v>
      </c>
      <c r="I70" s="77">
        <v>233</v>
      </c>
      <c r="J70" s="77">
        <v>24</v>
      </c>
      <c r="K70" s="77">
        <v>257</v>
      </c>
      <c r="L70" s="77">
        <v>791</v>
      </c>
      <c r="M70" s="77">
        <v>28</v>
      </c>
      <c r="N70" s="77">
        <v>819</v>
      </c>
      <c r="O70" s="49"/>
    </row>
    <row r="71" spans="1:15" s="74" customFormat="1" ht="19.5" customHeight="1">
      <c r="A71" s="80"/>
      <c r="B71" s="80"/>
      <c r="C71" s="80"/>
      <c r="D71" s="37"/>
      <c r="E71" s="37"/>
      <c r="F71" s="81"/>
      <c r="G71" s="82"/>
      <c r="H71" s="37"/>
      <c r="I71" s="37"/>
      <c r="J71" s="37"/>
      <c r="K71" s="37"/>
      <c r="L71" s="37"/>
      <c r="M71" s="37"/>
      <c r="N71" s="37"/>
      <c r="O71" s="37"/>
    </row>
    <row r="72" spans="1:15" s="74" customFormat="1" ht="20.25" customHeight="1">
      <c r="A72" s="38"/>
      <c r="B72" s="84"/>
      <c r="C72" s="85"/>
      <c r="D72" s="86"/>
      <c r="E72" s="39"/>
      <c r="F72" s="87"/>
      <c r="G72" s="39"/>
      <c r="H72" s="86"/>
      <c r="I72" s="88"/>
      <c r="J72" s="89"/>
      <c r="K72" s="86"/>
      <c r="L72" s="39"/>
      <c r="M72" s="39"/>
      <c r="N72" s="37"/>
      <c r="O72" s="37"/>
    </row>
    <row r="73" spans="1:15" s="74" customFormat="1" ht="20.25" customHeight="1" thickBot="1">
      <c r="A73" s="38"/>
      <c r="B73" s="84"/>
      <c r="C73" s="85"/>
      <c r="D73" s="86"/>
      <c r="E73" s="39"/>
      <c r="F73" s="87"/>
      <c r="G73" s="86"/>
      <c r="H73" s="39"/>
      <c r="I73" s="86"/>
      <c r="J73" s="89"/>
      <c r="K73" s="86"/>
      <c r="L73" s="86"/>
      <c r="M73" s="88"/>
      <c r="N73" s="90"/>
      <c r="O73" s="90"/>
    </row>
    <row r="74" spans="1:15" s="96" customFormat="1" ht="36" customHeight="1">
      <c r="A74" s="91">
        <v>200</v>
      </c>
      <c r="B74" s="705" t="s">
        <v>85</v>
      </c>
      <c r="C74" s="705"/>
      <c r="D74" s="92">
        <v>14489</v>
      </c>
      <c r="E74" s="92">
        <v>24508</v>
      </c>
      <c r="F74" s="93">
        <v>0.6914900959348471</v>
      </c>
      <c r="G74" s="92">
        <v>22706</v>
      </c>
      <c r="H74" s="92">
        <v>1802</v>
      </c>
      <c r="I74" s="92">
        <v>8376</v>
      </c>
      <c r="J74" s="92">
        <v>728</v>
      </c>
      <c r="K74" s="92">
        <v>9104</v>
      </c>
      <c r="L74" s="92">
        <v>14330</v>
      </c>
      <c r="M74" s="92">
        <v>1074</v>
      </c>
      <c r="N74" s="94">
        <v>15404</v>
      </c>
      <c r="O74" s="27"/>
    </row>
    <row r="75" spans="1:15" s="74" customFormat="1" ht="21" customHeight="1">
      <c r="A75" s="54"/>
      <c r="B75" s="97"/>
      <c r="C75" s="31"/>
      <c r="D75" s="32"/>
      <c r="E75" s="32"/>
      <c r="F75" s="33"/>
      <c r="G75" s="98"/>
      <c r="H75" s="98"/>
      <c r="I75" s="98"/>
      <c r="J75" s="99"/>
      <c r="K75" s="98"/>
      <c r="L75" s="98"/>
      <c r="M75" s="98"/>
      <c r="N75" s="100"/>
      <c r="O75" s="82"/>
    </row>
    <row r="76" spans="1:15" s="103" customFormat="1" ht="36" customHeight="1">
      <c r="A76" s="66"/>
      <c r="B76" s="687" t="s">
        <v>86</v>
      </c>
      <c r="C76" s="687"/>
      <c r="D76" s="41">
        <v>3328</v>
      </c>
      <c r="E76" s="41">
        <v>4250</v>
      </c>
      <c r="F76" s="42">
        <v>0.27704326923076916</v>
      </c>
      <c r="G76" s="41">
        <v>4017</v>
      </c>
      <c r="H76" s="41">
        <v>233</v>
      </c>
      <c r="I76" s="41">
        <v>934</v>
      </c>
      <c r="J76" s="41">
        <v>94</v>
      </c>
      <c r="K76" s="41">
        <v>1028</v>
      </c>
      <c r="L76" s="41">
        <v>3083</v>
      </c>
      <c r="M76" s="41">
        <v>139</v>
      </c>
      <c r="N76" s="43">
        <v>3222</v>
      </c>
      <c r="O76" s="44"/>
    </row>
    <row r="77" spans="1:15" s="74" customFormat="1" ht="36" customHeight="1">
      <c r="A77" s="54">
        <v>202</v>
      </c>
      <c r="B77" s="46" t="s">
        <v>20</v>
      </c>
      <c r="C77" s="46" t="s">
        <v>87</v>
      </c>
      <c r="D77" s="47">
        <v>176</v>
      </c>
      <c r="E77" s="47">
        <v>173</v>
      </c>
      <c r="F77" s="48">
        <v>-0.017045454545454586</v>
      </c>
      <c r="G77" s="47">
        <v>173</v>
      </c>
      <c r="H77" s="47">
        <v>0</v>
      </c>
      <c r="I77" s="47">
        <v>24</v>
      </c>
      <c r="J77" s="47">
        <v>0</v>
      </c>
      <c r="K77" s="47">
        <v>24</v>
      </c>
      <c r="L77" s="47">
        <v>149</v>
      </c>
      <c r="M77" s="47">
        <v>0</v>
      </c>
      <c r="N77" s="47">
        <v>149</v>
      </c>
      <c r="O77" s="49"/>
    </row>
    <row r="78" spans="1:15" s="74" customFormat="1" ht="36" customHeight="1">
      <c r="A78" s="54">
        <v>203</v>
      </c>
      <c r="B78" s="46" t="s">
        <v>20</v>
      </c>
      <c r="C78" s="104" t="s">
        <v>88</v>
      </c>
      <c r="D78" s="47">
        <v>48</v>
      </c>
      <c r="E78" s="47">
        <v>164</v>
      </c>
      <c r="F78" s="48">
        <v>2.4166666666666665</v>
      </c>
      <c r="G78" s="47">
        <v>164</v>
      </c>
      <c r="H78" s="47">
        <v>0</v>
      </c>
      <c r="I78" s="47">
        <v>48</v>
      </c>
      <c r="J78" s="47">
        <v>0</v>
      </c>
      <c r="K78" s="47">
        <v>48</v>
      </c>
      <c r="L78" s="47">
        <v>116</v>
      </c>
      <c r="M78" s="47">
        <v>0</v>
      </c>
      <c r="N78" s="47">
        <v>116</v>
      </c>
      <c r="O78" s="49"/>
    </row>
    <row r="79" spans="1:15" s="74" customFormat="1" ht="36" customHeight="1">
      <c r="A79" s="54">
        <v>204</v>
      </c>
      <c r="B79" s="46" t="s">
        <v>20</v>
      </c>
      <c r="C79" s="104" t="s">
        <v>89</v>
      </c>
      <c r="D79" s="47">
        <v>84</v>
      </c>
      <c r="E79" s="47">
        <v>156</v>
      </c>
      <c r="F79" s="48">
        <v>0.8571428571428572</v>
      </c>
      <c r="G79" s="47">
        <v>156</v>
      </c>
      <c r="H79" s="47">
        <v>0</v>
      </c>
      <c r="I79" s="47">
        <v>45</v>
      </c>
      <c r="J79" s="47">
        <v>0</v>
      </c>
      <c r="K79" s="47">
        <v>45</v>
      </c>
      <c r="L79" s="47">
        <v>111</v>
      </c>
      <c r="M79" s="47">
        <v>0</v>
      </c>
      <c r="N79" s="47">
        <v>111</v>
      </c>
      <c r="O79" s="49"/>
    </row>
    <row r="80" spans="1:15" s="74" customFormat="1" ht="36" customHeight="1">
      <c r="A80" s="54">
        <v>235</v>
      </c>
      <c r="B80" s="46" t="s">
        <v>90</v>
      </c>
      <c r="C80" s="104" t="s">
        <v>91</v>
      </c>
      <c r="D80" s="47">
        <v>2524</v>
      </c>
      <c r="E80" s="47">
        <v>2858</v>
      </c>
      <c r="F80" s="48">
        <v>0.13232963549920762</v>
      </c>
      <c r="G80" s="47">
        <v>2858</v>
      </c>
      <c r="H80" s="47">
        <v>0</v>
      </c>
      <c r="I80" s="47">
        <v>568</v>
      </c>
      <c r="J80" s="47">
        <v>0</v>
      </c>
      <c r="K80" s="47">
        <v>568</v>
      </c>
      <c r="L80" s="47">
        <v>2290</v>
      </c>
      <c r="M80" s="47">
        <v>0</v>
      </c>
      <c r="N80" s="47">
        <v>2290</v>
      </c>
      <c r="O80" s="49"/>
    </row>
    <row r="81" spans="1:15" s="74" customFormat="1" ht="36" customHeight="1">
      <c r="A81" s="54">
        <v>209</v>
      </c>
      <c r="B81" s="46" t="s">
        <v>92</v>
      </c>
      <c r="C81" s="104" t="s">
        <v>91</v>
      </c>
      <c r="D81" s="47">
        <v>100</v>
      </c>
      <c r="E81" s="47">
        <v>174</v>
      </c>
      <c r="F81" s="48">
        <v>0.74</v>
      </c>
      <c r="G81" s="47">
        <v>0</v>
      </c>
      <c r="H81" s="47">
        <v>174</v>
      </c>
      <c r="I81" s="47">
        <v>0</v>
      </c>
      <c r="J81" s="47">
        <v>61</v>
      </c>
      <c r="K81" s="47">
        <v>61</v>
      </c>
      <c r="L81" s="47">
        <v>0</v>
      </c>
      <c r="M81" s="47">
        <v>113</v>
      </c>
      <c r="N81" s="47">
        <v>113</v>
      </c>
      <c r="O81" s="49"/>
    </row>
    <row r="82" spans="1:15" s="74" customFormat="1" ht="30" customHeight="1">
      <c r="A82" s="54">
        <v>206</v>
      </c>
      <c r="B82" s="46" t="s">
        <v>20</v>
      </c>
      <c r="C82" s="104" t="s">
        <v>93</v>
      </c>
      <c r="D82" s="47">
        <v>66</v>
      </c>
      <c r="E82" s="47">
        <v>152</v>
      </c>
      <c r="F82" s="48">
        <v>1.3030303030303032</v>
      </c>
      <c r="G82" s="47">
        <v>152</v>
      </c>
      <c r="H82" s="47">
        <v>0</v>
      </c>
      <c r="I82" s="47">
        <v>82</v>
      </c>
      <c r="J82" s="47">
        <v>0</v>
      </c>
      <c r="K82" s="47">
        <v>82</v>
      </c>
      <c r="L82" s="47">
        <v>70</v>
      </c>
      <c r="M82" s="47">
        <v>0</v>
      </c>
      <c r="N82" s="47">
        <v>70</v>
      </c>
      <c r="O82" s="49"/>
    </row>
    <row r="83" spans="1:15" s="74" customFormat="1" ht="36" customHeight="1">
      <c r="A83" s="54">
        <v>207</v>
      </c>
      <c r="B83" s="46" t="s">
        <v>20</v>
      </c>
      <c r="C83" s="104" t="s">
        <v>94</v>
      </c>
      <c r="D83" s="47">
        <v>230</v>
      </c>
      <c r="E83" s="47">
        <v>453</v>
      </c>
      <c r="F83" s="48">
        <v>0.9695652173913043</v>
      </c>
      <c r="G83" s="47">
        <v>394</v>
      </c>
      <c r="H83" s="47">
        <v>59</v>
      </c>
      <c r="I83" s="47">
        <v>143</v>
      </c>
      <c r="J83" s="47">
        <v>33</v>
      </c>
      <c r="K83" s="47">
        <v>176</v>
      </c>
      <c r="L83" s="47">
        <v>251</v>
      </c>
      <c r="M83" s="47">
        <v>26</v>
      </c>
      <c r="N83" s="47">
        <v>277</v>
      </c>
      <c r="O83" s="49"/>
    </row>
    <row r="84" spans="1:15" s="74" customFormat="1" ht="36" customHeight="1">
      <c r="A84" s="54">
        <v>208</v>
      </c>
      <c r="B84" s="46" t="s">
        <v>20</v>
      </c>
      <c r="C84" s="104" t="s">
        <v>95</v>
      </c>
      <c r="D84" s="47">
        <v>100</v>
      </c>
      <c r="E84" s="47">
        <v>120</v>
      </c>
      <c r="F84" s="48">
        <v>0.19999999999999996</v>
      </c>
      <c r="G84" s="47">
        <v>120</v>
      </c>
      <c r="H84" s="47">
        <v>0</v>
      </c>
      <c r="I84" s="47">
        <v>24</v>
      </c>
      <c r="J84" s="47">
        <v>0</v>
      </c>
      <c r="K84" s="47">
        <v>24</v>
      </c>
      <c r="L84" s="47">
        <v>96</v>
      </c>
      <c r="M84" s="47">
        <v>0</v>
      </c>
      <c r="N84" s="47">
        <v>96</v>
      </c>
      <c r="O84" s="49"/>
    </row>
    <row r="85" spans="1:15" s="74" customFormat="1" ht="22.5" customHeight="1">
      <c r="A85" s="54"/>
      <c r="B85" s="97"/>
      <c r="C85" s="31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105"/>
      <c r="O85" s="106"/>
    </row>
    <row r="86" spans="1:15" s="103" customFormat="1" ht="36" customHeight="1">
      <c r="A86" s="66"/>
      <c r="B86" s="687" t="s">
        <v>96</v>
      </c>
      <c r="C86" s="687"/>
      <c r="D86" s="41">
        <v>1276</v>
      </c>
      <c r="E86" s="41">
        <v>2126</v>
      </c>
      <c r="F86" s="42">
        <v>0.6661442006269593</v>
      </c>
      <c r="G86" s="41">
        <v>1960</v>
      </c>
      <c r="H86" s="41">
        <v>166</v>
      </c>
      <c r="I86" s="41">
        <v>892</v>
      </c>
      <c r="J86" s="41">
        <v>86</v>
      </c>
      <c r="K86" s="41">
        <v>978</v>
      </c>
      <c r="L86" s="41">
        <v>1068</v>
      </c>
      <c r="M86" s="41">
        <v>80</v>
      </c>
      <c r="N86" s="43">
        <v>1148</v>
      </c>
      <c r="O86" s="44"/>
    </row>
    <row r="87" spans="1:15" s="74" customFormat="1" ht="36" customHeight="1">
      <c r="A87" s="54">
        <v>217</v>
      </c>
      <c r="B87" s="46" t="s">
        <v>20</v>
      </c>
      <c r="C87" s="104" t="s">
        <v>97</v>
      </c>
      <c r="D87" s="47">
        <v>280</v>
      </c>
      <c r="E87" s="47">
        <v>431</v>
      </c>
      <c r="F87" s="48">
        <v>0.5392857142857144</v>
      </c>
      <c r="G87" s="47">
        <v>371</v>
      </c>
      <c r="H87" s="47">
        <v>60</v>
      </c>
      <c r="I87" s="47">
        <v>120</v>
      </c>
      <c r="J87" s="47">
        <v>17</v>
      </c>
      <c r="K87" s="47">
        <v>137</v>
      </c>
      <c r="L87" s="47">
        <v>251</v>
      </c>
      <c r="M87" s="47">
        <v>43</v>
      </c>
      <c r="N87" s="47">
        <v>294</v>
      </c>
      <c r="O87" s="49"/>
    </row>
    <row r="88" spans="1:15" s="74" customFormat="1" ht="36" customHeight="1">
      <c r="A88" s="54">
        <v>219</v>
      </c>
      <c r="B88" s="46" t="s">
        <v>20</v>
      </c>
      <c r="C88" s="104" t="s">
        <v>98</v>
      </c>
      <c r="D88" s="47">
        <v>70</v>
      </c>
      <c r="E88" s="47">
        <v>66</v>
      </c>
      <c r="F88" s="48">
        <v>-0.05714285714285716</v>
      </c>
      <c r="G88" s="47">
        <v>66</v>
      </c>
      <c r="H88" s="47">
        <v>0</v>
      </c>
      <c r="I88" s="47">
        <v>9</v>
      </c>
      <c r="J88" s="47">
        <v>0</v>
      </c>
      <c r="K88" s="47">
        <v>9</v>
      </c>
      <c r="L88" s="47">
        <v>57</v>
      </c>
      <c r="M88" s="47">
        <v>0</v>
      </c>
      <c r="N88" s="47">
        <v>57</v>
      </c>
      <c r="O88" s="49"/>
    </row>
    <row r="89" spans="1:15" s="74" customFormat="1" ht="36" customHeight="1">
      <c r="A89" s="54">
        <v>215</v>
      </c>
      <c r="B89" s="46" t="s">
        <v>99</v>
      </c>
      <c r="C89" s="104" t="s">
        <v>100</v>
      </c>
      <c r="D89" s="47">
        <v>568</v>
      </c>
      <c r="E89" s="47">
        <v>1157</v>
      </c>
      <c r="F89" s="48">
        <v>1.0369718309859155</v>
      </c>
      <c r="G89" s="47">
        <v>1063</v>
      </c>
      <c r="H89" s="47">
        <v>94</v>
      </c>
      <c r="I89" s="47">
        <v>480</v>
      </c>
      <c r="J89" s="47">
        <v>60</v>
      </c>
      <c r="K89" s="47">
        <v>540</v>
      </c>
      <c r="L89" s="47">
        <v>583</v>
      </c>
      <c r="M89" s="47">
        <v>34</v>
      </c>
      <c r="N89" s="47">
        <v>617</v>
      </c>
      <c r="O89" s="49"/>
    </row>
    <row r="90" spans="1:15" s="74" customFormat="1" ht="36" customHeight="1">
      <c r="A90" s="54">
        <v>222</v>
      </c>
      <c r="B90" s="46" t="s">
        <v>20</v>
      </c>
      <c r="C90" s="104" t="s">
        <v>101</v>
      </c>
      <c r="D90" s="47">
        <v>238</v>
      </c>
      <c r="E90" s="47">
        <v>332</v>
      </c>
      <c r="F90" s="48">
        <v>0.39495798319327724</v>
      </c>
      <c r="G90" s="47">
        <v>325</v>
      </c>
      <c r="H90" s="47">
        <v>7</v>
      </c>
      <c r="I90" s="47">
        <v>210</v>
      </c>
      <c r="J90" s="47">
        <v>6</v>
      </c>
      <c r="K90" s="47">
        <v>216</v>
      </c>
      <c r="L90" s="47">
        <v>115</v>
      </c>
      <c r="M90" s="47">
        <v>1</v>
      </c>
      <c r="N90" s="47">
        <v>116</v>
      </c>
      <c r="O90" s="49"/>
    </row>
    <row r="91" spans="1:15" s="74" customFormat="1" ht="36" customHeight="1">
      <c r="A91" s="54">
        <v>221</v>
      </c>
      <c r="B91" s="46" t="s">
        <v>20</v>
      </c>
      <c r="C91" s="104" t="s">
        <v>102</v>
      </c>
      <c r="D91" s="47">
        <v>120</v>
      </c>
      <c r="E91" s="47">
        <v>140</v>
      </c>
      <c r="F91" s="48">
        <v>0.16666666666666674</v>
      </c>
      <c r="G91" s="47">
        <v>135</v>
      </c>
      <c r="H91" s="47">
        <v>5</v>
      </c>
      <c r="I91" s="47">
        <v>73</v>
      </c>
      <c r="J91" s="47">
        <v>3</v>
      </c>
      <c r="K91" s="47">
        <v>76</v>
      </c>
      <c r="L91" s="47">
        <v>62</v>
      </c>
      <c r="M91" s="47">
        <v>2</v>
      </c>
      <c r="N91" s="47">
        <v>64</v>
      </c>
      <c r="O91" s="49"/>
    </row>
    <row r="92" spans="1:15" s="74" customFormat="1" ht="26.25" customHeight="1">
      <c r="A92" s="54"/>
      <c r="B92" s="97"/>
      <c r="C92" s="31"/>
      <c r="D92" s="47"/>
      <c r="E92" s="107"/>
      <c r="F92" s="48"/>
      <c r="G92" s="47"/>
      <c r="H92" s="50"/>
      <c r="I92" s="50"/>
      <c r="J92" s="50"/>
      <c r="K92" s="47"/>
      <c r="L92" s="50"/>
      <c r="M92" s="50"/>
      <c r="N92" s="108"/>
      <c r="O92" s="109"/>
    </row>
    <row r="93" spans="1:15" s="103" customFormat="1" ht="36" customHeight="1">
      <c r="A93" s="66"/>
      <c r="B93" s="687" t="s">
        <v>103</v>
      </c>
      <c r="C93" s="687"/>
      <c r="D93" s="41">
        <v>360</v>
      </c>
      <c r="E93" s="41">
        <v>604</v>
      </c>
      <c r="F93" s="42">
        <v>0.6777777777777778</v>
      </c>
      <c r="G93" s="41">
        <v>550</v>
      </c>
      <c r="H93" s="41">
        <v>54</v>
      </c>
      <c r="I93" s="41">
        <v>222</v>
      </c>
      <c r="J93" s="41">
        <v>36</v>
      </c>
      <c r="K93" s="41">
        <v>258</v>
      </c>
      <c r="L93" s="41">
        <v>328</v>
      </c>
      <c r="M93" s="41">
        <v>18</v>
      </c>
      <c r="N93" s="43">
        <v>346</v>
      </c>
      <c r="O93" s="44"/>
    </row>
    <row r="94" spans="1:15" s="74" customFormat="1" ht="36" customHeight="1">
      <c r="A94" s="54">
        <v>224</v>
      </c>
      <c r="B94" s="46" t="s">
        <v>20</v>
      </c>
      <c r="C94" s="104" t="s">
        <v>104</v>
      </c>
      <c r="D94" s="47">
        <v>360</v>
      </c>
      <c r="E94" s="47">
        <v>604</v>
      </c>
      <c r="F94" s="48">
        <v>0.6777777777777778</v>
      </c>
      <c r="G94" s="47">
        <v>550</v>
      </c>
      <c r="H94" s="47">
        <v>54</v>
      </c>
      <c r="I94" s="47">
        <v>222</v>
      </c>
      <c r="J94" s="47">
        <v>36</v>
      </c>
      <c r="K94" s="47">
        <v>258</v>
      </c>
      <c r="L94" s="47">
        <v>328</v>
      </c>
      <c r="M94" s="47">
        <v>18</v>
      </c>
      <c r="N94" s="47">
        <v>346</v>
      </c>
      <c r="O94" s="49"/>
    </row>
    <row r="95" spans="1:15" s="74" customFormat="1" ht="21" customHeight="1">
      <c r="A95" s="54"/>
      <c r="B95" s="97"/>
      <c r="C95" s="31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105"/>
      <c r="O95" s="106"/>
    </row>
    <row r="96" spans="1:15" s="103" customFormat="1" ht="36" customHeight="1">
      <c r="A96" s="66"/>
      <c r="B96" s="687" t="s">
        <v>105</v>
      </c>
      <c r="C96" s="687"/>
      <c r="D96" s="41">
        <v>9525</v>
      </c>
      <c r="E96" s="41">
        <v>17528</v>
      </c>
      <c r="F96" s="42">
        <v>0.8402099737532809</v>
      </c>
      <c r="G96" s="41">
        <v>16179</v>
      </c>
      <c r="H96" s="41">
        <v>1349</v>
      </c>
      <c r="I96" s="41">
        <v>6328</v>
      </c>
      <c r="J96" s="41">
        <v>512</v>
      </c>
      <c r="K96" s="41">
        <v>6840</v>
      </c>
      <c r="L96" s="41">
        <v>9851</v>
      </c>
      <c r="M96" s="41">
        <v>837</v>
      </c>
      <c r="N96" s="43">
        <v>10688</v>
      </c>
      <c r="O96" s="44"/>
    </row>
    <row r="97" spans="1:15" s="74" customFormat="1" ht="36" customHeight="1">
      <c r="A97" s="54">
        <v>228</v>
      </c>
      <c r="B97" s="46" t="s">
        <v>20</v>
      </c>
      <c r="C97" s="104" t="s">
        <v>106</v>
      </c>
      <c r="D97" s="47">
        <v>335</v>
      </c>
      <c r="E97" s="47">
        <v>668</v>
      </c>
      <c r="F97" s="48">
        <v>0.9940298507462686</v>
      </c>
      <c r="G97" s="47">
        <v>639</v>
      </c>
      <c r="H97" s="47">
        <v>29</v>
      </c>
      <c r="I97" s="47">
        <v>428</v>
      </c>
      <c r="J97" s="47">
        <v>25</v>
      </c>
      <c r="K97" s="47">
        <v>453</v>
      </c>
      <c r="L97" s="47">
        <v>211</v>
      </c>
      <c r="M97" s="47">
        <v>4</v>
      </c>
      <c r="N97" s="47">
        <v>215</v>
      </c>
      <c r="O97" s="49"/>
    </row>
    <row r="98" spans="1:15" s="74" customFormat="1" ht="36" customHeight="1">
      <c r="A98" s="54">
        <v>227</v>
      </c>
      <c r="B98" s="46" t="s">
        <v>20</v>
      </c>
      <c r="C98" s="104" t="s">
        <v>107</v>
      </c>
      <c r="D98" s="47">
        <v>821</v>
      </c>
      <c r="E98" s="47">
        <v>1237</v>
      </c>
      <c r="F98" s="48">
        <v>0.5066991473812423</v>
      </c>
      <c r="G98" s="47">
        <v>1149</v>
      </c>
      <c r="H98" s="47">
        <v>88</v>
      </c>
      <c r="I98" s="47">
        <v>431</v>
      </c>
      <c r="J98" s="47">
        <v>37</v>
      </c>
      <c r="K98" s="47">
        <v>468</v>
      </c>
      <c r="L98" s="47">
        <v>718</v>
      </c>
      <c r="M98" s="47">
        <v>51</v>
      </c>
      <c r="N98" s="47">
        <v>769</v>
      </c>
      <c r="O98" s="49"/>
    </row>
    <row r="99" spans="1:15" s="110" customFormat="1" ht="26.25" customHeight="1">
      <c r="A99" s="59">
        <v>239</v>
      </c>
      <c r="B99" s="46" t="s">
        <v>20</v>
      </c>
      <c r="C99" s="104" t="s">
        <v>108</v>
      </c>
      <c r="D99" s="47">
        <v>102</v>
      </c>
      <c r="E99" s="47">
        <v>168</v>
      </c>
      <c r="F99" s="48">
        <v>0.6470588235294117</v>
      </c>
      <c r="G99" s="47">
        <v>168</v>
      </c>
      <c r="H99" s="47">
        <v>0</v>
      </c>
      <c r="I99" s="47">
        <v>74</v>
      </c>
      <c r="J99" s="47">
        <v>0</v>
      </c>
      <c r="K99" s="47">
        <v>74</v>
      </c>
      <c r="L99" s="47">
        <v>94</v>
      </c>
      <c r="M99" s="47">
        <v>0</v>
      </c>
      <c r="N99" s="47">
        <v>94</v>
      </c>
      <c r="O99" s="49"/>
    </row>
    <row r="100" spans="1:15" s="74" customFormat="1" ht="36" customHeight="1">
      <c r="A100" s="54">
        <v>226</v>
      </c>
      <c r="B100" s="46" t="s">
        <v>109</v>
      </c>
      <c r="C100" s="104" t="s">
        <v>110</v>
      </c>
      <c r="D100" s="47">
        <v>1667</v>
      </c>
      <c r="E100" s="47">
        <v>6540</v>
      </c>
      <c r="F100" s="48">
        <v>2.923215356928614</v>
      </c>
      <c r="G100" s="47">
        <v>6540</v>
      </c>
      <c r="H100" s="47">
        <v>0</v>
      </c>
      <c r="I100" s="47">
        <v>3595</v>
      </c>
      <c r="J100" s="47">
        <v>0</v>
      </c>
      <c r="K100" s="47">
        <v>3595</v>
      </c>
      <c r="L100" s="47">
        <v>2945</v>
      </c>
      <c r="M100" s="47">
        <v>0</v>
      </c>
      <c r="N100" s="47">
        <v>2945</v>
      </c>
      <c r="O100" s="49"/>
    </row>
    <row r="101" spans="1:15" s="74" customFormat="1" ht="36" customHeight="1">
      <c r="A101" s="59">
        <v>238</v>
      </c>
      <c r="B101" s="46" t="s">
        <v>20</v>
      </c>
      <c r="C101" s="104" t="s">
        <v>111</v>
      </c>
      <c r="D101" s="47">
        <v>412</v>
      </c>
      <c r="E101" s="47">
        <v>599</v>
      </c>
      <c r="F101" s="48">
        <v>0.453883495145631</v>
      </c>
      <c r="G101" s="47">
        <v>599</v>
      </c>
      <c r="H101" s="47">
        <v>0</v>
      </c>
      <c r="I101" s="47">
        <v>208</v>
      </c>
      <c r="J101" s="47">
        <v>0</v>
      </c>
      <c r="K101" s="47">
        <v>208</v>
      </c>
      <c r="L101" s="47">
        <v>391</v>
      </c>
      <c r="M101" s="47">
        <v>0</v>
      </c>
      <c r="N101" s="47">
        <v>391</v>
      </c>
      <c r="O101" s="49"/>
    </row>
    <row r="102" spans="1:15" s="113" customFormat="1" ht="36" customHeight="1">
      <c r="A102" s="59">
        <v>242</v>
      </c>
      <c r="B102" s="67" t="s">
        <v>112</v>
      </c>
      <c r="C102" s="67" t="s">
        <v>113</v>
      </c>
      <c r="D102" s="68">
        <v>4309</v>
      </c>
      <c r="E102" s="47">
        <v>4728</v>
      </c>
      <c r="F102" s="111">
        <v>0.0972383383615687</v>
      </c>
      <c r="G102" s="68">
        <v>3550</v>
      </c>
      <c r="H102" s="68">
        <v>1178</v>
      </c>
      <c r="I102" s="68">
        <v>189</v>
      </c>
      <c r="J102" s="68">
        <v>411</v>
      </c>
      <c r="K102" s="68">
        <v>600</v>
      </c>
      <c r="L102" s="68">
        <v>3361</v>
      </c>
      <c r="M102" s="68">
        <v>767</v>
      </c>
      <c r="N102" s="68">
        <v>4128</v>
      </c>
      <c r="O102" s="49"/>
    </row>
    <row r="103" spans="1:15" s="74" customFormat="1" ht="36" customHeight="1">
      <c r="A103" s="54">
        <v>225</v>
      </c>
      <c r="B103" s="46" t="s">
        <v>114</v>
      </c>
      <c r="C103" s="104" t="s">
        <v>115</v>
      </c>
      <c r="D103" s="47">
        <v>1257</v>
      </c>
      <c r="E103" s="47">
        <v>2694</v>
      </c>
      <c r="F103" s="48">
        <v>1.143198090692124</v>
      </c>
      <c r="G103" s="47">
        <v>2694</v>
      </c>
      <c r="H103" s="47">
        <v>0</v>
      </c>
      <c r="I103" s="47">
        <v>1012</v>
      </c>
      <c r="J103" s="47">
        <v>0</v>
      </c>
      <c r="K103" s="47">
        <v>1012</v>
      </c>
      <c r="L103" s="47">
        <v>1682</v>
      </c>
      <c r="M103" s="47">
        <v>0</v>
      </c>
      <c r="N103" s="47">
        <v>1682</v>
      </c>
      <c r="O103" s="49"/>
    </row>
    <row r="104" spans="1:15" s="110" customFormat="1" ht="26.25" customHeight="1">
      <c r="A104" s="59">
        <v>240</v>
      </c>
      <c r="B104" s="67" t="s">
        <v>20</v>
      </c>
      <c r="C104" s="67" t="s">
        <v>116</v>
      </c>
      <c r="D104" s="68">
        <v>80</v>
      </c>
      <c r="E104" s="47">
        <v>111</v>
      </c>
      <c r="F104" s="114">
        <v>0.38749999999999996</v>
      </c>
      <c r="G104" s="68">
        <v>111</v>
      </c>
      <c r="H104" s="68">
        <v>0</v>
      </c>
      <c r="I104" s="68">
        <v>30</v>
      </c>
      <c r="J104" s="68">
        <v>0</v>
      </c>
      <c r="K104" s="68">
        <v>30</v>
      </c>
      <c r="L104" s="68">
        <v>81</v>
      </c>
      <c r="M104" s="68">
        <v>0</v>
      </c>
      <c r="N104" s="68">
        <v>81</v>
      </c>
      <c r="O104" s="49"/>
    </row>
    <row r="105" spans="1:15" s="110" customFormat="1" ht="26.25" customHeight="1">
      <c r="A105" s="59">
        <v>241</v>
      </c>
      <c r="B105" s="46" t="s">
        <v>20</v>
      </c>
      <c r="C105" s="104" t="s">
        <v>117</v>
      </c>
      <c r="D105" s="47">
        <v>120</v>
      </c>
      <c r="E105" s="47">
        <v>165</v>
      </c>
      <c r="F105" s="48">
        <v>0.375</v>
      </c>
      <c r="G105" s="47">
        <v>165</v>
      </c>
      <c r="H105" s="47">
        <v>0</v>
      </c>
      <c r="I105" s="47">
        <v>75</v>
      </c>
      <c r="J105" s="47">
        <v>0</v>
      </c>
      <c r="K105" s="47">
        <v>75</v>
      </c>
      <c r="L105" s="47">
        <v>90</v>
      </c>
      <c r="M105" s="47">
        <v>0</v>
      </c>
      <c r="N105" s="47">
        <v>90</v>
      </c>
      <c r="O105" s="49"/>
    </row>
    <row r="106" spans="1:15" s="74" customFormat="1" ht="36" customHeight="1" thickBot="1">
      <c r="A106" s="115">
        <v>233</v>
      </c>
      <c r="B106" s="76" t="s">
        <v>20</v>
      </c>
      <c r="C106" s="116" t="s">
        <v>118</v>
      </c>
      <c r="D106" s="77">
        <v>422</v>
      </c>
      <c r="E106" s="77">
        <v>618</v>
      </c>
      <c r="F106" s="78">
        <v>0.46445497630331745</v>
      </c>
      <c r="G106" s="77">
        <v>564</v>
      </c>
      <c r="H106" s="77">
        <v>54</v>
      </c>
      <c r="I106" s="77">
        <v>286</v>
      </c>
      <c r="J106" s="77">
        <v>39</v>
      </c>
      <c r="K106" s="77">
        <v>325</v>
      </c>
      <c r="L106" s="77">
        <v>278</v>
      </c>
      <c r="M106" s="77">
        <v>15</v>
      </c>
      <c r="N106" s="77">
        <v>293</v>
      </c>
      <c r="O106" s="49"/>
    </row>
    <row r="107" spans="1:15" s="110" customFormat="1" ht="22.5" customHeight="1">
      <c r="A107" s="65"/>
      <c r="B107" s="65"/>
      <c r="C107" s="65"/>
      <c r="D107" s="88"/>
      <c r="E107" s="88"/>
      <c r="F107" s="117"/>
      <c r="G107" s="86"/>
      <c r="H107" s="88"/>
      <c r="I107" s="88"/>
      <c r="J107" s="89"/>
      <c r="K107" s="88"/>
      <c r="L107" s="88"/>
      <c r="M107" s="118"/>
      <c r="N107" s="65"/>
      <c r="O107" s="65"/>
    </row>
    <row r="108" spans="1:15" s="110" customFormat="1" ht="22.5" customHeight="1">
      <c r="A108" s="65"/>
      <c r="B108" s="65"/>
      <c r="C108" s="65"/>
      <c r="D108" s="88"/>
      <c r="E108" s="88"/>
      <c r="F108" s="117"/>
      <c r="G108" s="86"/>
      <c r="H108" s="88"/>
      <c r="I108" s="88"/>
      <c r="J108" s="89"/>
      <c r="K108" s="88"/>
      <c r="L108" s="88"/>
      <c r="M108" s="118"/>
      <c r="N108" s="65"/>
      <c r="O108" s="65"/>
    </row>
    <row r="109" spans="2:13" s="37" customFormat="1" ht="28.5" customHeight="1">
      <c r="B109" s="119"/>
      <c r="C109" s="120"/>
      <c r="D109" s="121"/>
      <c r="E109" s="121"/>
      <c r="F109" s="122"/>
      <c r="G109" s="121"/>
      <c r="H109" s="121"/>
      <c r="I109" s="121"/>
      <c r="J109" s="36"/>
      <c r="K109" s="121"/>
      <c r="L109" s="121"/>
      <c r="M109" s="121"/>
    </row>
    <row r="110" spans="2:15" s="38" customFormat="1" ht="28.5" customHeight="1" thickBot="1">
      <c r="B110" s="84"/>
      <c r="C110" s="85"/>
      <c r="D110" s="86"/>
      <c r="E110" s="39"/>
      <c r="F110" s="87"/>
      <c r="G110" s="86"/>
      <c r="H110" s="39"/>
      <c r="I110" s="86"/>
      <c r="J110" s="89"/>
      <c r="K110" s="86"/>
      <c r="L110" s="86"/>
      <c r="M110" s="88"/>
      <c r="N110" s="90"/>
      <c r="O110" s="90"/>
    </row>
    <row r="111" spans="1:15" s="28" customFormat="1" ht="37.5" customHeight="1">
      <c r="A111" s="91">
        <v>300</v>
      </c>
      <c r="B111" s="706" t="s">
        <v>119</v>
      </c>
      <c r="C111" s="706"/>
      <c r="D111" s="92">
        <v>7180</v>
      </c>
      <c r="E111" s="92">
        <v>14012</v>
      </c>
      <c r="F111" s="93">
        <v>0.9515320334261839</v>
      </c>
      <c r="G111" s="92">
        <v>13577</v>
      </c>
      <c r="H111" s="92">
        <v>435</v>
      </c>
      <c r="I111" s="92">
        <v>7275</v>
      </c>
      <c r="J111" s="123">
        <v>235</v>
      </c>
      <c r="K111" s="92">
        <v>7510</v>
      </c>
      <c r="L111" s="92">
        <v>6302</v>
      </c>
      <c r="M111" s="92">
        <v>200</v>
      </c>
      <c r="N111" s="94">
        <v>6502</v>
      </c>
      <c r="O111" s="27"/>
    </row>
    <row r="112" spans="1:15" s="38" customFormat="1" ht="26.25" customHeight="1">
      <c r="A112" s="54"/>
      <c r="B112" s="124"/>
      <c r="C112" s="125"/>
      <c r="D112" s="32"/>
      <c r="E112" s="32"/>
      <c r="F112" s="33"/>
      <c r="G112" s="98"/>
      <c r="H112" s="98"/>
      <c r="I112" s="98"/>
      <c r="J112" s="99"/>
      <c r="K112" s="98"/>
      <c r="L112" s="98"/>
      <c r="M112" s="98"/>
      <c r="N112" s="100"/>
      <c r="O112" s="82"/>
    </row>
    <row r="113" spans="1:15" s="45" customFormat="1" ht="37.5" customHeight="1">
      <c r="A113" s="66"/>
      <c r="B113" s="701" t="s">
        <v>120</v>
      </c>
      <c r="C113" s="701"/>
      <c r="D113" s="126">
        <v>1144</v>
      </c>
      <c r="E113" s="41">
        <v>2808</v>
      </c>
      <c r="F113" s="127">
        <v>1.4545454545454546</v>
      </c>
      <c r="G113" s="126">
        <v>2805</v>
      </c>
      <c r="H113" s="126">
        <v>3</v>
      </c>
      <c r="I113" s="126">
        <v>1605</v>
      </c>
      <c r="J113" s="126">
        <v>0</v>
      </c>
      <c r="K113" s="126">
        <v>1605</v>
      </c>
      <c r="L113" s="126">
        <v>1200</v>
      </c>
      <c r="M113" s="126">
        <v>3</v>
      </c>
      <c r="N113" s="128">
        <v>1203</v>
      </c>
      <c r="O113" s="129"/>
    </row>
    <row r="114" spans="1:15" s="38" customFormat="1" ht="37.5" customHeight="1">
      <c r="A114" s="54">
        <v>301</v>
      </c>
      <c r="B114" s="46" t="s">
        <v>121</v>
      </c>
      <c r="C114" s="104" t="s">
        <v>122</v>
      </c>
      <c r="D114" s="70">
        <v>454</v>
      </c>
      <c r="E114" s="47">
        <v>932</v>
      </c>
      <c r="F114" s="130">
        <v>1.052863436123348</v>
      </c>
      <c r="G114" s="70">
        <v>931</v>
      </c>
      <c r="H114" s="70">
        <v>1</v>
      </c>
      <c r="I114" s="70">
        <v>728</v>
      </c>
      <c r="J114" s="70">
        <v>0</v>
      </c>
      <c r="K114" s="70">
        <v>728</v>
      </c>
      <c r="L114" s="70">
        <v>203</v>
      </c>
      <c r="M114" s="70">
        <v>1</v>
      </c>
      <c r="N114" s="70">
        <v>204</v>
      </c>
      <c r="O114" s="71"/>
    </row>
    <row r="115" spans="1:15" s="38" customFormat="1" ht="37.5" customHeight="1">
      <c r="A115" s="54">
        <v>322</v>
      </c>
      <c r="B115" s="55" t="s">
        <v>123</v>
      </c>
      <c r="C115" s="58" t="s">
        <v>122</v>
      </c>
      <c r="D115" s="70">
        <v>640</v>
      </c>
      <c r="E115" s="47">
        <v>1777</v>
      </c>
      <c r="F115" s="130">
        <v>1.7765624999999998</v>
      </c>
      <c r="G115" s="70">
        <v>1775</v>
      </c>
      <c r="H115" s="70">
        <v>2</v>
      </c>
      <c r="I115" s="70">
        <v>803</v>
      </c>
      <c r="J115" s="70">
        <v>0</v>
      </c>
      <c r="K115" s="70">
        <v>803</v>
      </c>
      <c r="L115" s="70">
        <v>972</v>
      </c>
      <c r="M115" s="70">
        <v>2</v>
      </c>
      <c r="N115" s="70">
        <v>974</v>
      </c>
      <c r="O115" s="71"/>
    </row>
    <row r="116" spans="1:15" s="38" customFormat="1" ht="37.5" customHeight="1">
      <c r="A116" s="54">
        <v>302</v>
      </c>
      <c r="B116" s="46" t="s">
        <v>124</v>
      </c>
      <c r="C116" s="58" t="s">
        <v>125</v>
      </c>
      <c r="D116" s="70">
        <v>50</v>
      </c>
      <c r="E116" s="47">
        <v>99</v>
      </c>
      <c r="F116" s="130">
        <v>0.98</v>
      </c>
      <c r="G116" s="70">
        <v>99</v>
      </c>
      <c r="H116" s="70">
        <v>0</v>
      </c>
      <c r="I116" s="70">
        <v>74</v>
      </c>
      <c r="J116" s="70">
        <v>0</v>
      </c>
      <c r="K116" s="70">
        <v>74</v>
      </c>
      <c r="L116" s="70">
        <v>25</v>
      </c>
      <c r="M116" s="70">
        <v>0</v>
      </c>
      <c r="N116" s="70">
        <v>25</v>
      </c>
      <c r="O116" s="71"/>
    </row>
    <row r="117" spans="1:15" s="38" customFormat="1" ht="27.75" customHeight="1">
      <c r="A117" s="54"/>
      <c r="B117" s="124"/>
      <c r="C117" s="125"/>
      <c r="D117" s="32"/>
      <c r="E117" s="50"/>
      <c r="F117" s="33"/>
      <c r="G117" s="32"/>
      <c r="H117" s="32"/>
      <c r="I117" s="32"/>
      <c r="J117" s="32"/>
      <c r="K117" s="32"/>
      <c r="L117" s="32"/>
      <c r="M117" s="32"/>
      <c r="N117" s="131"/>
      <c r="O117" s="37"/>
    </row>
    <row r="118" spans="1:15" s="45" customFormat="1" ht="37.5" customHeight="1">
      <c r="A118" s="66"/>
      <c r="B118" s="701" t="s">
        <v>126</v>
      </c>
      <c r="C118" s="701"/>
      <c r="D118" s="126">
        <v>1438</v>
      </c>
      <c r="E118" s="41">
        <v>2803</v>
      </c>
      <c r="F118" s="127">
        <v>0.9492350486787204</v>
      </c>
      <c r="G118" s="126">
        <v>2803</v>
      </c>
      <c r="H118" s="126">
        <v>0</v>
      </c>
      <c r="I118" s="126">
        <v>1499</v>
      </c>
      <c r="J118" s="126">
        <v>0</v>
      </c>
      <c r="K118" s="126">
        <v>1499</v>
      </c>
      <c r="L118" s="126">
        <v>1304</v>
      </c>
      <c r="M118" s="126">
        <v>0</v>
      </c>
      <c r="N118" s="128">
        <v>1304</v>
      </c>
      <c r="O118" s="129"/>
    </row>
    <row r="119" spans="1:15" s="38" customFormat="1" ht="37.5" customHeight="1">
      <c r="A119" s="54">
        <v>303</v>
      </c>
      <c r="B119" s="46" t="s">
        <v>20</v>
      </c>
      <c r="C119" s="58" t="s">
        <v>127</v>
      </c>
      <c r="D119" s="70">
        <v>1382</v>
      </c>
      <c r="E119" s="47">
        <v>2572</v>
      </c>
      <c r="F119" s="130">
        <v>0.8610709117221418</v>
      </c>
      <c r="G119" s="70">
        <v>2572</v>
      </c>
      <c r="H119" s="70">
        <v>0</v>
      </c>
      <c r="I119" s="70">
        <v>1357</v>
      </c>
      <c r="J119" s="70">
        <v>0</v>
      </c>
      <c r="K119" s="70">
        <v>1357</v>
      </c>
      <c r="L119" s="70">
        <v>1215</v>
      </c>
      <c r="M119" s="70">
        <v>0</v>
      </c>
      <c r="N119" s="70">
        <v>1215</v>
      </c>
      <c r="O119" s="71"/>
    </row>
    <row r="120" spans="1:15" s="38" customFormat="1" ht="37.5" customHeight="1">
      <c r="A120" s="54">
        <v>305</v>
      </c>
      <c r="B120" s="46" t="s">
        <v>20</v>
      </c>
      <c r="C120" s="104" t="s">
        <v>128</v>
      </c>
      <c r="D120" s="70">
        <v>56</v>
      </c>
      <c r="E120" s="47">
        <v>231</v>
      </c>
      <c r="F120" s="130">
        <v>3.125</v>
      </c>
      <c r="G120" s="70">
        <v>231</v>
      </c>
      <c r="H120" s="70">
        <v>0</v>
      </c>
      <c r="I120" s="70">
        <v>142</v>
      </c>
      <c r="J120" s="70">
        <v>0</v>
      </c>
      <c r="K120" s="70">
        <v>142</v>
      </c>
      <c r="L120" s="70">
        <v>89</v>
      </c>
      <c r="M120" s="70">
        <v>0</v>
      </c>
      <c r="N120" s="70">
        <v>89</v>
      </c>
      <c r="O120" s="71"/>
    </row>
    <row r="121" spans="1:15" s="38" customFormat="1" ht="26.25" customHeight="1">
      <c r="A121" s="54"/>
      <c r="B121" s="124"/>
      <c r="C121" s="125"/>
      <c r="D121" s="32"/>
      <c r="E121" s="50"/>
      <c r="F121" s="33"/>
      <c r="G121" s="32"/>
      <c r="H121" s="32"/>
      <c r="I121" s="32"/>
      <c r="J121" s="32"/>
      <c r="K121" s="32"/>
      <c r="L121" s="32"/>
      <c r="M121" s="32"/>
      <c r="N121" s="131"/>
      <c r="O121" s="37"/>
    </row>
    <row r="122" spans="1:15" s="45" customFormat="1" ht="37.5" customHeight="1">
      <c r="A122" s="66"/>
      <c r="B122" s="701" t="s">
        <v>129</v>
      </c>
      <c r="C122" s="701"/>
      <c r="D122" s="126">
        <v>1844</v>
      </c>
      <c r="E122" s="41">
        <v>2580</v>
      </c>
      <c r="F122" s="127">
        <v>0.39913232104121477</v>
      </c>
      <c r="G122" s="126">
        <v>2511</v>
      </c>
      <c r="H122" s="126">
        <v>69</v>
      </c>
      <c r="I122" s="126">
        <v>1055</v>
      </c>
      <c r="J122" s="126">
        <v>43</v>
      </c>
      <c r="K122" s="126">
        <v>1098</v>
      </c>
      <c r="L122" s="126">
        <v>1456</v>
      </c>
      <c r="M122" s="126">
        <v>26</v>
      </c>
      <c r="N122" s="128">
        <v>1482</v>
      </c>
      <c r="O122" s="129"/>
    </row>
    <row r="123" spans="1:15" s="38" customFormat="1" ht="37.5" customHeight="1">
      <c r="A123" s="54">
        <v>307</v>
      </c>
      <c r="B123" s="46" t="s">
        <v>130</v>
      </c>
      <c r="C123" s="58" t="s">
        <v>131</v>
      </c>
      <c r="D123" s="70">
        <v>256</v>
      </c>
      <c r="E123" s="47">
        <v>1145</v>
      </c>
      <c r="F123" s="130">
        <v>3.47265625</v>
      </c>
      <c r="G123" s="70">
        <v>1076</v>
      </c>
      <c r="H123" s="70">
        <v>69</v>
      </c>
      <c r="I123" s="70">
        <v>762</v>
      </c>
      <c r="J123" s="70">
        <v>43</v>
      </c>
      <c r="K123" s="70">
        <v>805</v>
      </c>
      <c r="L123" s="70">
        <v>314</v>
      </c>
      <c r="M123" s="70">
        <v>26</v>
      </c>
      <c r="N123" s="70">
        <v>340</v>
      </c>
      <c r="O123" s="71"/>
    </row>
    <row r="124" spans="1:15" s="38" customFormat="1" ht="37.5" customHeight="1">
      <c r="A124" s="54">
        <v>323</v>
      </c>
      <c r="B124" s="46" t="s">
        <v>132</v>
      </c>
      <c r="C124" s="58" t="s">
        <v>131</v>
      </c>
      <c r="D124" s="70">
        <v>1588</v>
      </c>
      <c r="E124" s="47">
        <v>1435</v>
      </c>
      <c r="F124" s="130">
        <v>-0.09634760705289669</v>
      </c>
      <c r="G124" s="70">
        <v>1435</v>
      </c>
      <c r="H124" s="70">
        <v>0</v>
      </c>
      <c r="I124" s="70">
        <v>293</v>
      </c>
      <c r="J124" s="70">
        <v>0</v>
      </c>
      <c r="K124" s="70">
        <v>293</v>
      </c>
      <c r="L124" s="70">
        <v>1142</v>
      </c>
      <c r="M124" s="70">
        <v>0</v>
      </c>
      <c r="N124" s="70">
        <v>1142</v>
      </c>
      <c r="O124" s="71"/>
    </row>
    <row r="125" spans="1:15" s="38" customFormat="1" ht="27.75" customHeight="1">
      <c r="A125" s="29"/>
      <c r="B125" s="124"/>
      <c r="C125" s="125"/>
      <c r="D125" s="32"/>
      <c r="E125" s="50"/>
      <c r="F125" s="33"/>
      <c r="G125" s="32"/>
      <c r="H125" s="32"/>
      <c r="I125" s="32"/>
      <c r="J125" s="32"/>
      <c r="K125" s="32"/>
      <c r="L125" s="32"/>
      <c r="M125" s="32"/>
      <c r="N125" s="131"/>
      <c r="O125" s="37"/>
    </row>
    <row r="126" spans="1:15" s="45" customFormat="1" ht="37.5" customHeight="1">
      <c r="A126" s="40"/>
      <c r="B126" s="701" t="s">
        <v>133</v>
      </c>
      <c r="C126" s="701"/>
      <c r="D126" s="126">
        <v>1490</v>
      </c>
      <c r="E126" s="41">
        <v>2084</v>
      </c>
      <c r="F126" s="127">
        <v>0.5585531135531137</v>
      </c>
      <c r="G126" s="126">
        <v>1976</v>
      </c>
      <c r="H126" s="126">
        <v>108</v>
      </c>
      <c r="I126" s="126">
        <v>915</v>
      </c>
      <c r="J126" s="126">
        <v>44</v>
      </c>
      <c r="K126" s="126">
        <v>959</v>
      </c>
      <c r="L126" s="126">
        <v>1061</v>
      </c>
      <c r="M126" s="126">
        <v>64</v>
      </c>
      <c r="N126" s="128">
        <v>1125</v>
      </c>
      <c r="O126" s="129"/>
    </row>
    <row r="127" spans="1:15" s="38" customFormat="1" ht="37.5" customHeight="1">
      <c r="A127" s="54">
        <v>308</v>
      </c>
      <c r="B127" s="46" t="s">
        <v>23</v>
      </c>
      <c r="C127" s="58" t="s">
        <v>134</v>
      </c>
      <c r="D127" s="70">
        <v>840</v>
      </c>
      <c r="E127" s="47">
        <v>1861</v>
      </c>
      <c r="F127" s="130">
        <v>1.2154761904761906</v>
      </c>
      <c r="G127" s="70">
        <v>1753</v>
      </c>
      <c r="H127" s="70">
        <v>108</v>
      </c>
      <c r="I127" s="70">
        <v>910</v>
      </c>
      <c r="J127" s="70">
        <v>44</v>
      </c>
      <c r="K127" s="70">
        <v>954</v>
      </c>
      <c r="L127" s="70">
        <v>843</v>
      </c>
      <c r="M127" s="70">
        <v>64</v>
      </c>
      <c r="N127" s="70">
        <v>907</v>
      </c>
      <c r="O127" s="71"/>
    </row>
    <row r="128" spans="1:15" s="38" customFormat="1" ht="37.5" customHeight="1">
      <c r="A128" s="132">
        <v>324</v>
      </c>
      <c r="B128" s="46" t="s">
        <v>77</v>
      </c>
      <c r="C128" s="58" t="s">
        <v>135</v>
      </c>
      <c r="D128" s="70">
        <v>650</v>
      </c>
      <c r="E128" s="47">
        <v>223</v>
      </c>
      <c r="F128" s="130">
        <v>-0.6569230769230769</v>
      </c>
      <c r="G128" s="70">
        <v>223</v>
      </c>
      <c r="H128" s="70">
        <v>0</v>
      </c>
      <c r="I128" s="70">
        <v>5</v>
      </c>
      <c r="J128" s="70">
        <v>0</v>
      </c>
      <c r="K128" s="70">
        <v>5</v>
      </c>
      <c r="L128" s="70">
        <v>218</v>
      </c>
      <c r="M128" s="70">
        <v>0</v>
      </c>
      <c r="N128" s="70">
        <v>218</v>
      </c>
      <c r="O128" s="71"/>
    </row>
    <row r="129" spans="1:15" s="38" customFormat="1" ht="28.5" customHeight="1">
      <c r="A129" s="29"/>
      <c r="B129" s="124"/>
      <c r="C129" s="125"/>
      <c r="D129" s="133"/>
      <c r="E129" s="134"/>
      <c r="F129" s="33"/>
      <c r="G129" s="32"/>
      <c r="H129" s="32"/>
      <c r="I129" s="32"/>
      <c r="J129" s="32"/>
      <c r="K129" s="32"/>
      <c r="L129" s="32"/>
      <c r="M129" s="32"/>
      <c r="N129" s="131"/>
      <c r="O129" s="37"/>
    </row>
    <row r="130" spans="1:15" s="45" customFormat="1" ht="37.5" customHeight="1">
      <c r="A130" s="66"/>
      <c r="B130" s="701" t="s">
        <v>136</v>
      </c>
      <c r="C130" s="701"/>
      <c r="D130" s="126">
        <v>100</v>
      </c>
      <c r="E130" s="41">
        <v>513</v>
      </c>
      <c r="F130" s="127">
        <v>4.13</v>
      </c>
      <c r="G130" s="126">
        <v>513</v>
      </c>
      <c r="H130" s="126">
        <v>0</v>
      </c>
      <c r="I130" s="126">
        <v>417</v>
      </c>
      <c r="J130" s="126">
        <v>0</v>
      </c>
      <c r="K130" s="126">
        <v>417</v>
      </c>
      <c r="L130" s="126">
        <v>96</v>
      </c>
      <c r="M130" s="126">
        <v>0</v>
      </c>
      <c r="N130" s="128">
        <v>96</v>
      </c>
      <c r="O130" s="129"/>
    </row>
    <row r="131" spans="1:15" s="38" customFormat="1" ht="37.5" customHeight="1">
      <c r="A131" s="54">
        <v>313</v>
      </c>
      <c r="B131" s="46" t="s">
        <v>20</v>
      </c>
      <c r="C131" s="58" t="s">
        <v>137</v>
      </c>
      <c r="D131" s="70">
        <v>100</v>
      </c>
      <c r="E131" s="47">
        <v>513</v>
      </c>
      <c r="F131" s="130">
        <v>4.13</v>
      </c>
      <c r="G131" s="70">
        <v>513</v>
      </c>
      <c r="H131" s="70">
        <v>0</v>
      </c>
      <c r="I131" s="70">
        <v>417</v>
      </c>
      <c r="J131" s="70">
        <v>0</v>
      </c>
      <c r="K131" s="70">
        <v>417</v>
      </c>
      <c r="L131" s="70">
        <v>96</v>
      </c>
      <c r="M131" s="70">
        <v>0</v>
      </c>
      <c r="N131" s="70">
        <v>96</v>
      </c>
      <c r="O131" s="71"/>
    </row>
    <row r="132" spans="1:15" s="38" customFormat="1" ht="24.75" customHeight="1">
      <c r="A132" s="54"/>
      <c r="B132" s="124"/>
      <c r="C132" s="125"/>
      <c r="D132" s="32"/>
      <c r="E132" s="50"/>
      <c r="F132" s="33"/>
      <c r="G132" s="32"/>
      <c r="H132" s="32"/>
      <c r="I132" s="32"/>
      <c r="J132" s="32"/>
      <c r="K132" s="32"/>
      <c r="L132" s="32"/>
      <c r="M132" s="32"/>
      <c r="N132" s="131"/>
      <c r="O132" s="37"/>
    </row>
    <row r="133" spans="1:15" s="45" customFormat="1" ht="37.5" customHeight="1">
      <c r="A133" s="66"/>
      <c r="B133" s="701" t="s">
        <v>138</v>
      </c>
      <c r="C133" s="701"/>
      <c r="D133" s="126">
        <v>471</v>
      </c>
      <c r="E133" s="41">
        <v>1710</v>
      </c>
      <c r="F133" s="127">
        <v>2.6305732484076434</v>
      </c>
      <c r="G133" s="126">
        <v>1571</v>
      </c>
      <c r="H133" s="126">
        <v>139</v>
      </c>
      <c r="I133" s="126">
        <v>861</v>
      </c>
      <c r="J133" s="126">
        <v>71</v>
      </c>
      <c r="K133" s="126">
        <v>932</v>
      </c>
      <c r="L133" s="126">
        <v>710</v>
      </c>
      <c r="M133" s="126">
        <v>68</v>
      </c>
      <c r="N133" s="128">
        <v>778</v>
      </c>
      <c r="O133" s="129"/>
    </row>
    <row r="134" spans="1:15" s="38" customFormat="1" ht="37.5" customHeight="1">
      <c r="A134" s="54">
        <v>315</v>
      </c>
      <c r="B134" s="46" t="s">
        <v>20</v>
      </c>
      <c r="C134" s="58" t="s">
        <v>139</v>
      </c>
      <c r="D134" s="135">
        <v>91</v>
      </c>
      <c r="E134" s="47">
        <v>221</v>
      </c>
      <c r="F134" s="136">
        <v>1.4285714285714284</v>
      </c>
      <c r="G134" s="135">
        <v>221</v>
      </c>
      <c r="H134" s="135">
        <v>0</v>
      </c>
      <c r="I134" s="135">
        <v>88</v>
      </c>
      <c r="J134" s="135">
        <v>0</v>
      </c>
      <c r="K134" s="135">
        <v>88</v>
      </c>
      <c r="L134" s="135">
        <v>133</v>
      </c>
      <c r="M134" s="135">
        <v>0</v>
      </c>
      <c r="N134" s="135">
        <v>133</v>
      </c>
      <c r="O134" s="137"/>
    </row>
    <row r="135" spans="1:15" s="38" customFormat="1" ht="37.5" customHeight="1">
      <c r="A135" s="54">
        <v>316</v>
      </c>
      <c r="B135" s="46" t="s">
        <v>20</v>
      </c>
      <c r="C135" s="58" t="s">
        <v>140</v>
      </c>
      <c r="D135" s="135">
        <v>68</v>
      </c>
      <c r="E135" s="47">
        <v>118</v>
      </c>
      <c r="F135" s="136">
        <v>0.7352941176470589</v>
      </c>
      <c r="G135" s="135">
        <v>118</v>
      </c>
      <c r="H135" s="135">
        <v>0</v>
      </c>
      <c r="I135" s="135">
        <v>67</v>
      </c>
      <c r="J135" s="135">
        <v>0</v>
      </c>
      <c r="K135" s="135">
        <v>67</v>
      </c>
      <c r="L135" s="135">
        <v>51</v>
      </c>
      <c r="M135" s="135">
        <v>0</v>
      </c>
      <c r="N135" s="135">
        <v>51</v>
      </c>
      <c r="O135" s="137"/>
    </row>
    <row r="136" spans="1:15" s="38" customFormat="1" ht="37.5" customHeight="1">
      <c r="A136" s="54">
        <v>314</v>
      </c>
      <c r="B136" s="46" t="s">
        <v>20</v>
      </c>
      <c r="C136" s="58" t="s">
        <v>141</v>
      </c>
      <c r="D136" s="135">
        <v>312</v>
      </c>
      <c r="E136" s="47">
        <v>1371</v>
      </c>
      <c r="F136" s="136">
        <v>3.394230769230769</v>
      </c>
      <c r="G136" s="135">
        <v>1232</v>
      </c>
      <c r="H136" s="135">
        <v>139</v>
      </c>
      <c r="I136" s="135">
        <v>706</v>
      </c>
      <c r="J136" s="135">
        <v>71</v>
      </c>
      <c r="K136" s="135">
        <v>777</v>
      </c>
      <c r="L136" s="135">
        <v>526</v>
      </c>
      <c r="M136" s="135">
        <v>68</v>
      </c>
      <c r="N136" s="135">
        <v>594</v>
      </c>
      <c r="O136" s="137"/>
    </row>
    <row r="137" spans="1:15" s="38" customFormat="1" ht="27.75" customHeight="1">
      <c r="A137" s="54"/>
      <c r="B137" s="124"/>
      <c r="C137" s="125"/>
      <c r="D137" s="32"/>
      <c r="E137" s="50"/>
      <c r="F137" s="33"/>
      <c r="G137" s="32"/>
      <c r="H137" s="32"/>
      <c r="I137" s="32"/>
      <c r="J137" s="32"/>
      <c r="K137" s="32"/>
      <c r="L137" s="32"/>
      <c r="M137" s="32"/>
      <c r="N137" s="131"/>
      <c r="O137" s="37"/>
    </row>
    <row r="138" spans="1:15" s="45" customFormat="1" ht="37.5" customHeight="1">
      <c r="A138" s="66"/>
      <c r="B138" s="701" t="s">
        <v>142</v>
      </c>
      <c r="C138" s="701"/>
      <c r="D138" s="126">
        <v>136</v>
      </c>
      <c r="E138" s="41">
        <v>218</v>
      </c>
      <c r="F138" s="127">
        <v>0.6029411764705883</v>
      </c>
      <c r="G138" s="126">
        <v>200</v>
      </c>
      <c r="H138" s="126">
        <v>18</v>
      </c>
      <c r="I138" s="126">
        <v>97</v>
      </c>
      <c r="J138" s="126">
        <v>7</v>
      </c>
      <c r="K138" s="126">
        <v>104</v>
      </c>
      <c r="L138" s="126">
        <v>103</v>
      </c>
      <c r="M138" s="126">
        <v>11</v>
      </c>
      <c r="N138" s="128">
        <v>114</v>
      </c>
      <c r="O138" s="129"/>
    </row>
    <row r="139" spans="1:15" s="38" customFormat="1" ht="37.5" customHeight="1">
      <c r="A139" s="54">
        <v>318</v>
      </c>
      <c r="B139" s="46" t="s">
        <v>20</v>
      </c>
      <c r="C139" s="58" t="s">
        <v>143</v>
      </c>
      <c r="D139" s="70">
        <v>136</v>
      </c>
      <c r="E139" s="47">
        <v>218</v>
      </c>
      <c r="F139" s="130">
        <v>0.6029411764705883</v>
      </c>
      <c r="G139" s="70">
        <v>200</v>
      </c>
      <c r="H139" s="70">
        <v>18</v>
      </c>
      <c r="I139" s="70">
        <v>97</v>
      </c>
      <c r="J139" s="70">
        <v>7</v>
      </c>
      <c r="K139" s="70">
        <v>104</v>
      </c>
      <c r="L139" s="70">
        <v>103</v>
      </c>
      <c r="M139" s="70">
        <v>11</v>
      </c>
      <c r="N139" s="70">
        <v>114</v>
      </c>
      <c r="O139" s="71"/>
    </row>
    <row r="140" spans="1:15" s="64" customFormat="1" ht="23.25" customHeight="1">
      <c r="A140" s="54"/>
      <c r="B140" s="124"/>
      <c r="C140" s="125"/>
      <c r="D140" s="32"/>
      <c r="E140" s="50"/>
      <c r="F140" s="33"/>
      <c r="G140" s="32"/>
      <c r="H140" s="32"/>
      <c r="I140" s="32"/>
      <c r="J140" s="32"/>
      <c r="K140" s="32"/>
      <c r="L140" s="32"/>
      <c r="M140" s="32"/>
      <c r="N140" s="131"/>
      <c r="O140" s="37"/>
    </row>
    <row r="141" spans="1:15" s="102" customFormat="1" ht="29.25" customHeight="1">
      <c r="A141" s="66"/>
      <c r="B141" s="701" t="s">
        <v>144</v>
      </c>
      <c r="C141" s="701"/>
      <c r="D141" s="126">
        <v>557</v>
      </c>
      <c r="E141" s="41">
        <v>1296</v>
      </c>
      <c r="F141" s="127">
        <v>1.326750448833034</v>
      </c>
      <c r="G141" s="126">
        <v>1198</v>
      </c>
      <c r="H141" s="126">
        <v>98</v>
      </c>
      <c r="I141" s="126">
        <v>826</v>
      </c>
      <c r="J141" s="126">
        <v>70</v>
      </c>
      <c r="K141" s="126">
        <v>896</v>
      </c>
      <c r="L141" s="126">
        <v>372</v>
      </c>
      <c r="M141" s="126">
        <v>28</v>
      </c>
      <c r="N141" s="128">
        <v>400</v>
      </c>
      <c r="O141" s="129"/>
    </row>
    <row r="142" spans="1:15" s="64" customFormat="1" ht="39.75" customHeight="1">
      <c r="A142" s="54">
        <v>320</v>
      </c>
      <c r="B142" s="46" t="s">
        <v>145</v>
      </c>
      <c r="C142" s="58" t="s">
        <v>146</v>
      </c>
      <c r="D142" s="70">
        <v>45</v>
      </c>
      <c r="E142" s="47">
        <v>52</v>
      </c>
      <c r="F142" s="130">
        <v>0.15555555555555545</v>
      </c>
      <c r="G142" s="70">
        <v>52</v>
      </c>
      <c r="H142" s="70">
        <v>0</v>
      </c>
      <c r="I142" s="70">
        <v>32</v>
      </c>
      <c r="J142" s="70">
        <v>0</v>
      </c>
      <c r="K142" s="70">
        <v>32</v>
      </c>
      <c r="L142" s="70">
        <v>20</v>
      </c>
      <c r="M142" s="70">
        <v>0</v>
      </c>
      <c r="N142" s="70">
        <v>20</v>
      </c>
      <c r="O142" s="71"/>
    </row>
    <row r="143" spans="1:15" s="64" customFormat="1" ht="39.75" customHeight="1" thickBot="1">
      <c r="A143" s="115">
        <v>319</v>
      </c>
      <c r="B143" s="76" t="s">
        <v>20</v>
      </c>
      <c r="C143" s="138" t="s">
        <v>147</v>
      </c>
      <c r="D143" s="139">
        <v>512</v>
      </c>
      <c r="E143" s="77">
        <v>1244</v>
      </c>
      <c r="F143" s="140">
        <v>1.4296875</v>
      </c>
      <c r="G143" s="139">
        <v>1146</v>
      </c>
      <c r="H143" s="139">
        <v>98</v>
      </c>
      <c r="I143" s="139">
        <v>794</v>
      </c>
      <c r="J143" s="139">
        <v>70</v>
      </c>
      <c r="K143" s="139">
        <v>864</v>
      </c>
      <c r="L143" s="139">
        <v>352</v>
      </c>
      <c r="M143" s="139">
        <v>28</v>
      </c>
      <c r="N143" s="139">
        <v>380</v>
      </c>
      <c r="O143" s="71"/>
    </row>
    <row r="144" spans="1:15" s="64" customFormat="1" ht="20.25" customHeight="1">
      <c r="A144" s="65"/>
      <c r="B144" s="65"/>
      <c r="C144" s="65"/>
      <c r="D144" s="86"/>
      <c r="E144" s="88"/>
      <c r="F144" s="117"/>
      <c r="G144" s="86"/>
      <c r="H144" s="86"/>
      <c r="I144" s="88"/>
      <c r="J144" s="89"/>
      <c r="K144" s="86"/>
      <c r="L144" s="88"/>
      <c r="M144" s="88"/>
      <c r="N144" s="65"/>
      <c r="O144" s="65"/>
    </row>
    <row r="145" spans="1:15" s="64" customFormat="1" ht="20.25" customHeight="1">
      <c r="A145" s="65"/>
      <c r="B145" s="65"/>
      <c r="C145" s="65"/>
      <c r="D145" s="86"/>
      <c r="E145" s="86"/>
      <c r="F145" s="117"/>
      <c r="G145" s="86"/>
      <c r="H145" s="86"/>
      <c r="I145" s="88"/>
      <c r="J145" s="89"/>
      <c r="K145" s="86"/>
      <c r="L145" s="86"/>
      <c r="M145" s="88"/>
      <c r="N145" s="65"/>
      <c r="O145" s="65"/>
    </row>
    <row r="146" spans="1:15" s="64" customFormat="1" ht="20.25" customHeight="1" thickBot="1">
      <c r="A146" s="65"/>
      <c r="B146" s="65"/>
      <c r="C146" s="65"/>
      <c r="D146" s="86"/>
      <c r="E146" s="88"/>
      <c r="F146" s="117"/>
      <c r="G146" s="86"/>
      <c r="H146" s="39"/>
      <c r="I146" s="86"/>
      <c r="J146" s="89"/>
      <c r="K146" s="86"/>
      <c r="L146" s="86"/>
      <c r="M146" s="88"/>
      <c r="N146" s="90"/>
      <c r="O146" s="90"/>
    </row>
    <row r="147" spans="1:15" s="95" customFormat="1" ht="39.75" customHeight="1">
      <c r="A147" s="141">
        <v>400</v>
      </c>
      <c r="B147" s="702" t="s">
        <v>148</v>
      </c>
      <c r="C147" s="702"/>
      <c r="D147" s="92">
        <v>7331</v>
      </c>
      <c r="E147" s="92">
        <v>12677</v>
      </c>
      <c r="F147" s="93">
        <v>0.7292320283726641</v>
      </c>
      <c r="G147" s="92">
        <v>11769</v>
      </c>
      <c r="H147" s="123">
        <v>908</v>
      </c>
      <c r="I147" s="123">
        <v>4414</v>
      </c>
      <c r="J147" s="123">
        <v>371</v>
      </c>
      <c r="K147" s="92">
        <v>4785</v>
      </c>
      <c r="L147" s="92">
        <v>7355</v>
      </c>
      <c r="M147" s="92">
        <v>537</v>
      </c>
      <c r="N147" s="94">
        <v>7892</v>
      </c>
      <c r="O147" s="27"/>
    </row>
    <row r="148" spans="1:15" s="64" customFormat="1" ht="27" customHeight="1">
      <c r="A148" s="143"/>
      <c r="B148" s="97"/>
      <c r="C148" s="31"/>
      <c r="D148" s="70"/>
      <c r="E148" s="32"/>
      <c r="F148" s="33"/>
      <c r="G148" s="98"/>
      <c r="H148" s="98"/>
      <c r="I148" s="98"/>
      <c r="J148" s="99"/>
      <c r="K148" s="98"/>
      <c r="L148" s="98"/>
      <c r="M148" s="98"/>
      <c r="N148" s="100"/>
      <c r="O148" s="82"/>
    </row>
    <row r="149" spans="1:15" s="102" customFormat="1" ht="39.75" customHeight="1">
      <c r="A149" s="144"/>
      <c r="B149" s="687" t="s">
        <v>149</v>
      </c>
      <c r="C149" s="687"/>
      <c r="D149" s="41">
        <v>212</v>
      </c>
      <c r="E149" s="145">
        <v>418</v>
      </c>
      <c r="F149" s="146">
        <v>0.9716981132075471</v>
      </c>
      <c r="G149" s="145">
        <v>390</v>
      </c>
      <c r="H149" s="145">
        <v>28</v>
      </c>
      <c r="I149" s="145">
        <v>224</v>
      </c>
      <c r="J149" s="145">
        <v>13</v>
      </c>
      <c r="K149" s="145">
        <v>237</v>
      </c>
      <c r="L149" s="145">
        <v>166</v>
      </c>
      <c r="M149" s="145">
        <v>15</v>
      </c>
      <c r="N149" s="147">
        <v>181</v>
      </c>
      <c r="O149" s="148"/>
    </row>
    <row r="150" spans="1:15" s="64" customFormat="1" ht="39.75" customHeight="1">
      <c r="A150" s="143">
        <v>401</v>
      </c>
      <c r="B150" s="46" t="s">
        <v>20</v>
      </c>
      <c r="C150" s="58" t="s">
        <v>149</v>
      </c>
      <c r="D150" s="47">
        <v>212</v>
      </c>
      <c r="E150" s="47">
        <v>418</v>
      </c>
      <c r="F150" s="48">
        <v>0.9716981132075471</v>
      </c>
      <c r="G150" s="47">
        <v>390</v>
      </c>
      <c r="H150" s="47">
        <v>28</v>
      </c>
      <c r="I150" s="47">
        <v>224</v>
      </c>
      <c r="J150" s="47">
        <v>13</v>
      </c>
      <c r="K150" s="47">
        <v>237</v>
      </c>
      <c r="L150" s="47">
        <v>166</v>
      </c>
      <c r="M150" s="47">
        <v>15</v>
      </c>
      <c r="N150" s="47">
        <v>181</v>
      </c>
      <c r="O150" s="49"/>
    </row>
    <row r="151" spans="1:15" s="64" customFormat="1" ht="27" customHeight="1">
      <c r="A151" s="143"/>
      <c r="B151" s="149"/>
      <c r="C151" s="31"/>
      <c r="D151" s="47"/>
      <c r="E151" s="50"/>
      <c r="F151" s="150"/>
      <c r="G151" s="50"/>
      <c r="H151" s="50"/>
      <c r="I151" s="50"/>
      <c r="J151" s="50"/>
      <c r="K151" s="50"/>
      <c r="L151" s="50"/>
      <c r="M151" s="50"/>
      <c r="N151" s="105"/>
      <c r="O151" s="106"/>
    </row>
    <row r="152" spans="1:15" s="102" customFormat="1" ht="39.75" customHeight="1">
      <c r="A152" s="144"/>
      <c r="B152" s="687" t="s">
        <v>129</v>
      </c>
      <c r="C152" s="687"/>
      <c r="D152" s="41">
        <v>70</v>
      </c>
      <c r="E152" s="145">
        <v>204</v>
      </c>
      <c r="F152" s="146">
        <v>1.9142857142857141</v>
      </c>
      <c r="G152" s="145">
        <v>204</v>
      </c>
      <c r="H152" s="145">
        <v>0</v>
      </c>
      <c r="I152" s="145">
        <v>144</v>
      </c>
      <c r="J152" s="145">
        <v>0</v>
      </c>
      <c r="K152" s="145">
        <v>144</v>
      </c>
      <c r="L152" s="145">
        <v>60</v>
      </c>
      <c r="M152" s="145">
        <v>0</v>
      </c>
      <c r="N152" s="147">
        <v>60</v>
      </c>
      <c r="O152" s="148"/>
    </row>
    <row r="153" spans="1:15" s="64" customFormat="1" ht="39.75" customHeight="1">
      <c r="A153" s="143">
        <v>405</v>
      </c>
      <c r="B153" s="46" t="s">
        <v>20</v>
      </c>
      <c r="C153" s="58" t="s">
        <v>150</v>
      </c>
      <c r="D153" s="47">
        <v>70</v>
      </c>
      <c r="E153" s="47">
        <v>204</v>
      </c>
      <c r="F153" s="48">
        <v>1.9142857142857141</v>
      </c>
      <c r="G153" s="47">
        <v>204</v>
      </c>
      <c r="H153" s="47">
        <v>0</v>
      </c>
      <c r="I153" s="47">
        <v>144</v>
      </c>
      <c r="J153" s="47">
        <v>0</v>
      </c>
      <c r="K153" s="47">
        <v>144</v>
      </c>
      <c r="L153" s="47">
        <v>60</v>
      </c>
      <c r="M153" s="47">
        <v>0</v>
      </c>
      <c r="N153" s="47">
        <v>60</v>
      </c>
      <c r="O153" s="49"/>
    </row>
    <row r="154" spans="1:15" s="64" customFormat="1" ht="26.25" customHeight="1">
      <c r="A154" s="143"/>
      <c r="B154" s="149"/>
      <c r="C154" s="31"/>
      <c r="D154" s="47"/>
      <c r="E154" s="50"/>
      <c r="F154" s="151"/>
      <c r="G154" s="50"/>
      <c r="H154" s="50"/>
      <c r="I154" s="50"/>
      <c r="J154" s="50"/>
      <c r="K154" s="50"/>
      <c r="L154" s="50"/>
      <c r="M154" s="50"/>
      <c r="N154" s="105"/>
      <c r="O154" s="106"/>
    </row>
    <row r="155" spans="1:15" s="102" customFormat="1" ht="39.75" customHeight="1">
      <c r="A155" s="144"/>
      <c r="B155" s="687" t="s">
        <v>151</v>
      </c>
      <c r="C155" s="687"/>
      <c r="D155" s="41">
        <v>2952</v>
      </c>
      <c r="E155" s="145">
        <v>5064</v>
      </c>
      <c r="F155" s="146">
        <v>0.7154471544715446</v>
      </c>
      <c r="G155" s="145">
        <v>4648</v>
      </c>
      <c r="H155" s="145">
        <v>416</v>
      </c>
      <c r="I155" s="145">
        <v>1497</v>
      </c>
      <c r="J155" s="145">
        <v>118</v>
      </c>
      <c r="K155" s="145">
        <v>1615</v>
      </c>
      <c r="L155" s="145">
        <v>3151</v>
      </c>
      <c r="M155" s="145">
        <v>298</v>
      </c>
      <c r="N155" s="147">
        <v>3449</v>
      </c>
      <c r="O155" s="148"/>
    </row>
    <row r="156" spans="1:15" s="64" customFormat="1" ht="39.75" customHeight="1">
      <c r="A156" s="152">
        <v>422</v>
      </c>
      <c r="B156" s="67" t="s">
        <v>42</v>
      </c>
      <c r="C156" s="67" t="s">
        <v>152</v>
      </c>
      <c r="D156" s="68">
        <v>2530</v>
      </c>
      <c r="E156" s="47">
        <v>4295</v>
      </c>
      <c r="F156" s="114">
        <v>0.6976284584980237</v>
      </c>
      <c r="G156" s="68">
        <v>3901</v>
      </c>
      <c r="H156" s="68">
        <v>394</v>
      </c>
      <c r="I156" s="68">
        <v>1204</v>
      </c>
      <c r="J156" s="68">
        <v>109</v>
      </c>
      <c r="K156" s="68">
        <v>1313</v>
      </c>
      <c r="L156" s="68">
        <v>2697</v>
      </c>
      <c r="M156" s="68">
        <v>285</v>
      </c>
      <c r="N156" s="68">
        <v>2982</v>
      </c>
      <c r="O156" s="49"/>
    </row>
    <row r="157" spans="1:15" s="64" customFormat="1" ht="39.75" customHeight="1">
      <c r="A157" s="143">
        <v>408</v>
      </c>
      <c r="B157" s="46" t="s">
        <v>20</v>
      </c>
      <c r="C157" s="58" t="s">
        <v>153</v>
      </c>
      <c r="D157" s="47">
        <v>198</v>
      </c>
      <c r="E157" s="47">
        <v>452</v>
      </c>
      <c r="F157" s="48">
        <v>1.2828282828282829</v>
      </c>
      <c r="G157" s="47">
        <v>430</v>
      </c>
      <c r="H157" s="47">
        <v>22</v>
      </c>
      <c r="I157" s="47">
        <v>224</v>
      </c>
      <c r="J157" s="47">
        <v>9</v>
      </c>
      <c r="K157" s="47">
        <v>233</v>
      </c>
      <c r="L157" s="47">
        <v>206</v>
      </c>
      <c r="M157" s="47">
        <v>13</v>
      </c>
      <c r="N157" s="47">
        <v>219</v>
      </c>
      <c r="O157" s="49"/>
    </row>
    <row r="158" spans="1:15" s="64" customFormat="1" ht="39.75" customHeight="1">
      <c r="A158" s="143">
        <v>407</v>
      </c>
      <c r="B158" s="46" t="s">
        <v>20</v>
      </c>
      <c r="C158" s="58" t="s">
        <v>154</v>
      </c>
      <c r="D158" s="47">
        <v>224</v>
      </c>
      <c r="E158" s="47">
        <v>317</v>
      </c>
      <c r="F158" s="48">
        <v>0.4151785714285714</v>
      </c>
      <c r="G158" s="47">
        <v>317</v>
      </c>
      <c r="H158" s="47">
        <v>0</v>
      </c>
      <c r="I158" s="47">
        <v>69</v>
      </c>
      <c r="J158" s="47">
        <v>0</v>
      </c>
      <c r="K158" s="47">
        <v>69</v>
      </c>
      <c r="L158" s="47">
        <v>248</v>
      </c>
      <c r="M158" s="47">
        <v>0</v>
      </c>
      <c r="N158" s="47">
        <v>248</v>
      </c>
      <c r="O158" s="49"/>
    </row>
    <row r="159" spans="1:15" s="64" customFormat="1" ht="26.25" customHeight="1">
      <c r="A159" s="143"/>
      <c r="B159" s="149"/>
      <c r="C159" s="31"/>
      <c r="D159" s="47"/>
      <c r="E159" s="47"/>
      <c r="F159" s="51"/>
      <c r="G159" s="50"/>
      <c r="H159" s="50"/>
      <c r="I159" s="50"/>
      <c r="J159" s="50"/>
      <c r="K159" s="50"/>
      <c r="L159" s="50"/>
      <c r="M159" s="50"/>
      <c r="N159" s="153"/>
      <c r="O159" s="154"/>
    </row>
    <row r="160" spans="1:15" s="102" customFormat="1" ht="39.75" customHeight="1">
      <c r="A160" s="144"/>
      <c r="B160" s="687" t="s">
        <v>155</v>
      </c>
      <c r="C160" s="687"/>
      <c r="D160" s="41">
        <v>4097</v>
      </c>
      <c r="E160" s="41">
        <v>6991</v>
      </c>
      <c r="F160" s="146">
        <v>0.7063705150109836</v>
      </c>
      <c r="G160" s="41">
        <v>6527</v>
      </c>
      <c r="H160" s="41">
        <v>464</v>
      </c>
      <c r="I160" s="41">
        <v>2549</v>
      </c>
      <c r="J160" s="41">
        <v>240</v>
      </c>
      <c r="K160" s="41">
        <v>2789</v>
      </c>
      <c r="L160" s="41">
        <v>3978</v>
      </c>
      <c r="M160" s="41">
        <v>224</v>
      </c>
      <c r="N160" s="43">
        <v>4202</v>
      </c>
      <c r="O160" s="44"/>
    </row>
    <row r="161" spans="1:15" s="64" customFormat="1" ht="39.75" customHeight="1">
      <c r="A161" s="143">
        <v>411</v>
      </c>
      <c r="B161" s="46" t="s">
        <v>20</v>
      </c>
      <c r="C161" s="58" t="s">
        <v>156</v>
      </c>
      <c r="D161" s="47">
        <v>200</v>
      </c>
      <c r="E161" s="47">
        <v>518</v>
      </c>
      <c r="F161" s="48">
        <v>1.5899999999999999</v>
      </c>
      <c r="G161" s="47">
        <v>517</v>
      </c>
      <c r="H161" s="47">
        <v>1</v>
      </c>
      <c r="I161" s="47">
        <v>336</v>
      </c>
      <c r="J161" s="47">
        <v>0</v>
      </c>
      <c r="K161" s="47">
        <v>336</v>
      </c>
      <c r="L161" s="47">
        <v>181</v>
      </c>
      <c r="M161" s="47">
        <v>1</v>
      </c>
      <c r="N161" s="47">
        <v>182</v>
      </c>
      <c r="O161" s="49"/>
    </row>
    <row r="162" spans="1:15" s="64" customFormat="1" ht="30.75" customHeight="1">
      <c r="A162" s="143">
        <v>410</v>
      </c>
      <c r="B162" s="46" t="s">
        <v>157</v>
      </c>
      <c r="C162" s="58" t="s">
        <v>158</v>
      </c>
      <c r="D162" s="47">
        <v>1350</v>
      </c>
      <c r="E162" s="47">
        <v>2720</v>
      </c>
      <c r="F162" s="48">
        <v>1.0148148148148146</v>
      </c>
      <c r="G162" s="47">
        <v>2720</v>
      </c>
      <c r="H162" s="47">
        <v>0</v>
      </c>
      <c r="I162" s="47">
        <v>1513</v>
      </c>
      <c r="J162" s="47">
        <v>0</v>
      </c>
      <c r="K162" s="47">
        <v>1513</v>
      </c>
      <c r="L162" s="47">
        <v>1207</v>
      </c>
      <c r="M162" s="47">
        <v>0</v>
      </c>
      <c r="N162" s="47">
        <v>1207</v>
      </c>
      <c r="O162" s="49"/>
    </row>
    <row r="163" spans="1:15" s="73" customFormat="1" ht="45" customHeight="1">
      <c r="A163" s="143">
        <v>420</v>
      </c>
      <c r="B163" s="46" t="s">
        <v>92</v>
      </c>
      <c r="C163" s="58" t="s">
        <v>158</v>
      </c>
      <c r="D163" s="47">
        <v>247</v>
      </c>
      <c r="E163" s="47">
        <v>463</v>
      </c>
      <c r="F163" s="48">
        <v>0.8744939271255061</v>
      </c>
      <c r="G163" s="47">
        <v>0</v>
      </c>
      <c r="H163" s="47">
        <v>463</v>
      </c>
      <c r="I163" s="47">
        <v>0</v>
      </c>
      <c r="J163" s="47">
        <v>240</v>
      </c>
      <c r="K163" s="47">
        <v>240</v>
      </c>
      <c r="L163" s="47">
        <v>0</v>
      </c>
      <c r="M163" s="47">
        <v>223</v>
      </c>
      <c r="N163" s="47">
        <v>223</v>
      </c>
      <c r="O163" s="49"/>
    </row>
    <row r="164" spans="1:15" s="112" customFormat="1" ht="45" customHeight="1">
      <c r="A164" s="152">
        <v>421</v>
      </c>
      <c r="B164" s="67" t="s">
        <v>159</v>
      </c>
      <c r="C164" s="67" t="s">
        <v>160</v>
      </c>
      <c r="D164" s="68">
        <v>1444</v>
      </c>
      <c r="E164" s="47">
        <v>2086</v>
      </c>
      <c r="F164" s="114">
        <v>0.4445983379501386</v>
      </c>
      <c r="G164" s="68">
        <v>2086</v>
      </c>
      <c r="H164" s="68">
        <v>0</v>
      </c>
      <c r="I164" s="68">
        <v>380</v>
      </c>
      <c r="J164" s="68">
        <v>0</v>
      </c>
      <c r="K164" s="68">
        <v>380</v>
      </c>
      <c r="L164" s="68">
        <v>1706</v>
      </c>
      <c r="M164" s="68">
        <v>0</v>
      </c>
      <c r="N164" s="68">
        <v>1706</v>
      </c>
      <c r="O164" s="49"/>
    </row>
    <row r="165" spans="1:15" s="64" customFormat="1" ht="39.75" customHeight="1">
      <c r="A165" s="143">
        <v>413</v>
      </c>
      <c r="B165" s="46" t="s">
        <v>20</v>
      </c>
      <c r="C165" s="58" t="s">
        <v>161</v>
      </c>
      <c r="D165" s="47">
        <v>60</v>
      </c>
      <c r="E165" s="47">
        <v>88</v>
      </c>
      <c r="F165" s="48">
        <v>0.46666666666666656</v>
      </c>
      <c r="G165" s="47">
        <v>88</v>
      </c>
      <c r="H165" s="47">
        <v>0</v>
      </c>
      <c r="I165" s="47">
        <v>23</v>
      </c>
      <c r="J165" s="47">
        <v>0</v>
      </c>
      <c r="K165" s="47">
        <v>23</v>
      </c>
      <c r="L165" s="47">
        <v>65</v>
      </c>
      <c r="M165" s="47">
        <v>0</v>
      </c>
      <c r="N165" s="47">
        <v>65</v>
      </c>
      <c r="O165" s="49"/>
    </row>
    <row r="166" spans="1:15" s="64" customFormat="1" ht="30.75" customHeight="1">
      <c r="A166" s="143">
        <v>415</v>
      </c>
      <c r="B166" s="46" t="s">
        <v>28</v>
      </c>
      <c r="C166" s="58" t="s">
        <v>162</v>
      </c>
      <c r="D166" s="47">
        <v>262</v>
      </c>
      <c r="E166" s="47">
        <v>297</v>
      </c>
      <c r="F166" s="48">
        <v>0.13358778625954204</v>
      </c>
      <c r="G166" s="47">
        <v>297</v>
      </c>
      <c r="H166" s="47">
        <v>0</v>
      </c>
      <c r="I166" s="47">
        <v>0</v>
      </c>
      <c r="J166" s="47">
        <v>0</v>
      </c>
      <c r="K166" s="47">
        <v>0</v>
      </c>
      <c r="L166" s="47">
        <v>297</v>
      </c>
      <c r="M166" s="47">
        <v>0</v>
      </c>
      <c r="N166" s="47">
        <v>297</v>
      </c>
      <c r="O166" s="49"/>
    </row>
    <row r="167" spans="1:15" s="64" customFormat="1" ht="39.75" customHeight="1">
      <c r="A167" s="143">
        <v>417</v>
      </c>
      <c r="B167" s="46" t="s">
        <v>20</v>
      </c>
      <c r="C167" s="58" t="s">
        <v>163</v>
      </c>
      <c r="D167" s="47">
        <v>56</v>
      </c>
      <c r="E167" s="47">
        <v>66</v>
      </c>
      <c r="F167" s="48">
        <v>0.1785714285714286</v>
      </c>
      <c r="G167" s="47">
        <v>66</v>
      </c>
      <c r="H167" s="47">
        <v>0</v>
      </c>
      <c r="I167" s="47">
        <v>26</v>
      </c>
      <c r="J167" s="47">
        <v>0</v>
      </c>
      <c r="K167" s="47">
        <v>26</v>
      </c>
      <c r="L167" s="47">
        <v>40</v>
      </c>
      <c r="M167" s="47">
        <v>0</v>
      </c>
      <c r="N167" s="47">
        <v>40</v>
      </c>
      <c r="O167" s="49"/>
    </row>
    <row r="168" spans="1:15" s="64" customFormat="1" ht="39.75" customHeight="1">
      <c r="A168" s="143">
        <v>416</v>
      </c>
      <c r="B168" s="46" t="s">
        <v>20</v>
      </c>
      <c r="C168" s="58" t="s">
        <v>164</v>
      </c>
      <c r="D168" s="47">
        <v>318</v>
      </c>
      <c r="E168" s="47">
        <v>491</v>
      </c>
      <c r="F168" s="48">
        <v>0.5440251572327044</v>
      </c>
      <c r="G168" s="47">
        <v>491</v>
      </c>
      <c r="H168" s="47">
        <v>0</v>
      </c>
      <c r="I168" s="47">
        <v>181</v>
      </c>
      <c r="J168" s="47">
        <v>0</v>
      </c>
      <c r="K168" s="47">
        <v>181</v>
      </c>
      <c r="L168" s="47">
        <v>310</v>
      </c>
      <c r="M168" s="47">
        <v>0</v>
      </c>
      <c r="N168" s="47">
        <v>310</v>
      </c>
      <c r="O168" s="49"/>
    </row>
    <row r="169" spans="1:15" s="64" customFormat="1" ht="39.75" customHeight="1" thickBot="1">
      <c r="A169" s="155">
        <v>418</v>
      </c>
      <c r="B169" s="76" t="s">
        <v>20</v>
      </c>
      <c r="C169" s="138" t="s">
        <v>165</v>
      </c>
      <c r="D169" s="77">
        <v>160</v>
      </c>
      <c r="E169" s="77">
        <v>262</v>
      </c>
      <c r="F169" s="78">
        <v>0.6375</v>
      </c>
      <c r="G169" s="77">
        <v>262</v>
      </c>
      <c r="H169" s="77">
        <v>0</v>
      </c>
      <c r="I169" s="77">
        <v>90</v>
      </c>
      <c r="J169" s="77">
        <v>0</v>
      </c>
      <c r="K169" s="77">
        <v>90</v>
      </c>
      <c r="L169" s="77">
        <v>172</v>
      </c>
      <c r="M169" s="77">
        <v>0</v>
      </c>
      <c r="N169" s="77">
        <v>172</v>
      </c>
      <c r="O169" s="49"/>
    </row>
    <row r="170" spans="1:15" s="63" customFormat="1" ht="24" customHeight="1">
      <c r="A170" s="106"/>
      <c r="B170" s="156"/>
      <c r="C170" s="106"/>
      <c r="D170" s="154"/>
      <c r="E170" s="83"/>
      <c r="F170" s="157"/>
      <c r="G170" s="154"/>
      <c r="H170" s="154"/>
      <c r="I170" s="154"/>
      <c r="J170" s="158"/>
      <c r="K170" s="154"/>
      <c r="L170" s="154"/>
      <c r="M170" s="154"/>
      <c r="N170" s="53"/>
      <c r="O170" s="53"/>
    </row>
    <row r="171" spans="1:15" s="73" customFormat="1" ht="24" customHeight="1">
      <c r="A171" s="106"/>
      <c r="B171" s="156"/>
      <c r="C171" s="106"/>
      <c r="D171" s="154"/>
      <c r="E171" s="83"/>
      <c r="F171" s="157"/>
      <c r="G171" s="154"/>
      <c r="H171" s="154"/>
      <c r="I171" s="154"/>
      <c r="J171" s="158"/>
      <c r="K171" s="154"/>
      <c r="L171" s="154"/>
      <c r="M171" s="154"/>
      <c r="N171" s="53"/>
      <c r="O171" s="53"/>
    </row>
    <row r="172" spans="1:15" s="73" customFormat="1" ht="24" customHeight="1" thickBot="1">
      <c r="A172" s="65"/>
      <c r="B172" s="65"/>
      <c r="C172" s="65"/>
      <c r="D172" s="86"/>
      <c r="E172" s="88"/>
      <c r="F172" s="117"/>
      <c r="G172" s="86"/>
      <c r="H172" s="39"/>
      <c r="I172" s="86"/>
      <c r="J172" s="89"/>
      <c r="K172" s="86"/>
      <c r="L172" s="86"/>
      <c r="M172" s="88"/>
      <c r="N172" s="90"/>
      <c r="O172" s="90"/>
    </row>
    <row r="173" spans="1:15" s="142" customFormat="1" ht="45" customHeight="1">
      <c r="A173" s="91">
        <v>500</v>
      </c>
      <c r="B173" s="703" t="s">
        <v>166</v>
      </c>
      <c r="C173" s="703"/>
      <c r="D173" s="159">
        <v>8485</v>
      </c>
      <c r="E173" s="159">
        <v>15445</v>
      </c>
      <c r="F173" s="160">
        <v>0.8202710665880966</v>
      </c>
      <c r="G173" s="159">
        <v>14134</v>
      </c>
      <c r="H173" s="159">
        <v>1311</v>
      </c>
      <c r="I173" s="159">
        <v>4519</v>
      </c>
      <c r="J173" s="161">
        <v>315</v>
      </c>
      <c r="K173" s="159">
        <v>4834</v>
      </c>
      <c r="L173" s="159">
        <v>9615</v>
      </c>
      <c r="M173" s="159">
        <v>996</v>
      </c>
      <c r="N173" s="162">
        <v>10611</v>
      </c>
      <c r="O173" s="163"/>
    </row>
    <row r="174" spans="1:15" s="73" customFormat="1" ht="28.5" customHeight="1">
      <c r="A174" s="54"/>
      <c r="B174" s="72"/>
      <c r="C174" s="31"/>
      <c r="D174" s="107"/>
      <c r="E174" s="50"/>
      <c r="F174" s="51"/>
      <c r="G174" s="98"/>
      <c r="H174" s="98"/>
      <c r="I174" s="98"/>
      <c r="J174" s="99"/>
      <c r="K174" s="98"/>
      <c r="L174" s="98"/>
      <c r="M174" s="98"/>
      <c r="N174" s="100"/>
      <c r="O174" s="82"/>
    </row>
    <row r="175" spans="1:15" s="164" customFormat="1" ht="45" customHeight="1">
      <c r="A175" s="66"/>
      <c r="B175" s="704" t="s">
        <v>167</v>
      </c>
      <c r="C175" s="704"/>
      <c r="D175" s="41">
        <v>8118</v>
      </c>
      <c r="E175" s="41">
        <v>14558</v>
      </c>
      <c r="F175" s="146">
        <v>0.7932988420793299</v>
      </c>
      <c r="G175" s="41">
        <v>13276</v>
      </c>
      <c r="H175" s="41">
        <v>1282</v>
      </c>
      <c r="I175" s="41">
        <v>4088</v>
      </c>
      <c r="J175" s="41">
        <v>295</v>
      </c>
      <c r="K175" s="41">
        <v>4383</v>
      </c>
      <c r="L175" s="41">
        <v>9188</v>
      </c>
      <c r="M175" s="41">
        <v>987</v>
      </c>
      <c r="N175" s="43">
        <v>10175</v>
      </c>
      <c r="O175" s="44"/>
    </row>
    <row r="176" spans="1:15" s="73" customFormat="1" ht="45" customHeight="1">
      <c r="A176" s="54">
        <v>505</v>
      </c>
      <c r="B176" s="46" t="s">
        <v>20</v>
      </c>
      <c r="C176" s="104" t="s">
        <v>168</v>
      </c>
      <c r="D176" s="47">
        <v>168</v>
      </c>
      <c r="E176" s="47">
        <v>481</v>
      </c>
      <c r="F176" s="48">
        <v>1.8630952380952381</v>
      </c>
      <c r="G176" s="47">
        <v>419</v>
      </c>
      <c r="H176" s="47">
        <v>62</v>
      </c>
      <c r="I176" s="47">
        <v>178</v>
      </c>
      <c r="J176" s="47">
        <v>24</v>
      </c>
      <c r="K176" s="47">
        <v>202</v>
      </c>
      <c r="L176" s="47">
        <v>241</v>
      </c>
      <c r="M176" s="47">
        <v>38</v>
      </c>
      <c r="N176" s="47">
        <v>279</v>
      </c>
      <c r="O176" s="49"/>
    </row>
    <row r="177" spans="1:15" s="165" customFormat="1" ht="33" customHeight="1">
      <c r="A177" s="54">
        <v>531</v>
      </c>
      <c r="B177" s="46" t="s">
        <v>20</v>
      </c>
      <c r="C177" s="104" t="s">
        <v>169</v>
      </c>
      <c r="D177" s="47">
        <v>296</v>
      </c>
      <c r="E177" s="47">
        <v>755</v>
      </c>
      <c r="F177" s="48">
        <v>1.5506756756756759</v>
      </c>
      <c r="G177" s="47">
        <v>729</v>
      </c>
      <c r="H177" s="47">
        <v>26</v>
      </c>
      <c r="I177" s="47">
        <v>291</v>
      </c>
      <c r="J177" s="47">
        <v>14</v>
      </c>
      <c r="K177" s="47">
        <v>305</v>
      </c>
      <c r="L177" s="47">
        <v>438</v>
      </c>
      <c r="M177" s="47">
        <v>12</v>
      </c>
      <c r="N177" s="47">
        <v>450</v>
      </c>
      <c r="O177" s="49"/>
    </row>
    <row r="178" spans="1:15" s="73" customFormat="1" ht="45" customHeight="1">
      <c r="A178" s="54">
        <v>507</v>
      </c>
      <c r="B178" s="46" t="s">
        <v>20</v>
      </c>
      <c r="C178" s="104" t="s">
        <v>170</v>
      </c>
      <c r="D178" s="47">
        <v>99</v>
      </c>
      <c r="E178" s="47">
        <v>159</v>
      </c>
      <c r="F178" s="48">
        <v>0.606060606060606</v>
      </c>
      <c r="G178" s="47">
        <v>159</v>
      </c>
      <c r="H178" s="47">
        <v>0</v>
      </c>
      <c r="I178" s="47">
        <v>33</v>
      </c>
      <c r="J178" s="47">
        <v>0</v>
      </c>
      <c r="K178" s="47">
        <v>33</v>
      </c>
      <c r="L178" s="47">
        <v>126</v>
      </c>
      <c r="M178" s="47">
        <v>0</v>
      </c>
      <c r="N178" s="47">
        <v>126</v>
      </c>
      <c r="O178" s="49"/>
    </row>
    <row r="179" spans="1:15" s="73" customFormat="1" ht="45" customHeight="1">
      <c r="A179" s="54">
        <v>508</v>
      </c>
      <c r="B179" s="46" t="s">
        <v>20</v>
      </c>
      <c r="C179" s="104" t="s">
        <v>171</v>
      </c>
      <c r="D179" s="47">
        <v>63</v>
      </c>
      <c r="E179" s="47">
        <v>173</v>
      </c>
      <c r="F179" s="48">
        <v>1.746031746031746</v>
      </c>
      <c r="G179" s="47">
        <v>162</v>
      </c>
      <c r="H179" s="47">
        <v>11</v>
      </c>
      <c r="I179" s="47">
        <v>54</v>
      </c>
      <c r="J179" s="47">
        <v>3</v>
      </c>
      <c r="K179" s="47">
        <v>57</v>
      </c>
      <c r="L179" s="47">
        <v>108</v>
      </c>
      <c r="M179" s="47">
        <v>8</v>
      </c>
      <c r="N179" s="47">
        <v>116</v>
      </c>
      <c r="O179" s="49"/>
    </row>
    <row r="180" spans="1:15" s="64" customFormat="1" ht="38.25" customHeight="1">
      <c r="A180" s="54">
        <v>501</v>
      </c>
      <c r="B180" s="46" t="s">
        <v>172</v>
      </c>
      <c r="C180" s="104" t="s">
        <v>173</v>
      </c>
      <c r="D180" s="47">
        <v>328</v>
      </c>
      <c r="E180" s="47">
        <v>915</v>
      </c>
      <c r="F180" s="48">
        <v>1.7896341463414633</v>
      </c>
      <c r="G180" s="47">
        <v>915</v>
      </c>
      <c r="H180" s="47">
        <v>0</v>
      </c>
      <c r="I180" s="47">
        <v>171</v>
      </c>
      <c r="J180" s="47">
        <v>0</v>
      </c>
      <c r="K180" s="47">
        <v>171</v>
      </c>
      <c r="L180" s="47">
        <v>744</v>
      </c>
      <c r="M180" s="47">
        <v>0</v>
      </c>
      <c r="N180" s="47">
        <v>744</v>
      </c>
      <c r="O180" s="49"/>
    </row>
    <row r="181" spans="1:15" s="73" customFormat="1" ht="45" customHeight="1">
      <c r="A181" s="54">
        <v>513</v>
      </c>
      <c r="B181" s="46" t="s">
        <v>20</v>
      </c>
      <c r="C181" s="104" t="s">
        <v>174</v>
      </c>
      <c r="D181" s="47">
        <v>60</v>
      </c>
      <c r="E181" s="47">
        <v>90</v>
      </c>
      <c r="F181" s="48">
        <v>0.5</v>
      </c>
      <c r="G181" s="47">
        <v>90</v>
      </c>
      <c r="H181" s="47">
        <v>0</v>
      </c>
      <c r="I181" s="47">
        <v>31</v>
      </c>
      <c r="J181" s="47">
        <v>0</v>
      </c>
      <c r="K181" s="47">
        <v>31</v>
      </c>
      <c r="L181" s="47">
        <v>59</v>
      </c>
      <c r="M181" s="47">
        <v>0</v>
      </c>
      <c r="N181" s="47">
        <v>59</v>
      </c>
      <c r="O181" s="49"/>
    </row>
    <row r="182" spans="1:15" s="73" customFormat="1" ht="45" customHeight="1">
      <c r="A182" s="54">
        <v>514</v>
      </c>
      <c r="B182" s="46" t="s">
        <v>20</v>
      </c>
      <c r="C182" s="104" t="s">
        <v>175</v>
      </c>
      <c r="D182" s="47">
        <v>94</v>
      </c>
      <c r="E182" s="47">
        <v>179</v>
      </c>
      <c r="F182" s="48">
        <v>0.9042553191489362</v>
      </c>
      <c r="G182" s="47">
        <v>179</v>
      </c>
      <c r="H182" s="47">
        <v>0</v>
      </c>
      <c r="I182" s="47">
        <v>58</v>
      </c>
      <c r="J182" s="47">
        <v>0</v>
      </c>
      <c r="K182" s="47">
        <v>58</v>
      </c>
      <c r="L182" s="47">
        <v>121</v>
      </c>
      <c r="M182" s="47">
        <v>0</v>
      </c>
      <c r="N182" s="47">
        <v>121</v>
      </c>
      <c r="O182" s="49"/>
    </row>
    <row r="183" spans="1:15" s="64" customFormat="1" ht="39" customHeight="1">
      <c r="A183" s="54">
        <v>502</v>
      </c>
      <c r="B183" s="46" t="s">
        <v>20</v>
      </c>
      <c r="C183" s="104" t="s">
        <v>176</v>
      </c>
      <c r="D183" s="47">
        <v>2424</v>
      </c>
      <c r="E183" s="47">
        <v>5869</v>
      </c>
      <c r="F183" s="48">
        <v>1.421204620462046</v>
      </c>
      <c r="G183" s="47">
        <v>5869</v>
      </c>
      <c r="H183" s="47">
        <v>0</v>
      </c>
      <c r="I183" s="47">
        <v>1629</v>
      </c>
      <c r="J183" s="47">
        <v>0</v>
      </c>
      <c r="K183" s="47">
        <v>1629</v>
      </c>
      <c r="L183" s="47">
        <v>4240</v>
      </c>
      <c r="M183" s="47">
        <v>0</v>
      </c>
      <c r="N183" s="47">
        <v>4240</v>
      </c>
      <c r="O183" s="49"/>
    </row>
    <row r="184" spans="1:15" s="64" customFormat="1" ht="30.75" customHeight="1">
      <c r="A184" s="59">
        <v>537</v>
      </c>
      <c r="B184" s="67" t="s">
        <v>112</v>
      </c>
      <c r="C184" s="67" t="s">
        <v>177</v>
      </c>
      <c r="D184" s="68">
        <v>2445</v>
      </c>
      <c r="E184" s="47">
        <v>3193</v>
      </c>
      <c r="F184" s="48">
        <v>0.3059304703476482</v>
      </c>
      <c r="G184" s="68">
        <v>2029</v>
      </c>
      <c r="H184" s="68">
        <v>1164</v>
      </c>
      <c r="I184" s="68">
        <v>1249</v>
      </c>
      <c r="J184" s="68">
        <v>249</v>
      </c>
      <c r="K184" s="68">
        <v>1498</v>
      </c>
      <c r="L184" s="68">
        <v>780</v>
      </c>
      <c r="M184" s="68">
        <v>915</v>
      </c>
      <c r="N184" s="68">
        <v>1695</v>
      </c>
      <c r="O184" s="49"/>
    </row>
    <row r="185" spans="1:15" s="73" customFormat="1" ht="45" customHeight="1">
      <c r="A185" s="54">
        <v>515</v>
      </c>
      <c r="B185" s="67" t="s">
        <v>20</v>
      </c>
      <c r="C185" s="67" t="s">
        <v>178</v>
      </c>
      <c r="D185" s="68">
        <v>150</v>
      </c>
      <c r="E185" s="47">
        <v>262</v>
      </c>
      <c r="F185" s="48">
        <v>0.7466666666666666</v>
      </c>
      <c r="G185" s="68">
        <v>249</v>
      </c>
      <c r="H185" s="68">
        <v>13</v>
      </c>
      <c r="I185" s="68">
        <v>80</v>
      </c>
      <c r="J185" s="68">
        <v>3</v>
      </c>
      <c r="K185" s="68">
        <v>83</v>
      </c>
      <c r="L185" s="68">
        <v>169</v>
      </c>
      <c r="M185" s="68">
        <v>10</v>
      </c>
      <c r="N185" s="68">
        <v>179</v>
      </c>
      <c r="O185" s="49"/>
    </row>
    <row r="186" spans="1:15" s="166" customFormat="1" ht="31.5" customHeight="1">
      <c r="A186" s="59">
        <v>535</v>
      </c>
      <c r="B186" s="46" t="s">
        <v>39</v>
      </c>
      <c r="C186" s="104" t="s">
        <v>179</v>
      </c>
      <c r="D186" s="47">
        <v>1316</v>
      </c>
      <c r="E186" s="47">
        <v>1293</v>
      </c>
      <c r="F186" s="48">
        <v>-0.01747720364741645</v>
      </c>
      <c r="G186" s="47">
        <v>1293</v>
      </c>
      <c r="H186" s="47">
        <v>0</v>
      </c>
      <c r="I186" s="47">
        <v>9</v>
      </c>
      <c r="J186" s="47">
        <v>0</v>
      </c>
      <c r="K186" s="47">
        <v>9</v>
      </c>
      <c r="L186" s="47">
        <v>1284</v>
      </c>
      <c r="M186" s="47">
        <v>0</v>
      </c>
      <c r="N186" s="47">
        <v>1284</v>
      </c>
      <c r="O186" s="49"/>
    </row>
    <row r="187" spans="1:15" s="73" customFormat="1" ht="45" customHeight="1">
      <c r="A187" s="54">
        <v>517</v>
      </c>
      <c r="B187" s="46" t="s">
        <v>20</v>
      </c>
      <c r="C187" s="104" t="s">
        <v>180</v>
      </c>
      <c r="D187" s="47">
        <v>50</v>
      </c>
      <c r="E187" s="47">
        <v>108</v>
      </c>
      <c r="F187" s="48">
        <v>1.1600000000000001</v>
      </c>
      <c r="G187" s="47">
        <v>108</v>
      </c>
      <c r="H187" s="47">
        <v>0</v>
      </c>
      <c r="I187" s="47">
        <v>23</v>
      </c>
      <c r="J187" s="47">
        <v>0</v>
      </c>
      <c r="K187" s="47">
        <v>23</v>
      </c>
      <c r="L187" s="47">
        <v>85</v>
      </c>
      <c r="M187" s="47">
        <v>0</v>
      </c>
      <c r="N187" s="47">
        <v>85</v>
      </c>
      <c r="O187" s="49"/>
    </row>
    <row r="188" spans="1:15" s="73" customFormat="1" ht="45" customHeight="1">
      <c r="A188" s="54">
        <v>506</v>
      </c>
      <c r="B188" s="46" t="s">
        <v>181</v>
      </c>
      <c r="C188" s="104" t="s">
        <v>182</v>
      </c>
      <c r="D188" s="47">
        <v>50</v>
      </c>
      <c r="E188" s="47">
        <v>95</v>
      </c>
      <c r="F188" s="48">
        <v>0.8999999999999999</v>
      </c>
      <c r="G188" s="47">
        <v>95</v>
      </c>
      <c r="H188" s="47">
        <v>0</v>
      </c>
      <c r="I188" s="47">
        <v>52</v>
      </c>
      <c r="J188" s="47">
        <v>0</v>
      </c>
      <c r="K188" s="47">
        <v>52</v>
      </c>
      <c r="L188" s="47">
        <v>43</v>
      </c>
      <c r="M188" s="47">
        <v>0</v>
      </c>
      <c r="N188" s="47">
        <v>43</v>
      </c>
      <c r="O188" s="49"/>
    </row>
    <row r="189" spans="1:15" s="73" customFormat="1" ht="45" customHeight="1">
      <c r="A189" s="54">
        <v>519</v>
      </c>
      <c r="B189" s="46" t="s">
        <v>20</v>
      </c>
      <c r="C189" s="104" t="s">
        <v>183</v>
      </c>
      <c r="D189" s="47">
        <v>76</v>
      </c>
      <c r="E189" s="47">
        <v>147</v>
      </c>
      <c r="F189" s="48">
        <v>0.9342105263157894</v>
      </c>
      <c r="G189" s="47">
        <v>147</v>
      </c>
      <c r="H189" s="47">
        <v>0</v>
      </c>
      <c r="I189" s="47">
        <v>44</v>
      </c>
      <c r="J189" s="47">
        <v>0</v>
      </c>
      <c r="K189" s="47">
        <v>44</v>
      </c>
      <c r="L189" s="47">
        <v>103</v>
      </c>
      <c r="M189" s="47">
        <v>0</v>
      </c>
      <c r="N189" s="47">
        <v>103</v>
      </c>
      <c r="O189" s="49"/>
    </row>
    <row r="190" spans="1:15" s="73" customFormat="1" ht="45" customHeight="1">
      <c r="A190" s="54">
        <v>518</v>
      </c>
      <c r="B190" s="46" t="s">
        <v>20</v>
      </c>
      <c r="C190" s="104" t="s">
        <v>184</v>
      </c>
      <c r="D190" s="47">
        <v>115</v>
      </c>
      <c r="E190" s="47">
        <v>172</v>
      </c>
      <c r="F190" s="48">
        <v>0.4956521739130435</v>
      </c>
      <c r="G190" s="47">
        <v>172</v>
      </c>
      <c r="H190" s="47">
        <v>0</v>
      </c>
      <c r="I190" s="47">
        <v>48</v>
      </c>
      <c r="J190" s="47">
        <v>0</v>
      </c>
      <c r="K190" s="47">
        <v>48</v>
      </c>
      <c r="L190" s="47">
        <v>124</v>
      </c>
      <c r="M190" s="47">
        <v>0</v>
      </c>
      <c r="N190" s="47">
        <v>124</v>
      </c>
      <c r="O190" s="49"/>
    </row>
    <row r="191" spans="1:15" s="73" customFormat="1" ht="45" customHeight="1">
      <c r="A191" s="54">
        <v>521</v>
      </c>
      <c r="B191" s="46" t="s">
        <v>20</v>
      </c>
      <c r="C191" s="104" t="s">
        <v>185</v>
      </c>
      <c r="D191" s="47">
        <v>75</v>
      </c>
      <c r="E191" s="47">
        <v>176</v>
      </c>
      <c r="F191" s="48">
        <v>1.3466666666666667</v>
      </c>
      <c r="G191" s="47">
        <v>170</v>
      </c>
      <c r="H191" s="47">
        <v>6</v>
      </c>
      <c r="I191" s="47">
        <v>63</v>
      </c>
      <c r="J191" s="47">
        <v>2</v>
      </c>
      <c r="K191" s="47">
        <v>65</v>
      </c>
      <c r="L191" s="47">
        <v>107</v>
      </c>
      <c r="M191" s="47">
        <v>4</v>
      </c>
      <c r="N191" s="47">
        <v>111</v>
      </c>
      <c r="O191" s="49"/>
    </row>
    <row r="192" spans="1:15" s="73" customFormat="1" ht="45" customHeight="1">
      <c r="A192" s="54">
        <v>523</v>
      </c>
      <c r="B192" s="46" t="s">
        <v>20</v>
      </c>
      <c r="C192" s="104" t="s">
        <v>186</v>
      </c>
      <c r="D192" s="47">
        <v>50</v>
      </c>
      <c r="E192" s="47">
        <v>117</v>
      </c>
      <c r="F192" s="48">
        <v>1.3399999999999999</v>
      </c>
      <c r="G192" s="47">
        <v>117</v>
      </c>
      <c r="H192" s="47">
        <v>0</v>
      </c>
      <c r="I192" s="47">
        <v>14</v>
      </c>
      <c r="J192" s="47">
        <v>0</v>
      </c>
      <c r="K192" s="47">
        <v>14</v>
      </c>
      <c r="L192" s="47">
        <v>103</v>
      </c>
      <c r="M192" s="47">
        <v>0</v>
      </c>
      <c r="N192" s="47">
        <v>103</v>
      </c>
      <c r="O192" s="49"/>
    </row>
    <row r="193" spans="1:15" s="73" customFormat="1" ht="45" customHeight="1">
      <c r="A193" s="54">
        <v>524</v>
      </c>
      <c r="B193" s="46" t="s">
        <v>20</v>
      </c>
      <c r="C193" s="104" t="s">
        <v>187</v>
      </c>
      <c r="D193" s="47">
        <v>68</v>
      </c>
      <c r="E193" s="47">
        <v>110</v>
      </c>
      <c r="F193" s="48">
        <v>0.6176470588235294</v>
      </c>
      <c r="G193" s="47">
        <v>110</v>
      </c>
      <c r="H193" s="47">
        <v>0</v>
      </c>
      <c r="I193" s="47">
        <v>12</v>
      </c>
      <c r="J193" s="47">
        <v>0</v>
      </c>
      <c r="K193" s="47">
        <v>12</v>
      </c>
      <c r="L193" s="47">
        <v>98</v>
      </c>
      <c r="M193" s="47">
        <v>0</v>
      </c>
      <c r="N193" s="47">
        <v>98</v>
      </c>
      <c r="O193" s="49"/>
    </row>
    <row r="194" spans="1:15" s="73" customFormat="1" ht="45" customHeight="1">
      <c r="A194" s="54">
        <v>527</v>
      </c>
      <c r="B194" s="46" t="s">
        <v>20</v>
      </c>
      <c r="C194" s="104" t="s">
        <v>188</v>
      </c>
      <c r="D194" s="167">
        <v>191</v>
      </c>
      <c r="E194" s="47">
        <v>264</v>
      </c>
      <c r="F194" s="48">
        <v>0.38219895287958106</v>
      </c>
      <c r="G194" s="167">
        <v>264</v>
      </c>
      <c r="H194" s="167">
        <v>0</v>
      </c>
      <c r="I194" s="167">
        <v>49</v>
      </c>
      <c r="J194" s="167">
        <v>0</v>
      </c>
      <c r="K194" s="167">
        <v>49</v>
      </c>
      <c r="L194" s="167">
        <v>215</v>
      </c>
      <c r="M194" s="167">
        <v>0</v>
      </c>
      <c r="N194" s="167">
        <v>215</v>
      </c>
      <c r="O194" s="63"/>
    </row>
    <row r="195" spans="1:15" s="166" customFormat="1" ht="31.5" customHeight="1">
      <c r="A195" s="168"/>
      <c r="B195" s="124"/>
      <c r="C195" s="169"/>
      <c r="D195" s="50"/>
      <c r="E195" s="170"/>
      <c r="F195" s="51"/>
      <c r="G195" s="134"/>
      <c r="H195" s="50"/>
      <c r="I195" s="50"/>
      <c r="J195" s="50"/>
      <c r="K195" s="50"/>
      <c r="L195" s="50"/>
      <c r="M195" s="50"/>
      <c r="N195" s="171"/>
      <c r="O195" s="172"/>
    </row>
    <row r="196" spans="1:15" s="103" customFormat="1" ht="31.5" customHeight="1">
      <c r="A196" s="66"/>
      <c r="B196" s="704" t="s">
        <v>189</v>
      </c>
      <c r="C196" s="704"/>
      <c r="D196" s="173">
        <v>367</v>
      </c>
      <c r="E196" s="174">
        <v>887</v>
      </c>
      <c r="F196" s="42">
        <v>1.4168937329700273</v>
      </c>
      <c r="G196" s="41">
        <v>858</v>
      </c>
      <c r="H196" s="41">
        <v>29</v>
      </c>
      <c r="I196" s="41">
        <v>431</v>
      </c>
      <c r="J196" s="41">
        <v>20</v>
      </c>
      <c r="K196" s="41">
        <v>451</v>
      </c>
      <c r="L196" s="41">
        <v>427</v>
      </c>
      <c r="M196" s="41">
        <v>9</v>
      </c>
      <c r="N196" s="43">
        <v>436</v>
      </c>
      <c r="O196" s="44"/>
    </row>
    <row r="197" spans="1:15" s="79" customFormat="1" ht="31.5" customHeight="1">
      <c r="A197" s="59">
        <v>533</v>
      </c>
      <c r="B197" s="46" t="s">
        <v>20</v>
      </c>
      <c r="C197" s="175" t="s">
        <v>190</v>
      </c>
      <c r="D197" s="47">
        <v>81</v>
      </c>
      <c r="E197" s="47">
        <v>147</v>
      </c>
      <c r="F197" s="48">
        <v>0.8148148148148149</v>
      </c>
      <c r="G197" s="47">
        <v>147</v>
      </c>
      <c r="H197" s="47">
        <v>0</v>
      </c>
      <c r="I197" s="47">
        <v>59</v>
      </c>
      <c r="J197" s="47">
        <v>0</v>
      </c>
      <c r="K197" s="47">
        <v>59</v>
      </c>
      <c r="L197" s="47">
        <v>88</v>
      </c>
      <c r="M197" s="47">
        <v>0</v>
      </c>
      <c r="N197" s="47">
        <v>88</v>
      </c>
      <c r="O197" s="49"/>
    </row>
    <row r="198" spans="1:15" s="79" customFormat="1" ht="30" customHeight="1" thickBot="1">
      <c r="A198" s="115">
        <v>530</v>
      </c>
      <c r="B198" s="76" t="s">
        <v>20</v>
      </c>
      <c r="C198" s="116" t="s">
        <v>191</v>
      </c>
      <c r="D198" s="77">
        <v>286</v>
      </c>
      <c r="E198" s="77">
        <v>740</v>
      </c>
      <c r="F198" s="78">
        <v>1.5874125874125875</v>
      </c>
      <c r="G198" s="77">
        <v>711</v>
      </c>
      <c r="H198" s="77">
        <v>29</v>
      </c>
      <c r="I198" s="77">
        <v>372</v>
      </c>
      <c r="J198" s="77">
        <v>20</v>
      </c>
      <c r="K198" s="77">
        <v>392</v>
      </c>
      <c r="L198" s="77">
        <v>339</v>
      </c>
      <c r="M198" s="77">
        <v>9</v>
      </c>
      <c r="N198" s="77">
        <v>348</v>
      </c>
      <c r="O198" s="49"/>
    </row>
    <row r="199" spans="1:15" s="79" customFormat="1" ht="24" customHeight="1">
      <c r="A199" s="65"/>
      <c r="B199" s="65"/>
      <c r="C199" s="65"/>
      <c r="D199" s="86"/>
      <c r="E199" s="88"/>
      <c r="F199" s="117"/>
      <c r="G199" s="86"/>
      <c r="H199" s="86"/>
      <c r="I199" s="88"/>
      <c r="J199" s="89"/>
      <c r="K199" s="86"/>
      <c r="L199" s="88"/>
      <c r="M199" s="88"/>
      <c r="N199" s="65"/>
      <c r="O199" s="65"/>
    </row>
    <row r="200" spans="1:15" s="79" customFormat="1" ht="24" customHeight="1">
      <c r="A200" s="65"/>
      <c r="B200" s="65"/>
      <c r="C200" s="65"/>
      <c r="D200" s="86"/>
      <c r="E200" s="88"/>
      <c r="F200" s="117"/>
      <c r="G200" s="86"/>
      <c r="H200" s="86"/>
      <c r="I200" s="88"/>
      <c r="J200" s="89"/>
      <c r="K200" s="86"/>
      <c r="L200" s="88"/>
      <c r="M200" s="88"/>
      <c r="N200" s="65"/>
      <c r="O200" s="65"/>
    </row>
    <row r="201" spans="1:15" s="79" customFormat="1" ht="24" customHeight="1" thickBot="1">
      <c r="A201" s="65"/>
      <c r="B201" s="65"/>
      <c r="C201" s="65"/>
      <c r="D201" s="86"/>
      <c r="E201" s="88"/>
      <c r="F201" s="117"/>
      <c r="G201" s="86"/>
      <c r="H201" s="39"/>
      <c r="I201" s="86"/>
      <c r="J201" s="89"/>
      <c r="K201" s="86"/>
      <c r="L201" s="86"/>
      <c r="M201" s="88"/>
      <c r="N201" s="90"/>
      <c r="O201" s="90"/>
    </row>
    <row r="202" spans="1:15" s="176" customFormat="1" ht="35.25" customHeight="1">
      <c r="A202" s="91">
        <v>600</v>
      </c>
      <c r="B202" s="702" t="s">
        <v>192</v>
      </c>
      <c r="C202" s="702"/>
      <c r="D202" s="159">
        <v>10317</v>
      </c>
      <c r="E202" s="159">
        <v>14553</v>
      </c>
      <c r="F202" s="160">
        <v>0.4105844722302996</v>
      </c>
      <c r="G202" s="159">
        <v>13347</v>
      </c>
      <c r="H202" s="159">
        <v>1206</v>
      </c>
      <c r="I202" s="159">
        <v>3092</v>
      </c>
      <c r="J202" s="159">
        <v>353</v>
      </c>
      <c r="K202" s="159">
        <v>3445</v>
      </c>
      <c r="L202" s="159">
        <v>10255</v>
      </c>
      <c r="M202" s="159">
        <v>853</v>
      </c>
      <c r="N202" s="162">
        <v>11108</v>
      </c>
      <c r="O202" s="163"/>
    </row>
    <row r="203" spans="1:15" s="79" customFormat="1" ht="24" customHeight="1">
      <c r="A203" s="54"/>
      <c r="B203" s="149"/>
      <c r="C203" s="31"/>
      <c r="D203" s="50"/>
      <c r="E203" s="50"/>
      <c r="F203" s="51"/>
      <c r="G203" s="98"/>
      <c r="H203" s="98"/>
      <c r="I203" s="98"/>
      <c r="J203" s="99"/>
      <c r="K203" s="98"/>
      <c r="L203" s="98"/>
      <c r="M203" s="98"/>
      <c r="N203" s="100"/>
      <c r="O203" s="82"/>
    </row>
    <row r="204" spans="1:15" s="177" customFormat="1" ht="24" customHeight="1">
      <c r="A204" s="66"/>
      <c r="B204" s="687" t="s">
        <v>22</v>
      </c>
      <c r="C204" s="687"/>
      <c r="D204" s="41">
        <v>120</v>
      </c>
      <c r="E204" s="41">
        <v>197</v>
      </c>
      <c r="F204" s="42">
        <v>0.6416666666666666</v>
      </c>
      <c r="G204" s="41">
        <v>197</v>
      </c>
      <c r="H204" s="41">
        <v>0</v>
      </c>
      <c r="I204" s="41">
        <v>97</v>
      </c>
      <c r="J204" s="41">
        <v>0</v>
      </c>
      <c r="K204" s="41">
        <v>97</v>
      </c>
      <c r="L204" s="41">
        <v>100</v>
      </c>
      <c r="M204" s="41">
        <v>0</v>
      </c>
      <c r="N204" s="43">
        <v>100</v>
      </c>
      <c r="O204" s="44"/>
    </row>
    <row r="205" spans="1:15" s="79" customFormat="1" ht="28.5" customHeight="1">
      <c r="A205" s="54">
        <v>633</v>
      </c>
      <c r="B205" s="46" t="s">
        <v>20</v>
      </c>
      <c r="C205" s="104" t="s">
        <v>193</v>
      </c>
      <c r="D205" s="47">
        <v>120</v>
      </c>
      <c r="E205" s="47">
        <v>197</v>
      </c>
      <c r="F205" s="48">
        <v>0.6416666666666666</v>
      </c>
      <c r="G205" s="47">
        <v>197</v>
      </c>
      <c r="H205" s="47">
        <v>0</v>
      </c>
      <c r="I205" s="47">
        <v>97</v>
      </c>
      <c r="J205" s="47">
        <v>0</v>
      </c>
      <c r="K205" s="47">
        <v>97</v>
      </c>
      <c r="L205" s="47">
        <v>100</v>
      </c>
      <c r="M205" s="47">
        <v>0</v>
      </c>
      <c r="N205" s="47">
        <v>100</v>
      </c>
      <c r="O205" s="49"/>
    </row>
    <row r="206" spans="1:15" s="79" customFormat="1" ht="24" customHeight="1">
      <c r="A206" s="54"/>
      <c r="B206" s="149"/>
      <c r="C206" s="31"/>
      <c r="D206" s="30"/>
      <c r="E206" s="30"/>
      <c r="F206" s="51"/>
      <c r="G206" s="50"/>
      <c r="H206" s="30"/>
      <c r="I206" s="30"/>
      <c r="J206" s="30"/>
      <c r="K206" s="30"/>
      <c r="L206" s="30"/>
      <c r="M206" s="30"/>
      <c r="N206" s="105"/>
      <c r="O206" s="106"/>
    </row>
    <row r="207" spans="1:15" s="177" customFormat="1" ht="24" customHeight="1">
      <c r="A207" s="66"/>
      <c r="B207" s="687" t="s">
        <v>194</v>
      </c>
      <c r="C207" s="687"/>
      <c r="D207" s="41">
        <v>2845</v>
      </c>
      <c r="E207" s="41">
        <v>3736</v>
      </c>
      <c r="F207" s="42">
        <v>0.3131810193321616</v>
      </c>
      <c r="G207" s="41">
        <v>3566</v>
      </c>
      <c r="H207" s="41">
        <v>170</v>
      </c>
      <c r="I207" s="41">
        <v>868</v>
      </c>
      <c r="J207" s="41">
        <v>46</v>
      </c>
      <c r="K207" s="41">
        <v>914</v>
      </c>
      <c r="L207" s="41">
        <v>2698</v>
      </c>
      <c r="M207" s="41">
        <v>124</v>
      </c>
      <c r="N207" s="43">
        <v>2822</v>
      </c>
      <c r="O207" s="44"/>
    </row>
    <row r="208" spans="1:15" s="79" customFormat="1" ht="24" customHeight="1">
      <c r="A208" s="54">
        <v>603</v>
      </c>
      <c r="B208" s="46" t="s">
        <v>20</v>
      </c>
      <c r="C208" s="104" t="s">
        <v>195</v>
      </c>
      <c r="D208" s="47">
        <v>67</v>
      </c>
      <c r="E208" s="47">
        <v>83</v>
      </c>
      <c r="F208" s="48">
        <v>0.23880597014925375</v>
      </c>
      <c r="G208" s="47">
        <v>83</v>
      </c>
      <c r="H208" s="47">
        <v>0</v>
      </c>
      <c r="I208" s="47">
        <v>18</v>
      </c>
      <c r="J208" s="47">
        <v>0</v>
      </c>
      <c r="K208" s="47">
        <v>18</v>
      </c>
      <c r="L208" s="47">
        <v>65</v>
      </c>
      <c r="M208" s="47">
        <v>0</v>
      </c>
      <c r="N208" s="47">
        <v>65</v>
      </c>
      <c r="O208" s="49"/>
    </row>
    <row r="209" spans="1:15" s="79" customFormat="1" ht="24" customHeight="1">
      <c r="A209" s="54">
        <v>602</v>
      </c>
      <c r="B209" s="46" t="s">
        <v>20</v>
      </c>
      <c r="C209" s="104" t="s">
        <v>196</v>
      </c>
      <c r="D209" s="47">
        <v>128</v>
      </c>
      <c r="E209" s="47">
        <v>208</v>
      </c>
      <c r="F209" s="48">
        <v>0.625</v>
      </c>
      <c r="G209" s="47">
        <v>208</v>
      </c>
      <c r="H209" s="47">
        <v>0</v>
      </c>
      <c r="I209" s="47">
        <v>61</v>
      </c>
      <c r="J209" s="47">
        <v>0</v>
      </c>
      <c r="K209" s="47">
        <v>61</v>
      </c>
      <c r="L209" s="47">
        <v>147</v>
      </c>
      <c r="M209" s="47">
        <v>0</v>
      </c>
      <c r="N209" s="47">
        <v>147</v>
      </c>
      <c r="O209" s="49"/>
    </row>
    <row r="210" spans="1:15" s="79" customFormat="1" ht="24" customHeight="1">
      <c r="A210" s="54">
        <v>637</v>
      </c>
      <c r="B210" s="46" t="s">
        <v>197</v>
      </c>
      <c r="C210" s="104" t="s">
        <v>198</v>
      </c>
      <c r="D210" s="47">
        <v>1524</v>
      </c>
      <c r="E210" s="47">
        <v>1671</v>
      </c>
      <c r="F210" s="48">
        <v>0.09645669291338588</v>
      </c>
      <c r="G210" s="47">
        <v>1671</v>
      </c>
      <c r="H210" s="47">
        <v>0</v>
      </c>
      <c r="I210" s="47">
        <v>252</v>
      </c>
      <c r="J210" s="47">
        <v>0</v>
      </c>
      <c r="K210" s="47">
        <v>252</v>
      </c>
      <c r="L210" s="47">
        <v>1419</v>
      </c>
      <c r="M210" s="47">
        <v>0</v>
      </c>
      <c r="N210" s="47">
        <v>1419</v>
      </c>
      <c r="O210" s="49"/>
    </row>
    <row r="211" spans="1:15" s="79" customFormat="1" ht="24" customHeight="1">
      <c r="A211" s="54">
        <v>601</v>
      </c>
      <c r="B211" s="46" t="s">
        <v>20</v>
      </c>
      <c r="C211" s="104" t="s">
        <v>199</v>
      </c>
      <c r="D211" s="47">
        <v>670</v>
      </c>
      <c r="E211" s="47">
        <v>1177</v>
      </c>
      <c r="F211" s="48">
        <v>0.7567164179104477</v>
      </c>
      <c r="G211" s="47">
        <v>1177</v>
      </c>
      <c r="H211" s="47">
        <v>0</v>
      </c>
      <c r="I211" s="47">
        <v>443</v>
      </c>
      <c r="J211" s="47">
        <v>0</v>
      </c>
      <c r="K211" s="47">
        <v>443</v>
      </c>
      <c r="L211" s="47">
        <v>734</v>
      </c>
      <c r="M211" s="47">
        <v>0</v>
      </c>
      <c r="N211" s="47">
        <v>734</v>
      </c>
      <c r="O211" s="61"/>
    </row>
    <row r="212" spans="1:15" s="79" customFormat="1" ht="24" customHeight="1">
      <c r="A212" s="54">
        <v>611</v>
      </c>
      <c r="B212" s="46" t="s">
        <v>92</v>
      </c>
      <c r="C212" s="104" t="s">
        <v>199</v>
      </c>
      <c r="D212" s="47">
        <v>122</v>
      </c>
      <c r="E212" s="47">
        <v>170</v>
      </c>
      <c r="F212" s="48">
        <v>0.39344262295081966</v>
      </c>
      <c r="G212" s="47">
        <v>0</v>
      </c>
      <c r="H212" s="47">
        <v>170</v>
      </c>
      <c r="I212" s="47">
        <v>0</v>
      </c>
      <c r="J212" s="47">
        <v>46</v>
      </c>
      <c r="K212" s="47">
        <v>46</v>
      </c>
      <c r="L212" s="47">
        <v>0</v>
      </c>
      <c r="M212" s="47">
        <v>124</v>
      </c>
      <c r="N212" s="47">
        <v>124</v>
      </c>
      <c r="O212" s="49"/>
    </row>
    <row r="213" spans="1:15" s="79" customFormat="1" ht="24" customHeight="1">
      <c r="A213" s="54">
        <v>607</v>
      </c>
      <c r="B213" s="46" t="s">
        <v>20</v>
      </c>
      <c r="C213" s="104" t="s">
        <v>200</v>
      </c>
      <c r="D213" s="47">
        <v>58</v>
      </c>
      <c r="E213" s="47">
        <v>53</v>
      </c>
      <c r="F213" s="48">
        <v>-0.08620689655172409</v>
      </c>
      <c r="G213" s="47">
        <v>53</v>
      </c>
      <c r="H213" s="47">
        <v>0</v>
      </c>
      <c r="I213" s="47">
        <v>8</v>
      </c>
      <c r="J213" s="47">
        <v>0</v>
      </c>
      <c r="K213" s="47">
        <v>8</v>
      </c>
      <c r="L213" s="47">
        <v>45</v>
      </c>
      <c r="M213" s="47">
        <v>0</v>
      </c>
      <c r="N213" s="47">
        <v>45</v>
      </c>
      <c r="O213" s="49"/>
    </row>
    <row r="214" spans="1:15" s="79" customFormat="1" ht="24" customHeight="1">
      <c r="A214" s="54">
        <v>608</v>
      </c>
      <c r="B214" s="46" t="s">
        <v>20</v>
      </c>
      <c r="C214" s="104" t="s">
        <v>201</v>
      </c>
      <c r="D214" s="47">
        <v>56</v>
      </c>
      <c r="E214" s="47">
        <v>88</v>
      </c>
      <c r="F214" s="48">
        <v>0.5714285714285714</v>
      </c>
      <c r="G214" s="47">
        <v>88</v>
      </c>
      <c r="H214" s="47">
        <v>0</v>
      </c>
      <c r="I214" s="47">
        <v>13</v>
      </c>
      <c r="J214" s="47">
        <v>0</v>
      </c>
      <c r="K214" s="47">
        <v>13</v>
      </c>
      <c r="L214" s="47">
        <v>75</v>
      </c>
      <c r="M214" s="47">
        <v>0</v>
      </c>
      <c r="N214" s="47">
        <v>75</v>
      </c>
      <c r="O214" s="49"/>
    </row>
    <row r="215" spans="1:15" s="79" customFormat="1" ht="24" customHeight="1">
      <c r="A215" s="54">
        <v>609</v>
      </c>
      <c r="B215" s="46" t="s">
        <v>20</v>
      </c>
      <c r="C215" s="104" t="s">
        <v>202</v>
      </c>
      <c r="D215" s="47">
        <v>54</v>
      </c>
      <c r="E215" s="47">
        <v>124</v>
      </c>
      <c r="F215" s="48">
        <v>1.2962962962962963</v>
      </c>
      <c r="G215" s="47">
        <v>124</v>
      </c>
      <c r="H215" s="47">
        <v>0</v>
      </c>
      <c r="I215" s="47">
        <v>49</v>
      </c>
      <c r="J215" s="47">
        <v>0</v>
      </c>
      <c r="K215" s="47">
        <v>49</v>
      </c>
      <c r="L215" s="47">
        <v>75</v>
      </c>
      <c r="M215" s="47">
        <v>0</v>
      </c>
      <c r="N215" s="47">
        <v>75</v>
      </c>
      <c r="O215" s="49"/>
    </row>
    <row r="216" spans="1:15" s="79" customFormat="1" ht="24" customHeight="1">
      <c r="A216" s="54">
        <v>610</v>
      </c>
      <c r="B216" s="46" t="s">
        <v>20</v>
      </c>
      <c r="C216" s="104" t="s">
        <v>203</v>
      </c>
      <c r="D216" s="47">
        <v>166</v>
      </c>
      <c r="E216" s="47">
        <v>162</v>
      </c>
      <c r="F216" s="48">
        <v>-0.02409638554216864</v>
      </c>
      <c r="G216" s="47">
        <v>162</v>
      </c>
      <c r="H216" s="47">
        <v>0</v>
      </c>
      <c r="I216" s="47">
        <v>24</v>
      </c>
      <c r="J216" s="47">
        <v>0</v>
      </c>
      <c r="K216" s="47">
        <v>24</v>
      </c>
      <c r="L216" s="47">
        <v>138</v>
      </c>
      <c r="M216" s="47">
        <v>0</v>
      </c>
      <c r="N216" s="47">
        <v>138</v>
      </c>
      <c r="O216" s="49"/>
    </row>
    <row r="217" spans="1:15" s="79" customFormat="1" ht="24" customHeight="1">
      <c r="A217" s="54"/>
      <c r="B217" s="149"/>
      <c r="C217" s="31"/>
      <c r="D217" s="30"/>
      <c r="E217" s="30"/>
      <c r="F217" s="51"/>
      <c r="G217" s="50"/>
      <c r="H217" s="30"/>
      <c r="I217" s="30"/>
      <c r="J217" s="30"/>
      <c r="K217" s="30"/>
      <c r="L217" s="30"/>
      <c r="M217" s="30"/>
      <c r="N217" s="105"/>
      <c r="O217" s="106"/>
    </row>
    <row r="218" spans="1:15" s="177" customFormat="1" ht="24" customHeight="1">
      <c r="A218" s="66"/>
      <c r="B218" s="687" t="s">
        <v>204</v>
      </c>
      <c r="C218" s="687"/>
      <c r="D218" s="41">
        <v>1356</v>
      </c>
      <c r="E218" s="41">
        <v>1931</v>
      </c>
      <c r="F218" s="42">
        <v>0.42404129793510315</v>
      </c>
      <c r="G218" s="41">
        <v>1754</v>
      </c>
      <c r="H218" s="41">
        <v>177</v>
      </c>
      <c r="I218" s="41">
        <v>330</v>
      </c>
      <c r="J218" s="41">
        <v>52</v>
      </c>
      <c r="K218" s="41">
        <v>382</v>
      </c>
      <c r="L218" s="41">
        <v>1424</v>
      </c>
      <c r="M218" s="41">
        <v>125</v>
      </c>
      <c r="N218" s="43">
        <v>1549</v>
      </c>
      <c r="O218" s="44"/>
    </row>
    <row r="219" spans="1:15" s="79" customFormat="1" ht="24" customHeight="1">
      <c r="A219" s="54">
        <v>613</v>
      </c>
      <c r="B219" s="46" t="s">
        <v>20</v>
      </c>
      <c r="C219" s="104" t="s">
        <v>205</v>
      </c>
      <c r="D219" s="47">
        <v>284</v>
      </c>
      <c r="E219" s="47">
        <v>602</v>
      </c>
      <c r="F219" s="48">
        <v>1.119718309859155</v>
      </c>
      <c r="G219" s="47">
        <v>602</v>
      </c>
      <c r="H219" s="47">
        <v>0</v>
      </c>
      <c r="I219" s="47">
        <v>91</v>
      </c>
      <c r="J219" s="47">
        <v>0</v>
      </c>
      <c r="K219" s="47">
        <v>91</v>
      </c>
      <c r="L219" s="47">
        <v>511</v>
      </c>
      <c r="M219" s="47">
        <v>0</v>
      </c>
      <c r="N219" s="47">
        <v>511</v>
      </c>
      <c r="O219" s="49"/>
    </row>
    <row r="220" spans="1:15" s="79" customFormat="1" ht="24" customHeight="1">
      <c r="A220" s="54">
        <v>615</v>
      </c>
      <c r="B220" s="46" t="s">
        <v>92</v>
      </c>
      <c r="C220" s="104" t="s">
        <v>205</v>
      </c>
      <c r="D220" s="47">
        <v>156</v>
      </c>
      <c r="E220" s="47">
        <v>177</v>
      </c>
      <c r="F220" s="48">
        <v>0.13461538461538458</v>
      </c>
      <c r="G220" s="47">
        <v>0</v>
      </c>
      <c r="H220" s="47">
        <v>177</v>
      </c>
      <c r="I220" s="47">
        <v>0</v>
      </c>
      <c r="J220" s="47">
        <v>52</v>
      </c>
      <c r="K220" s="47">
        <v>52</v>
      </c>
      <c r="L220" s="47">
        <v>0</v>
      </c>
      <c r="M220" s="47">
        <v>125</v>
      </c>
      <c r="N220" s="47">
        <v>125</v>
      </c>
      <c r="O220" s="49"/>
    </row>
    <row r="221" spans="1:15" s="79" customFormat="1" ht="24" customHeight="1">
      <c r="A221" s="54">
        <v>612</v>
      </c>
      <c r="B221" s="46" t="s">
        <v>20</v>
      </c>
      <c r="C221" s="104" t="s">
        <v>206</v>
      </c>
      <c r="D221" s="47">
        <v>916</v>
      </c>
      <c r="E221" s="47">
        <v>1152</v>
      </c>
      <c r="F221" s="48">
        <v>0.25764192139737996</v>
      </c>
      <c r="G221" s="47">
        <v>1152</v>
      </c>
      <c r="H221" s="47">
        <v>0</v>
      </c>
      <c r="I221" s="47">
        <v>239</v>
      </c>
      <c r="J221" s="47">
        <v>0</v>
      </c>
      <c r="K221" s="47">
        <v>239</v>
      </c>
      <c r="L221" s="47">
        <v>913</v>
      </c>
      <c r="M221" s="47">
        <v>0</v>
      </c>
      <c r="N221" s="47">
        <v>913</v>
      </c>
      <c r="O221" s="49"/>
    </row>
    <row r="222" spans="1:15" s="79" customFormat="1" ht="24" customHeight="1">
      <c r="A222" s="54"/>
      <c r="B222" s="149"/>
      <c r="C222" s="31"/>
      <c r="D222" s="72"/>
      <c r="E222" s="72"/>
      <c r="F222" s="56"/>
      <c r="G222" s="50"/>
      <c r="H222" s="30"/>
      <c r="I222" s="30"/>
      <c r="J222" s="30"/>
      <c r="K222" s="30"/>
      <c r="L222" s="30"/>
      <c r="M222" s="30"/>
      <c r="N222" s="178"/>
      <c r="O222" s="101"/>
    </row>
    <row r="223" spans="1:15" s="177" customFormat="1" ht="24" customHeight="1">
      <c r="A223" s="66"/>
      <c r="B223" s="687" t="s">
        <v>207</v>
      </c>
      <c r="C223" s="687"/>
      <c r="D223" s="41">
        <v>1140</v>
      </c>
      <c r="E223" s="41">
        <v>2224</v>
      </c>
      <c r="F223" s="42">
        <v>0.9508771929824562</v>
      </c>
      <c r="G223" s="41">
        <v>1854</v>
      </c>
      <c r="H223" s="41">
        <v>370</v>
      </c>
      <c r="I223" s="41">
        <v>747</v>
      </c>
      <c r="J223" s="41">
        <v>100</v>
      </c>
      <c r="K223" s="41">
        <v>847</v>
      </c>
      <c r="L223" s="41">
        <v>1107</v>
      </c>
      <c r="M223" s="41">
        <v>270</v>
      </c>
      <c r="N223" s="43">
        <v>1377</v>
      </c>
      <c r="O223" s="44"/>
    </row>
    <row r="224" spans="1:15" s="79" customFormat="1" ht="24" customHeight="1">
      <c r="A224" s="54">
        <v>616</v>
      </c>
      <c r="B224" s="46" t="s">
        <v>208</v>
      </c>
      <c r="C224" s="104" t="s">
        <v>209</v>
      </c>
      <c r="D224" s="47">
        <v>676</v>
      </c>
      <c r="E224" s="47">
        <v>1585</v>
      </c>
      <c r="F224" s="48">
        <v>1.3446745562130178</v>
      </c>
      <c r="G224" s="47">
        <v>1585</v>
      </c>
      <c r="H224" s="47">
        <v>0</v>
      </c>
      <c r="I224" s="47">
        <v>662</v>
      </c>
      <c r="J224" s="47">
        <v>0</v>
      </c>
      <c r="K224" s="47">
        <v>662</v>
      </c>
      <c r="L224" s="47">
        <v>923</v>
      </c>
      <c r="M224" s="47">
        <v>0</v>
      </c>
      <c r="N224" s="47">
        <v>923</v>
      </c>
      <c r="O224" s="49"/>
    </row>
    <row r="225" spans="1:15" s="79" customFormat="1" ht="24" customHeight="1">
      <c r="A225" s="54">
        <v>620</v>
      </c>
      <c r="B225" s="46" t="s">
        <v>92</v>
      </c>
      <c r="C225" s="104" t="s">
        <v>209</v>
      </c>
      <c r="D225" s="47">
        <v>305</v>
      </c>
      <c r="E225" s="47">
        <v>370</v>
      </c>
      <c r="F225" s="48">
        <v>0.21311475409836067</v>
      </c>
      <c r="G225" s="47">
        <v>0</v>
      </c>
      <c r="H225" s="47">
        <v>370</v>
      </c>
      <c r="I225" s="47">
        <v>0</v>
      </c>
      <c r="J225" s="47">
        <v>100</v>
      </c>
      <c r="K225" s="47">
        <v>100</v>
      </c>
      <c r="L225" s="47">
        <v>0</v>
      </c>
      <c r="M225" s="47">
        <v>270</v>
      </c>
      <c r="N225" s="47">
        <v>270</v>
      </c>
      <c r="O225" s="49"/>
    </row>
    <row r="226" spans="1:15" s="79" customFormat="1" ht="24" customHeight="1">
      <c r="A226" s="54">
        <v>617</v>
      </c>
      <c r="B226" s="46" t="s">
        <v>20</v>
      </c>
      <c r="C226" s="104" t="s">
        <v>210</v>
      </c>
      <c r="D226" s="47">
        <v>159</v>
      </c>
      <c r="E226" s="47">
        <v>269</v>
      </c>
      <c r="F226" s="48">
        <v>0.6918238993710693</v>
      </c>
      <c r="G226" s="47">
        <v>269</v>
      </c>
      <c r="H226" s="47">
        <v>0</v>
      </c>
      <c r="I226" s="47">
        <v>85</v>
      </c>
      <c r="J226" s="47">
        <v>0</v>
      </c>
      <c r="K226" s="47">
        <v>85</v>
      </c>
      <c r="L226" s="47">
        <v>184</v>
      </c>
      <c r="M226" s="47">
        <v>0</v>
      </c>
      <c r="N226" s="47">
        <v>184</v>
      </c>
      <c r="O226" s="49"/>
    </row>
    <row r="227" spans="1:15" s="79" customFormat="1" ht="24" customHeight="1">
      <c r="A227" s="54"/>
      <c r="B227" s="149"/>
      <c r="C227" s="31"/>
      <c r="D227" s="72"/>
      <c r="E227" s="72"/>
      <c r="F227" s="56"/>
      <c r="G227" s="47"/>
      <c r="H227" s="30"/>
      <c r="I227" s="30"/>
      <c r="J227" s="30"/>
      <c r="K227" s="30"/>
      <c r="L227" s="30"/>
      <c r="M227" s="30"/>
      <c r="N227" s="178"/>
      <c r="O227" s="101"/>
    </row>
    <row r="228" spans="1:15" s="177" customFormat="1" ht="24" customHeight="1">
      <c r="A228" s="66"/>
      <c r="B228" s="687" t="s">
        <v>73</v>
      </c>
      <c r="C228" s="687"/>
      <c r="D228" s="41">
        <v>4856</v>
      </c>
      <c r="E228" s="41">
        <v>6465</v>
      </c>
      <c r="F228" s="42">
        <v>0.3313426688632619</v>
      </c>
      <c r="G228" s="41">
        <v>5976</v>
      </c>
      <c r="H228" s="41">
        <v>489</v>
      </c>
      <c r="I228" s="41">
        <v>1050</v>
      </c>
      <c r="J228" s="41">
        <v>155</v>
      </c>
      <c r="K228" s="41">
        <v>1205</v>
      </c>
      <c r="L228" s="41">
        <v>4926</v>
      </c>
      <c r="M228" s="41">
        <v>334</v>
      </c>
      <c r="N228" s="43">
        <v>5260</v>
      </c>
      <c r="O228" s="44"/>
    </row>
    <row r="229" spans="1:15" s="79" customFormat="1" ht="24" customHeight="1">
      <c r="A229" s="54">
        <v>623</v>
      </c>
      <c r="B229" s="46" t="s">
        <v>20</v>
      </c>
      <c r="C229" s="104" t="s">
        <v>211</v>
      </c>
      <c r="D229" s="47">
        <v>45</v>
      </c>
      <c r="E229" s="47">
        <v>57</v>
      </c>
      <c r="F229" s="48">
        <v>0.2666666666666666</v>
      </c>
      <c r="G229" s="47">
        <v>57</v>
      </c>
      <c r="H229" s="47">
        <v>0</v>
      </c>
      <c r="I229" s="47">
        <v>26</v>
      </c>
      <c r="J229" s="47">
        <v>0</v>
      </c>
      <c r="K229" s="47">
        <v>26</v>
      </c>
      <c r="L229" s="47">
        <v>31</v>
      </c>
      <c r="M229" s="47">
        <v>0</v>
      </c>
      <c r="N229" s="47">
        <v>31</v>
      </c>
      <c r="O229" s="49"/>
    </row>
    <row r="230" spans="1:15" s="79" customFormat="1" ht="24" customHeight="1">
      <c r="A230" s="54">
        <v>626</v>
      </c>
      <c r="B230" s="46" t="s">
        <v>20</v>
      </c>
      <c r="C230" s="104" t="s">
        <v>212</v>
      </c>
      <c r="D230" s="47">
        <v>88</v>
      </c>
      <c r="E230" s="47">
        <v>110</v>
      </c>
      <c r="F230" s="48">
        <v>0.25</v>
      </c>
      <c r="G230" s="47">
        <v>110</v>
      </c>
      <c r="H230" s="47">
        <v>0</v>
      </c>
      <c r="I230" s="47">
        <v>18</v>
      </c>
      <c r="J230" s="47">
        <v>0</v>
      </c>
      <c r="K230" s="47">
        <v>18</v>
      </c>
      <c r="L230" s="47">
        <v>92</v>
      </c>
      <c r="M230" s="47">
        <v>0</v>
      </c>
      <c r="N230" s="47">
        <v>92</v>
      </c>
      <c r="O230" s="49"/>
    </row>
    <row r="231" spans="1:15" s="79" customFormat="1" ht="24" customHeight="1">
      <c r="A231" s="54">
        <v>628</v>
      </c>
      <c r="B231" s="46" t="s">
        <v>20</v>
      </c>
      <c r="C231" s="104" t="s">
        <v>213</v>
      </c>
      <c r="D231" s="47">
        <v>178</v>
      </c>
      <c r="E231" s="47">
        <v>245</v>
      </c>
      <c r="F231" s="48">
        <v>0.3764044943820224</v>
      </c>
      <c r="G231" s="47">
        <v>245</v>
      </c>
      <c r="H231" s="47">
        <v>0</v>
      </c>
      <c r="I231" s="47">
        <v>71</v>
      </c>
      <c r="J231" s="47">
        <v>0</v>
      </c>
      <c r="K231" s="47">
        <v>71</v>
      </c>
      <c r="L231" s="47">
        <v>174</v>
      </c>
      <c r="M231" s="47">
        <v>0</v>
      </c>
      <c r="N231" s="47">
        <v>174</v>
      </c>
      <c r="O231" s="49"/>
    </row>
    <row r="232" spans="1:15" s="79" customFormat="1" ht="24" customHeight="1">
      <c r="A232" s="59">
        <v>639</v>
      </c>
      <c r="B232" s="67" t="s">
        <v>112</v>
      </c>
      <c r="C232" s="179" t="s">
        <v>214</v>
      </c>
      <c r="D232" s="47">
        <v>4446</v>
      </c>
      <c r="E232" s="47">
        <v>5936</v>
      </c>
      <c r="F232" s="48">
        <v>0.33513270355375613</v>
      </c>
      <c r="G232" s="47">
        <v>5447</v>
      </c>
      <c r="H232" s="47">
        <v>489</v>
      </c>
      <c r="I232" s="47">
        <v>922</v>
      </c>
      <c r="J232" s="47">
        <v>155</v>
      </c>
      <c r="K232" s="47">
        <v>1077</v>
      </c>
      <c r="L232" s="47">
        <v>4525</v>
      </c>
      <c r="M232" s="47">
        <v>334</v>
      </c>
      <c r="N232" s="47">
        <v>4859</v>
      </c>
      <c r="O232" s="61"/>
    </row>
    <row r="233" spans="1:15" s="79" customFormat="1" ht="24" customHeight="1">
      <c r="A233" s="54">
        <v>629</v>
      </c>
      <c r="B233" s="46" t="s">
        <v>20</v>
      </c>
      <c r="C233" s="104" t="s">
        <v>215</v>
      </c>
      <c r="D233" s="47">
        <v>99</v>
      </c>
      <c r="E233" s="47">
        <v>117</v>
      </c>
      <c r="F233" s="48">
        <v>0.18181818181818188</v>
      </c>
      <c r="G233" s="47">
        <v>117</v>
      </c>
      <c r="H233" s="47">
        <v>0</v>
      </c>
      <c r="I233" s="47">
        <v>13</v>
      </c>
      <c r="J233" s="47">
        <v>0</v>
      </c>
      <c r="K233" s="47">
        <v>13</v>
      </c>
      <c r="L233" s="47">
        <v>104</v>
      </c>
      <c r="M233" s="47">
        <v>0</v>
      </c>
      <c r="N233" s="47">
        <v>104</v>
      </c>
      <c r="O233" s="49"/>
    </row>
    <row r="234" spans="1:15" s="79" customFormat="1" ht="24" customHeight="1" thickBot="1">
      <c r="A234" s="115"/>
      <c r="B234" s="180"/>
      <c r="C234" s="181"/>
      <c r="D234" s="182"/>
      <c r="E234" s="182"/>
      <c r="F234" s="183"/>
      <c r="G234" s="182"/>
      <c r="H234" s="184"/>
      <c r="I234" s="184"/>
      <c r="J234" s="184"/>
      <c r="K234" s="184"/>
      <c r="L234" s="184"/>
      <c r="M234" s="184"/>
      <c r="N234" s="185"/>
      <c r="O234" s="101"/>
    </row>
    <row r="235" spans="1:15" s="64" customFormat="1" ht="24.75" customHeight="1" thickBot="1">
      <c r="A235" s="186"/>
      <c r="B235" s="106"/>
      <c r="C235" s="187"/>
      <c r="D235" s="154"/>
      <c r="E235" s="106"/>
      <c r="F235" s="188"/>
      <c r="G235" s="154"/>
      <c r="H235" s="106"/>
      <c r="I235" s="154"/>
      <c r="J235" s="158"/>
      <c r="K235" s="189"/>
      <c r="L235" s="154"/>
      <c r="M235" s="154"/>
      <c r="N235" s="190"/>
      <c r="O235" s="63"/>
    </row>
    <row r="236" spans="1:15" s="95" customFormat="1" ht="32.25" customHeight="1" thickBot="1">
      <c r="A236" s="688" t="s">
        <v>216</v>
      </c>
      <c r="B236" s="689"/>
      <c r="C236" s="689"/>
      <c r="D236" s="191">
        <v>76283</v>
      </c>
      <c r="E236" s="191">
        <v>117975</v>
      </c>
      <c r="F236" s="192">
        <v>0.5465437908839452</v>
      </c>
      <c r="G236" s="191">
        <v>109493</v>
      </c>
      <c r="H236" s="191">
        <v>8482</v>
      </c>
      <c r="I236" s="191">
        <v>36524</v>
      </c>
      <c r="J236" s="193">
        <v>3231</v>
      </c>
      <c r="K236" s="191">
        <v>39755</v>
      </c>
      <c r="L236" s="191">
        <v>72969</v>
      </c>
      <c r="M236" s="191">
        <v>5251</v>
      </c>
      <c r="N236" s="194">
        <v>78220</v>
      </c>
      <c r="O236" s="195"/>
    </row>
    <row r="237" spans="1:15" s="64" customFormat="1" ht="18.75" customHeight="1">
      <c r="A237" s="196"/>
      <c r="B237" s="197"/>
      <c r="C237" s="197"/>
      <c r="D237" s="198"/>
      <c r="E237" s="198"/>
      <c r="F237" s="199"/>
      <c r="G237" s="198"/>
      <c r="H237" s="198"/>
      <c r="I237" s="198"/>
      <c r="J237" s="200"/>
      <c r="K237" s="198"/>
      <c r="L237" s="198"/>
      <c r="M237" s="198"/>
      <c r="N237" s="201"/>
      <c r="O237" s="82"/>
    </row>
    <row r="238" spans="1:15" s="64" customFormat="1" ht="18" customHeight="1" thickBot="1">
      <c r="A238" s="202"/>
      <c r="B238" s="63"/>
      <c r="C238" s="63"/>
      <c r="D238" s="63"/>
      <c r="E238" s="63"/>
      <c r="F238" s="203"/>
      <c r="G238" s="204"/>
      <c r="H238" s="63"/>
      <c r="I238" s="205"/>
      <c r="J238" s="206"/>
      <c r="K238" s="207"/>
      <c r="L238" s="207"/>
      <c r="M238" s="207"/>
      <c r="N238" s="208"/>
      <c r="O238" s="207"/>
    </row>
    <row r="239" spans="1:15" s="102" customFormat="1" ht="28.5" customHeight="1">
      <c r="A239" s="690" t="s">
        <v>217</v>
      </c>
      <c r="B239" s="693" t="s">
        <v>1</v>
      </c>
      <c r="C239" s="693"/>
      <c r="D239" s="693"/>
      <c r="E239" s="693"/>
      <c r="F239" s="693"/>
      <c r="G239" s="693"/>
      <c r="H239" s="693"/>
      <c r="I239" s="693"/>
      <c r="J239" s="693"/>
      <c r="K239" s="693"/>
      <c r="L239" s="693"/>
      <c r="M239" s="693"/>
      <c r="N239" s="694"/>
      <c r="O239" s="209"/>
    </row>
    <row r="240" spans="1:15" s="211" customFormat="1" ht="28.5" customHeight="1">
      <c r="A240" s="691"/>
      <c r="B240" s="695" t="s">
        <v>218</v>
      </c>
      <c r="C240" s="695"/>
      <c r="D240" s="697" t="s">
        <v>219</v>
      </c>
      <c r="E240" s="697" t="s">
        <v>220</v>
      </c>
      <c r="F240" s="699" t="s">
        <v>221</v>
      </c>
      <c r="G240" s="697" t="s">
        <v>222</v>
      </c>
      <c r="H240" s="697"/>
      <c r="I240" s="697" t="s">
        <v>223</v>
      </c>
      <c r="J240" s="697"/>
      <c r="K240" s="697" t="s">
        <v>224</v>
      </c>
      <c r="L240" s="697" t="s">
        <v>225</v>
      </c>
      <c r="M240" s="697"/>
      <c r="N240" s="685" t="s">
        <v>226</v>
      </c>
      <c r="O240" s="210"/>
    </row>
    <row r="241" spans="1:15" s="211" customFormat="1" ht="28.5" customHeight="1">
      <c r="A241" s="692"/>
      <c r="B241" s="696"/>
      <c r="C241" s="696"/>
      <c r="D241" s="698"/>
      <c r="E241" s="698"/>
      <c r="F241" s="700"/>
      <c r="G241" s="212" t="s">
        <v>16</v>
      </c>
      <c r="H241" s="213" t="s">
        <v>17</v>
      </c>
      <c r="I241" s="213" t="s">
        <v>16</v>
      </c>
      <c r="J241" s="212" t="s">
        <v>17</v>
      </c>
      <c r="K241" s="698"/>
      <c r="L241" s="213" t="s">
        <v>16</v>
      </c>
      <c r="M241" s="213" t="s">
        <v>17</v>
      </c>
      <c r="N241" s="686"/>
      <c r="O241" s="210"/>
    </row>
    <row r="242" spans="1:15" s="64" customFormat="1" ht="28.5" customHeight="1">
      <c r="A242" s="214">
        <v>100</v>
      </c>
      <c r="B242" s="681" t="s">
        <v>18</v>
      </c>
      <c r="C242" s="682"/>
      <c r="D242" s="215">
        <v>28481</v>
      </c>
      <c r="E242" s="215">
        <v>36780</v>
      </c>
      <c r="F242" s="216">
        <v>0.2913872406165514</v>
      </c>
      <c r="G242" s="215">
        <v>33960</v>
      </c>
      <c r="H242" s="215">
        <v>2820</v>
      </c>
      <c r="I242" s="215">
        <v>8848</v>
      </c>
      <c r="J242" s="215">
        <v>1229</v>
      </c>
      <c r="K242" s="215">
        <v>10077</v>
      </c>
      <c r="L242" s="215">
        <v>25112</v>
      </c>
      <c r="M242" s="215">
        <v>1591</v>
      </c>
      <c r="N242" s="215">
        <v>26703</v>
      </c>
      <c r="O242" s="217"/>
    </row>
    <row r="243" spans="1:15" s="64" customFormat="1" ht="28.5" customHeight="1">
      <c r="A243" s="214">
        <v>200</v>
      </c>
      <c r="B243" s="681" t="s">
        <v>227</v>
      </c>
      <c r="C243" s="682"/>
      <c r="D243" s="215">
        <v>14489</v>
      </c>
      <c r="E243" s="215">
        <v>24508</v>
      </c>
      <c r="F243" s="216">
        <v>0.6914900959348471</v>
      </c>
      <c r="G243" s="215">
        <v>22706</v>
      </c>
      <c r="H243" s="215">
        <v>1802</v>
      </c>
      <c r="I243" s="215">
        <v>8376</v>
      </c>
      <c r="J243" s="218">
        <v>728</v>
      </c>
      <c r="K243" s="215">
        <v>9104</v>
      </c>
      <c r="L243" s="215">
        <v>14330</v>
      </c>
      <c r="M243" s="215">
        <v>1074</v>
      </c>
      <c r="N243" s="219">
        <v>15404</v>
      </c>
      <c r="O243" s="217"/>
    </row>
    <row r="244" spans="1:15" s="64" customFormat="1" ht="28.5" customHeight="1">
      <c r="A244" s="214">
        <v>300</v>
      </c>
      <c r="B244" s="681" t="s">
        <v>119</v>
      </c>
      <c r="C244" s="682"/>
      <c r="D244" s="215">
        <v>7180</v>
      </c>
      <c r="E244" s="215">
        <v>14012</v>
      </c>
      <c r="F244" s="216">
        <v>0.9515320334261839</v>
      </c>
      <c r="G244" s="215">
        <v>13577</v>
      </c>
      <c r="H244" s="215">
        <v>435</v>
      </c>
      <c r="I244" s="215">
        <v>7275</v>
      </c>
      <c r="J244" s="218">
        <v>235</v>
      </c>
      <c r="K244" s="215">
        <v>7510</v>
      </c>
      <c r="L244" s="215">
        <v>6302</v>
      </c>
      <c r="M244" s="215">
        <v>200</v>
      </c>
      <c r="N244" s="219">
        <v>6502</v>
      </c>
      <c r="O244" s="217"/>
    </row>
    <row r="245" spans="1:15" s="64" customFormat="1" ht="28.5" customHeight="1">
      <c r="A245" s="214">
        <v>400</v>
      </c>
      <c r="B245" s="681" t="s">
        <v>148</v>
      </c>
      <c r="C245" s="682"/>
      <c r="D245" s="215">
        <v>7331</v>
      </c>
      <c r="E245" s="215">
        <v>12677</v>
      </c>
      <c r="F245" s="216">
        <v>0.7292320283726641</v>
      </c>
      <c r="G245" s="215">
        <v>11769</v>
      </c>
      <c r="H245" s="215">
        <v>908</v>
      </c>
      <c r="I245" s="215">
        <v>4414</v>
      </c>
      <c r="J245" s="218">
        <v>371</v>
      </c>
      <c r="K245" s="215">
        <v>4785</v>
      </c>
      <c r="L245" s="215">
        <v>7355</v>
      </c>
      <c r="M245" s="215">
        <v>537</v>
      </c>
      <c r="N245" s="219">
        <v>7892</v>
      </c>
      <c r="O245" s="217"/>
    </row>
    <row r="246" spans="1:15" s="64" customFormat="1" ht="28.5" customHeight="1">
      <c r="A246" s="214">
        <v>500</v>
      </c>
      <c r="B246" s="681" t="s">
        <v>228</v>
      </c>
      <c r="C246" s="682"/>
      <c r="D246" s="215">
        <v>8485</v>
      </c>
      <c r="E246" s="215">
        <v>15445</v>
      </c>
      <c r="F246" s="216">
        <v>0.8202710665880966</v>
      </c>
      <c r="G246" s="215">
        <v>14134</v>
      </c>
      <c r="H246" s="215">
        <v>1311</v>
      </c>
      <c r="I246" s="215">
        <v>4519</v>
      </c>
      <c r="J246" s="218">
        <v>315</v>
      </c>
      <c r="K246" s="215">
        <v>4834</v>
      </c>
      <c r="L246" s="215">
        <v>9615</v>
      </c>
      <c r="M246" s="215">
        <v>996</v>
      </c>
      <c r="N246" s="219">
        <v>10611</v>
      </c>
      <c r="O246" s="217"/>
    </row>
    <row r="247" spans="1:15" s="64" customFormat="1" ht="28.5" customHeight="1" thickBot="1">
      <c r="A247" s="220">
        <v>600</v>
      </c>
      <c r="B247" s="683" t="s">
        <v>192</v>
      </c>
      <c r="C247" s="684"/>
      <c r="D247" s="221">
        <v>10317</v>
      </c>
      <c r="E247" s="221">
        <v>14553</v>
      </c>
      <c r="F247" s="222">
        <v>0.4105844722302996</v>
      </c>
      <c r="G247" s="221">
        <v>13347</v>
      </c>
      <c r="H247" s="221">
        <v>1206</v>
      </c>
      <c r="I247" s="221">
        <v>3092</v>
      </c>
      <c r="J247" s="223">
        <v>353</v>
      </c>
      <c r="K247" s="221">
        <v>3445</v>
      </c>
      <c r="L247" s="221">
        <v>10255</v>
      </c>
      <c r="M247" s="221">
        <v>853</v>
      </c>
      <c r="N247" s="224">
        <v>11108</v>
      </c>
      <c r="O247" s="217"/>
    </row>
    <row r="248" spans="1:15" s="95" customFormat="1" ht="31.5" customHeight="1" thickBot="1">
      <c r="A248" s="225"/>
      <c r="B248" s="677" t="s">
        <v>229</v>
      </c>
      <c r="C248" s="677"/>
      <c r="D248" s="226">
        <v>76283</v>
      </c>
      <c r="E248" s="226">
        <v>117975</v>
      </c>
      <c r="F248" s="227">
        <v>0.5465437908839452</v>
      </c>
      <c r="G248" s="226">
        <v>109493</v>
      </c>
      <c r="H248" s="226">
        <v>8482</v>
      </c>
      <c r="I248" s="226">
        <v>36524</v>
      </c>
      <c r="J248" s="228">
        <v>3231</v>
      </c>
      <c r="K248" s="226">
        <v>39755</v>
      </c>
      <c r="L248" s="226">
        <v>72969</v>
      </c>
      <c r="M248" s="226">
        <v>5251</v>
      </c>
      <c r="N248" s="229">
        <v>78220</v>
      </c>
      <c r="O248" s="230"/>
    </row>
    <row r="249" spans="2:5" ht="13.5" customHeight="1">
      <c r="B249" s="6"/>
      <c r="C249" s="6"/>
      <c r="E249" s="232"/>
    </row>
    <row r="250" spans="1:15" ht="15">
      <c r="A250" s="678" t="s">
        <v>230</v>
      </c>
      <c r="B250" s="678"/>
      <c r="C250" s="678"/>
      <c r="D250" s="678"/>
      <c r="E250" s="678"/>
      <c r="F250" s="678"/>
      <c r="G250" s="678"/>
      <c r="H250" s="678"/>
      <c r="I250" s="678"/>
      <c r="J250" s="678"/>
      <c r="K250" s="678"/>
      <c r="L250" s="678"/>
      <c r="N250" s="235"/>
      <c r="O250" s="235"/>
    </row>
    <row r="251" spans="1:15" ht="18">
      <c r="A251" s="679" t="s">
        <v>231</v>
      </c>
      <c r="B251" s="679"/>
      <c r="C251" s="679"/>
      <c r="D251" s="233"/>
      <c r="E251" s="232"/>
      <c r="G251" s="232"/>
      <c r="I251" s="232"/>
      <c r="J251" s="236"/>
      <c r="K251" s="237"/>
      <c r="L251" s="237"/>
      <c r="M251" s="237"/>
      <c r="N251" s="238"/>
      <c r="O251" s="238"/>
    </row>
    <row r="252" spans="1:15" ht="21.75" customHeight="1">
      <c r="A252" s="239" t="s">
        <v>232</v>
      </c>
      <c r="B252" s="680" t="s">
        <v>233</v>
      </c>
      <c r="C252" s="680"/>
      <c r="E252" s="246"/>
      <c r="F252" s="247"/>
      <c r="G252" s="232"/>
      <c r="H252" s="232"/>
      <c r="I252" s="240"/>
      <c r="J252" s="236"/>
      <c r="K252" s="237"/>
      <c r="L252" s="237"/>
      <c r="M252" s="237"/>
      <c r="N252" s="238"/>
      <c r="O252" s="238"/>
    </row>
    <row r="253" spans="1:15" ht="21.75" customHeight="1">
      <c r="A253" s="241" t="s">
        <v>20</v>
      </c>
      <c r="B253" s="242" t="s">
        <v>234</v>
      </c>
      <c r="C253" s="242"/>
      <c r="D253" s="232"/>
      <c r="E253" s="248"/>
      <c r="F253" s="249"/>
      <c r="G253" s="232"/>
      <c r="I253" s="240"/>
      <c r="J253" s="236"/>
      <c r="K253" s="237"/>
      <c r="L253" s="237"/>
      <c r="M253" s="237"/>
      <c r="N253" s="235"/>
      <c r="O253" s="235"/>
    </row>
    <row r="254" spans="1:15" ht="21.75" customHeight="1">
      <c r="A254" s="243" t="s">
        <v>39</v>
      </c>
      <c r="B254" s="242" t="s">
        <v>235</v>
      </c>
      <c r="C254" s="242"/>
      <c r="E254" s="248"/>
      <c r="F254" s="247"/>
      <c r="G254" s="232"/>
      <c r="I254" s="240"/>
      <c r="J254" s="236"/>
      <c r="K254" s="237"/>
      <c r="L254" s="237"/>
      <c r="M254" s="237"/>
      <c r="N254" s="235"/>
      <c r="O254" s="235"/>
    </row>
    <row r="255" spans="1:15" ht="21.75" customHeight="1">
      <c r="A255" s="239" t="s">
        <v>236</v>
      </c>
      <c r="B255" s="242" t="s">
        <v>237</v>
      </c>
      <c r="C255" s="242"/>
      <c r="E255" s="232"/>
      <c r="G255" s="232"/>
      <c r="I255" s="86"/>
      <c r="J255" s="244"/>
      <c r="K255" s="237"/>
      <c r="L255" s="237"/>
      <c r="M255" s="237"/>
      <c r="N255" s="238"/>
      <c r="O255" s="238"/>
    </row>
    <row r="256" spans="1:15" ht="21.75" customHeight="1">
      <c r="A256" s="241" t="s">
        <v>238</v>
      </c>
      <c r="B256" s="242" t="s">
        <v>239</v>
      </c>
      <c r="C256" s="242"/>
      <c r="E256" s="232"/>
      <c r="G256" s="245"/>
      <c r="J256" s="236"/>
      <c r="K256" s="237"/>
      <c r="L256" s="237"/>
      <c r="M256" s="237"/>
      <c r="N256" s="235"/>
      <c r="O256" s="235"/>
    </row>
    <row r="257" spans="1:15" ht="21.75" customHeight="1">
      <c r="A257" s="239" t="s">
        <v>240</v>
      </c>
      <c r="B257" s="242" t="s">
        <v>241</v>
      </c>
      <c r="C257" s="242"/>
      <c r="E257" s="232"/>
      <c r="J257" s="236"/>
      <c r="K257" s="237"/>
      <c r="L257" s="237"/>
      <c r="M257" s="237"/>
      <c r="N257" s="235"/>
      <c r="O257" s="235"/>
    </row>
    <row r="258" spans="1:15" ht="21.75" customHeight="1">
      <c r="A258" s="239" t="s">
        <v>242</v>
      </c>
      <c r="B258" s="242" t="s">
        <v>243</v>
      </c>
      <c r="C258" s="242"/>
      <c r="N258" s="235"/>
      <c r="O258" s="235"/>
    </row>
    <row r="262" spans="4:7" ht="15">
      <c r="D262" s="232"/>
      <c r="G262" s="233"/>
    </row>
    <row r="265" ht="31.5" customHeight="1">
      <c r="H265" s="232"/>
    </row>
    <row r="266" ht="31.5" customHeight="1"/>
    <row r="267" ht="31.5" customHeight="1"/>
    <row r="268" ht="31.5" customHeight="1"/>
    <row r="269" ht="31.5" customHeight="1"/>
    <row r="270" ht="31.5" customHeight="1"/>
  </sheetData>
  <sheetProtection/>
  <mergeCells count="72"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68:C68"/>
    <mergeCell ref="L7:M7"/>
    <mergeCell ref="N7:N8"/>
    <mergeCell ref="B10:C10"/>
    <mergeCell ref="B12:C12"/>
    <mergeCell ref="B15:C15"/>
    <mergeCell ref="B27:C27"/>
    <mergeCell ref="B31:C31"/>
    <mergeCell ref="B36:C36"/>
    <mergeCell ref="B49:C49"/>
    <mergeCell ref="B55:C55"/>
    <mergeCell ref="B61:C61"/>
    <mergeCell ref="B133:C133"/>
    <mergeCell ref="B74:C74"/>
    <mergeCell ref="B76:C76"/>
    <mergeCell ref="B86:C86"/>
    <mergeCell ref="B93:C93"/>
    <mergeCell ref="B96:C96"/>
    <mergeCell ref="B111:C111"/>
    <mergeCell ref="B113:C113"/>
    <mergeCell ref="B118:C118"/>
    <mergeCell ref="B122:C122"/>
    <mergeCell ref="B126:C126"/>
    <mergeCell ref="B130:C130"/>
    <mergeCell ref="B204:C204"/>
    <mergeCell ref="B138:C138"/>
    <mergeCell ref="B141:C141"/>
    <mergeCell ref="B147:C147"/>
    <mergeCell ref="B149:C149"/>
    <mergeCell ref="B152:C152"/>
    <mergeCell ref="B155:C155"/>
    <mergeCell ref="B160:C160"/>
    <mergeCell ref="B173:C173"/>
    <mergeCell ref="B175:C175"/>
    <mergeCell ref="B196:C196"/>
    <mergeCell ref="B202:C202"/>
    <mergeCell ref="N240:N241"/>
    <mergeCell ref="B207:C207"/>
    <mergeCell ref="B218:C218"/>
    <mergeCell ref="B223:C223"/>
    <mergeCell ref="B228:C228"/>
    <mergeCell ref="A236:C236"/>
    <mergeCell ref="A239:A241"/>
    <mergeCell ref="B239:N239"/>
    <mergeCell ref="B240:C241"/>
    <mergeCell ref="D240:D241"/>
    <mergeCell ref="E240:E241"/>
    <mergeCell ref="F240:F241"/>
    <mergeCell ref="G240:H240"/>
    <mergeCell ref="I240:J240"/>
    <mergeCell ref="K240:K241"/>
    <mergeCell ref="L240:M240"/>
    <mergeCell ref="B248:C248"/>
    <mergeCell ref="A250:L250"/>
    <mergeCell ref="A251:C251"/>
    <mergeCell ref="B252:C252"/>
    <mergeCell ref="B242:C242"/>
    <mergeCell ref="B243:C243"/>
    <mergeCell ref="B244:C244"/>
    <mergeCell ref="B245:C245"/>
    <mergeCell ref="B246:C246"/>
    <mergeCell ref="B247:C247"/>
  </mergeCells>
  <dataValidations count="2">
    <dataValidation allowBlank="1" showErrorMessage="1" errorTitle="Operación no permitida" error="La celda se encuentra protegida ante modificaciones" sqref="E155:O155 E149:O149 F150:F152 E152:O152 F160">
      <formula1>0</formula1>
      <formula2>0</formula2>
    </dataValidation>
    <dataValidation allowBlank="1" showInputMessage="1" showErrorMessage="1" errorTitle="Operación no permitida" error="La celda se encuentra protegida ante modificaciones" sqref="B242:B248 D223:O223 B233:B234 G202:O202 B227:B228 D218:O218 D202:E204 B217:B218 B206:B207 F204:O204 B222:B223 B202:B204 D74:O74 D68:E68 D9 G68:O68 B68 D76:O76 D207:O207 D111:O111 B151 B147:B148 E117:E118 E132:E133 G160:O160 G147:O147 E147:F148 B111 E121:E122 E125:E126 E129:E130 E137:E138 E140:E141 F122:O122 F126:O126 F133:O133 F138:O138 F141:O141 F118:O118 F130:O130 D130 D122 D126 D152 D147:D149 D133 D155 D138 D141 D160:E160 D118 D93:O93 D86:O86 D96:O96 D228:O228 D113:O113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4" r:id="rId2"/>
  <headerFooter alignWithMargins="0">
    <oddFooter>&amp;C
&amp;R&amp;P de &amp;N</oddFooter>
  </headerFooter>
  <rowBreaks count="5" manualBreakCount="5">
    <brk id="70" max="13" man="1"/>
    <brk id="106" max="13" man="1"/>
    <brk id="144" max="13" man="1"/>
    <brk id="169" max="13" man="1"/>
    <brk id="198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H93"/>
  <sheetViews>
    <sheetView showGridLines="0" zoomScale="70" zoomScaleNormal="70" zoomScalePageLayoutView="0" workbookViewId="0" topLeftCell="A1">
      <selection activeCell="J21" sqref="J21"/>
    </sheetView>
  </sheetViews>
  <sheetFormatPr defaultColWidth="11.421875" defaultRowHeight="12.75"/>
  <cols>
    <col min="1" max="1" width="18.7109375" style="0" customWidth="1"/>
    <col min="2" max="2" width="12.00390625" style="0" customWidth="1"/>
    <col min="3" max="3" width="10.28125" style="0" customWidth="1"/>
    <col min="4" max="4" width="11.140625" style="0" customWidth="1"/>
    <col min="5" max="5" width="8.8515625" style="0" customWidth="1"/>
    <col min="6" max="17" width="9.140625" style="0" customWidth="1"/>
    <col min="18" max="18" width="13.8515625" style="0" customWidth="1"/>
    <col min="19" max="19" width="11.421875" style="0" customWidth="1"/>
    <col min="20" max="20" width="14.7109375" style="0" customWidth="1"/>
    <col min="21" max="21" width="10.140625" style="504" customWidth="1"/>
    <col min="22" max="22" width="9.28125" style="504" customWidth="1"/>
    <col min="23" max="23" width="10.8515625" style="504" customWidth="1"/>
    <col min="24" max="24" width="9.7109375" style="504" customWidth="1"/>
    <col min="25" max="25" width="18.421875" style="0" customWidth="1"/>
    <col min="26" max="26" width="11.421875" style="0" customWidth="1"/>
    <col min="27" max="27" width="12.421875" style="0" customWidth="1"/>
    <col min="28" max="28" width="17.00390625" style="0" customWidth="1"/>
    <col min="29" max="32" width="11.57421875" style="0" bestFit="1" customWidth="1"/>
    <col min="33" max="33" width="11.7109375" style="0" customWidth="1"/>
    <col min="34" max="34" width="11.8515625" style="0" bestFit="1" customWidth="1"/>
  </cols>
  <sheetData>
    <row r="1" ht="22.5" customHeight="1"/>
    <row r="2" spans="1:21" ht="22.5" customHeight="1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4"/>
    </row>
    <row r="3" spans="1:21" ht="22.5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4"/>
    </row>
    <row r="4" ht="22.5" customHeight="1"/>
    <row r="5" spans="1:21" ht="22.5" customHeight="1">
      <c r="A5" s="796" t="s">
        <v>375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543"/>
    </row>
    <row r="6" spans="1:21" ht="22.5" customHeight="1" thickBot="1">
      <c r="A6" s="797" t="s">
        <v>304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412"/>
    </row>
    <row r="7" spans="1:24" s="513" customFormat="1" ht="45.75" customHeight="1">
      <c r="A7" s="798" t="s">
        <v>374</v>
      </c>
      <c r="B7" s="791" t="s">
        <v>373</v>
      </c>
      <c r="C7" s="791"/>
      <c r="D7" s="791" t="s">
        <v>372</v>
      </c>
      <c r="E7" s="791"/>
      <c r="F7" s="791" t="s">
        <v>369</v>
      </c>
      <c r="G7" s="791"/>
      <c r="H7" s="791" t="s">
        <v>368</v>
      </c>
      <c r="I7" s="791"/>
      <c r="J7" s="791" t="s">
        <v>367</v>
      </c>
      <c r="K7" s="791"/>
      <c r="L7" s="791" t="s">
        <v>366</v>
      </c>
      <c r="M7" s="791"/>
      <c r="N7" s="791" t="s">
        <v>365</v>
      </c>
      <c r="O7" s="791"/>
      <c r="P7" s="792" t="s">
        <v>364</v>
      </c>
      <c r="Q7" s="793"/>
      <c r="R7" s="792" t="s">
        <v>245</v>
      </c>
      <c r="S7" s="793"/>
      <c r="T7" s="794" t="s">
        <v>9</v>
      </c>
      <c r="U7" s="541"/>
      <c r="V7" s="516"/>
      <c r="W7" s="516"/>
      <c r="X7" s="516"/>
    </row>
    <row r="8" spans="1:34" s="513" customFormat="1" ht="45.75" customHeight="1">
      <c r="A8" s="799"/>
      <c r="B8" s="542" t="s">
        <v>14</v>
      </c>
      <c r="C8" s="542" t="s">
        <v>15</v>
      </c>
      <c r="D8" s="542" t="s">
        <v>14</v>
      </c>
      <c r="E8" s="542" t="s">
        <v>15</v>
      </c>
      <c r="F8" s="542" t="s">
        <v>14</v>
      </c>
      <c r="G8" s="542" t="s">
        <v>15</v>
      </c>
      <c r="H8" s="542" t="s">
        <v>14</v>
      </c>
      <c r="I8" s="542" t="s">
        <v>15</v>
      </c>
      <c r="J8" s="542" t="s">
        <v>14</v>
      </c>
      <c r="K8" s="542" t="s">
        <v>15</v>
      </c>
      <c r="L8" s="542" t="s">
        <v>14</v>
      </c>
      <c r="M8" s="542" t="s">
        <v>15</v>
      </c>
      <c r="N8" s="542" t="s">
        <v>14</v>
      </c>
      <c r="O8" s="542" t="s">
        <v>15</v>
      </c>
      <c r="P8" s="542" t="s">
        <v>14</v>
      </c>
      <c r="Q8" s="542" t="s">
        <v>15</v>
      </c>
      <c r="R8" s="542" t="s">
        <v>14</v>
      </c>
      <c r="S8" s="542" t="s">
        <v>15</v>
      </c>
      <c r="T8" s="795"/>
      <c r="U8" s="541"/>
      <c r="V8" s="516"/>
      <c r="W8" s="516"/>
      <c r="X8" s="516"/>
      <c r="Y8" s="521" t="s">
        <v>258</v>
      </c>
      <c r="Z8" s="521" t="s">
        <v>371</v>
      </c>
      <c r="AA8" s="521" t="s">
        <v>370</v>
      </c>
      <c r="AB8" s="521" t="s">
        <v>369</v>
      </c>
      <c r="AC8" s="540" t="s">
        <v>368</v>
      </c>
      <c r="AD8" s="521" t="s">
        <v>367</v>
      </c>
      <c r="AE8" s="521" t="s">
        <v>366</v>
      </c>
      <c r="AF8" s="521" t="s">
        <v>365</v>
      </c>
      <c r="AG8" s="540" t="s">
        <v>364</v>
      </c>
      <c r="AH8" s="521" t="s">
        <v>245</v>
      </c>
    </row>
    <row r="9" spans="1:34" ht="39" customHeight="1">
      <c r="A9" s="539" t="s">
        <v>363</v>
      </c>
      <c r="B9" s="532">
        <v>3090</v>
      </c>
      <c r="C9" s="532">
        <v>504</v>
      </c>
      <c r="D9" s="532">
        <v>1826</v>
      </c>
      <c r="E9" s="532">
        <v>251</v>
      </c>
      <c r="F9" s="532">
        <v>1237</v>
      </c>
      <c r="G9" s="532">
        <v>178</v>
      </c>
      <c r="H9" s="532">
        <v>796</v>
      </c>
      <c r="I9" s="532">
        <v>92</v>
      </c>
      <c r="J9" s="532">
        <v>727</v>
      </c>
      <c r="K9" s="532">
        <v>85</v>
      </c>
      <c r="L9" s="532">
        <v>416</v>
      </c>
      <c r="M9" s="532">
        <v>31</v>
      </c>
      <c r="N9" s="532">
        <v>294</v>
      </c>
      <c r="O9" s="532">
        <v>35</v>
      </c>
      <c r="P9" s="532">
        <v>462</v>
      </c>
      <c r="Q9" s="532">
        <v>53</v>
      </c>
      <c r="R9" s="532">
        <v>8848</v>
      </c>
      <c r="S9" s="532">
        <v>1229</v>
      </c>
      <c r="T9" s="538">
        <v>10077</v>
      </c>
      <c r="U9" s="530"/>
      <c r="V9" s="529"/>
      <c r="W9" s="529"/>
      <c r="X9" s="529"/>
      <c r="Y9" s="535" t="s">
        <v>251</v>
      </c>
      <c r="Z9" s="527">
        <v>3594</v>
      </c>
      <c r="AA9" s="527">
        <v>2077</v>
      </c>
      <c r="AB9" s="527">
        <v>1415</v>
      </c>
      <c r="AC9" s="527">
        <v>888</v>
      </c>
      <c r="AD9" s="526">
        <v>812</v>
      </c>
      <c r="AE9" s="526">
        <v>447</v>
      </c>
      <c r="AF9" s="526">
        <v>329</v>
      </c>
      <c r="AG9" s="526">
        <v>515</v>
      </c>
      <c r="AH9" s="526">
        <v>10077</v>
      </c>
    </row>
    <row r="10" spans="1:34" ht="39" customHeight="1">
      <c r="A10" s="482" t="s">
        <v>250</v>
      </c>
      <c r="B10" s="537">
        <v>2845</v>
      </c>
      <c r="C10" s="537">
        <v>281</v>
      </c>
      <c r="D10" s="537">
        <v>1840</v>
      </c>
      <c r="E10" s="537">
        <v>180</v>
      </c>
      <c r="F10" s="537">
        <v>1368</v>
      </c>
      <c r="G10" s="537">
        <v>116</v>
      </c>
      <c r="H10" s="537">
        <v>688</v>
      </c>
      <c r="I10" s="537">
        <v>59</v>
      </c>
      <c r="J10" s="537">
        <v>629</v>
      </c>
      <c r="K10" s="537">
        <v>38</v>
      </c>
      <c r="L10" s="537">
        <v>410</v>
      </c>
      <c r="M10" s="537">
        <v>19</v>
      </c>
      <c r="N10" s="537">
        <v>247</v>
      </c>
      <c r="O10" s="537">
        <v>15</v>
      </c>
      <c r="P10" s="537">
        <v>349</v>
      </c>
      <c r="Q10" s="537">
        <v>20</v>
      </c>
      <c r="R10" s="532">
        <v>8376</v>
      </c>
      <c r="S10" s="532">
        <v>728</v>
      </c>
      <c r="T10" s="536">
        <v>9104</v>
      </c>
      <c r="U10" s="530"/>
      <c r="V10" s="529"/>
      <c r="W10" s="529"/>
      <c r="X10" s="529"/>
      <c r="Y10" s="535" t="s">
        <v>250</v>
      </c>
      <c r="Z10" s="527">
        <v>3126</v>
      </c>
      <c r="AA10" s="527">
        <v>2020</v>
      </c>
      <c r="AB10" s="527">
        <v>1484</v>
      </c>
      <c r="AC10" s="527">
        <v>747</v>
      </c>
      <c r="AD10" s="526">
        <v>667</v>
      </c>
      <c r="AE10" s="526">
        <v>429</v>
      </c>
      <c r="AF10" s="526">
        <v>262</v>
      </c>
      <c r="AG10" s="526">
        <v>369</v>
      </c>
      <c r="AH10" s="526">
        <v>9104</v>
      </c>
    </row>
    <row r="11" spans="1:34" ht="39" customHeight="1">
      <c r="A11" s="482" t="s">
        <v>249</v>
      </c>
      <c r="B11" s="537">
        <v>2132</v>
      </c>
      <c r="C11" s="537">
        <v>100</v>
      </c>
      <c r="D11" s="537">
        <v>1346</v>
      </c>
      <c r="E11" s="537">
        <v>42</v>
      </c>
      <c r="F11" s="537">
        <v>1133</v>
      </c>
      <c r="G11" s="537">
        <v>30</v>
      </c>
      <c r="H11" s="537">
        <v>685</v>
      </c>
      <c r="I11" s="537">
        <v>15</v>
      </c>
      <c r="J11" s="537">
        <v>644</v>
      </c>
      <c r="K11" s="537">
        <v>17</v>
      </c>
      <c r="L11" s="537">
        <v>439</v>
      </c>
      <c r="M11" s="537">
        <v>10</v>
      </c>
      <c r="N11" s="537">
        <v>318</v>
      </c>
      <c r="O11" s="537">
        <v>5</v>
      </c>
      <c r="P11" s="537">
        <v>578</v>
      </c>
      <c r="Q11" s="537">
        <v>16</v>
      </c>
      <c r="R11" s="532">
        <v>7275</v>
      </c>
      <c r="S11" s="532">
        <v>235</v>
      </c>
      <c r="T11" s="536">
        <v>7510</v>
      </c>
      <c r="U11" s="530"/>
      <c r="V11" s="529"/>
      <c r="W11" s="529"/>
      <c r="X11" s="529"/>
      <c r="Y11" s="535" t="s">
        <v>249</v>
      </c>
      <c r="Z11" s="527">
        <v>2232</v>
      </c>
      <c r="AA11" s="527">
        <v>1388</v>
      </c>
      <c r="AB11" s="527">
        <v>1163</v>
      </c>
      <c r="AC11" s="527">
        <v>700</v>
      </c>
      <c r="AD11" s="526">
        <v>661</v>
      </c>
      <c r="AE11" s="526">
        <v>449</v>
      </c>
      <c r="AF11" s="526">
        <v>323</v>
      </c>
      <c r="AG11" s="526">
        <v>594</v>
      </c>
      <c r="AH11" s="526">
        <v>7510</v>
      </c>
    </row>
    <row r="12" spans="1:34" ht="39" customHeight="1">
      <c r="A12" s="482" t="s">
        <v>248</v>
      </c>
      <c r="B12" s="537">
        <v>1413</v>
      </c>
      <c r="C12" s="537">
        <v>124</v>
      </c>
      <c r="D12" s="537">
        <v>1033</v>
      </c>
      <c r="E12" s="537">
        <v>105</v>
      </c>
      <c r="F12" s="537">
        <v>636</v>
      </c>
      <c r="G12" s="537">
        <v>64</v>
      </c>
      <c r="H12" s="537">
        <v>350</v>
      </c>
      <c r="I12" s="537">
        <v>16</v>
      </c>
      <c r="J12" s="537">
        <v>328</v>
      </c>
      <c r="K12" s="537">
        <v>23</v>
      </c>
      <c r="L12" s="537">
        <v>240</v>
      </c>
      <c r="M12" s="537">
        <v>18</v>
      </c>
      <c r="N12" s="537">
        <v>167</v>
      </c>
      <c r="O12" s="537">
        <v>10</v>
      </c>
      <c r="P12" s="537">
        <v>247</v>
      </c>
      <c r="Q12" s="537">
        <v>11</v>
      </c>
      <c r="R12" s="532">
        <v>4414</v>
      </c>
      <c r="S12" s="532">
        <v>371</v>
      </c>
      <c r="T12" s="536">
        <v>4785</v>
      </c>
      <c r="U12" s="530"/>
      <c r="V12" s="529"/>
      <c r="W12" s="529"/>
      <c r="X12" s="529"/>
      <c r="Y12" s="535" t="s">
        <v>248</v>
      </c>
      <c r="Z12" s="527">
        <v>1537</v>
      </c>
      <c r="AA12" s="527">
        <v>1138</v>
      </c>
      <c r="AB12" s="527">
        <v>700</v>
      </c>
      <c r="AC12" s="527">
        <v>366</v>
      </c>
      <c r="AD12" s="526">
        <v>351</v>
      </c>
      <c r="AE12" s="526">
        <v>258</v>
      </c>
      <c r="AF12" s="526">
        <v>177</v>
      </c>
      <c r="AG12" s="526">
        <v>258</v>
      </c>
      <c r="AH12" s="526">
        <v>4785</v>
      </c>
    </row>
    <row r="13" spans="1:34" ht="39" customHeight="1">
      <c r="A13" s="482" t="s">
        <v>247</v>
      </c>
      <c r="B13" s="537">
        <v>1889</v>
      </c>
      <c r="C13" s="537">
        <v>154</v>
      </c>
      <c r="D13" s="537">
        <v>921</v>
      </c>
      <c r="E13" s="537">
        <v>65</v>
      </c>
      <c r="F13" s="537">
        <v>591</v>
      </c>
      <c r="G13" s="537">
        <v>34</v>
      </c>
      <c r="H13" s="537">
        <v>356</v>
      </c>
      <c r="I13" s="537">
        <v>19</v>
      </c>
      <c r="J13" s="537">
        <v>251</v>
      </c>
      <c r="K13" s="537">
        <v>16</v>
      </c>
      <c r="L13" s="537">
        <v>179</v>
      </c>
      <c r="M13" s="537">
        <v>4</v>
      </c>
      <c r="N13" s="537">
        <v>111</v>
      </c>
      <c r="O13" s="537">
        <v>7</v>
      </c>
      <c r="P13" s="537">
        <v>221</v>
      </c>
      <c r="Q13" s="537">
        <v>16</v>
      </c>
      <c r="R13" s="532">
        <v>4519</v>
      </c>
      <c r="S13" s="532">
        <v>315</v>
      </c>
      <c r="T13" s="536">
        <v>4834</v>
      </c>
      <c r="U13" s="530"/>
      <c r="V13" s="529"/>
      <c r="W13" s="529"/>
      <c r="X13" s="529"/>
      <c r="Y13" s="535" t="s">
        <v>247</v>
      </c>
      <c r="Z13" s="527">
        <v>2043</v>
      </c>
      <c r="AA13" s="527">
        <v>986</v>
      </c>
      <c r="AB13" s="527">
        <v>625</v>
      </c>
      <c r="AC13" s="527">
        <v>375</v>
      </c>
      <c r="AD13" s="526">
        <v>267</v>
      </c>
      <c r="AE13" s="526">
        <v>183</v>
      </c>
      <c r="AF13" s="526">
        <v>118</v>
      </c>
      <c r="AG13" s="526">
        <v>237</v>
      </c>
      <c r="AH13" s="526">
        <v>4834</v>
      </c>
    </row>
    <row r="14" spans="1:34" ht="39" customHeight="1">
      <c r="A14" s="534" t="s">
        <v>246</v>
      </c>
      <c r="B14" s="533">
        <v>1247</v>
      </c>
      <c r="C14" s="533">
        <v>159</v>
      </c>
      <c r="D14" s="533">
        <v>598</v>
      </c>
      <c r="E14" s="533">
        <v>68</v>
      </c>
      <c r="F14" s="533">
        <v>330</v>
      </c>
      <c r="G14" s="533">
        <v>49</v>
      </c>
      <c r="H14" s="533">
        <v>219</v>
      </c>
      <c r="I14" s="533">
        <v>20</v>
      </c>
      <c r="J14" s="533">
        <v>211</v>
      </c>
      <c r="K14" s="533">
        <v>27</v>
      </c>
      <c r="L14" s="533">
        <v>157</v>
      </c>
      <c r="M14" s="533">
        <v>12</v>
      </c>
      <c r="N14" s="533">
        <v>123</v>
      </c>
      <c r="O14" s="533">
        <v>7</v>
      </c>
      <c r="P14" s="533">
        <v>207</v>
      </c>
      <c r="Q14" s="533">
        <v>11</v>
      </c>
      <c r="R14" s="532">
        <v>3092</v>
      </c>
      <c r="S14" s="532">
        <v>353</v>
      </c>
      <c r="T14" s="531">
        <v>3445</v>
      </c>
      <c r="U14" s="530"/>
      <c r="V14" s="529"/>
      <c r="W14" s="529"/>
      <c r="X14" s="529"/>
      <c r="Y14" s="528" t="s">
        <v>246</v>
      </c>
      <c r="Z14" s="527">
        <v>1406</v>
      </c>
      <c r="AA14" s="527">
        <v>666</v>
      </c>
      <c r="AB14" s="527">
        <v>379</v>
      </c>
      <c r="AC14" s="527">
        <v>239</v>
      </c>
      <c r="AD14" s="526">
        <v>238</v>
      </c>
      <c r="AE14" s="526">
        <v>169</v>
      </c>
      <c r="AF14" s="526">
        <v>130</v>
      </c>
      <c r="AG14" s="526">
        <v>218</v>
      </c>
      <c r="AH14" s="526">
        <v>3445</v>
      </c>
    </row>
    <row r="15" spans="1:34" s="513" customFormat="1" ht="45.75" customHeight="1" thickBot="1">
      <c r="A15" s="525" t="s">
        <v>245</v>
      </c>
      <c r="B15" s="524">
        <v>12616</v>
      </c>
      <c r="C15" s="524">
        <v>1322</v>
      </c>
      <c r="D15" s="524">
        <v>7564</v>
      </c>
      <c r="E15" s="524">
        <v>711</v>
      </c>
      <c r="F15" s="524">
        <v>5295</v>
      </c>
      <c r="G15" s="524">
        <v>471</v>
      </c>
      <c r="H15" s="524">
        <v>3094</v>
      </c>
      <c r="I15" s="524">
        <v>221</v>
      </c>
      <c r="J15" s="524">
        <v>2790</v>
      </c>
      <c r="K15" s="524">
        <v>206</v>
      </c>
      <c r="L15" s="524">
        <v>1841</v>
      </c>
      <c r="M15" s="524">
        <v>94</v>
      </c>
      <c r="N15" s="524">
        <v>1260</v>
      </c>
      <c r="O15" s="524">
        <v>79</v>
      </c>
      <c r="P15" s="524">
        <v>2064</v>
      </c>
      <c r="Q15" s="524">
        <v>127</v>
      </c>
      <c r="R15" s="524">
        <v>36524</v>
      </c>
      <c r="S15" s="524">
        <v>3231</v>
      </c>
      <c r="T15" s="523">
        <v>39755</v>
      </c>
      <c r="U15" s="522"/>
      <c r="V15" s="522"/>
      <c r="W15" s="522"/>
      <c r="X15" s="522"/>
      <c r="Y15" s="521" t="s">
        <v>245</v>
      </c>
      <c r="Z15" s="520">
        <v>13938</v>
      </c>
      <c r="AA15" s="520">
        <v>8275</v>
      </c>
      <c r="AB15" s="520">
        <v>5766</v>
      </c>
      <c r="AC15" s="520">
        <v>3315</v>
      </c>
      <c r="AD15" s="520">
        <v>2996</v>
      </c>
      <c r="AE15" s="520">
        <v>1935</v>
      </c>
      <c r="AF15" s="520">
        <v>1339</v>
      </c>
      <c r="AG15" s="520">
        <v>2191</v>
      </c>
      <c r="AH15" s="520">
        <v>39755</v>
      </c>
    </row>
    <row r="16" spans="1:34" s="513" customFormat="1" ht="15.75">
      <c r="A16" s="519" t="s">
        <v>298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7"/>
      <c r="V16" s="516"/>
      <c r="W16" s="516"/>
      <c r="X16" s="516"/>
      <c r="Y16" s="515" t="s">
        <v>257</v>
      </c>
      <c r="Z16" s="514">
        <v>0.3505974091309269</v>
      </c>
      <c r="AA16" s="514">
        <v>0.2081499182492768</v>
      </c>
      <c r="AB16" s="514">
        <v>0.14503835995472267</v>
      </c>
      <c r="AC16" s="514">
        <v>0.08338573764306377</v>
      </c>
      <c r="AD16" s="514">
        <v>0.07536158973713998</v>
      </c>
      <c r="AE16" s="514">
        <v>0.04867312287762546</v>
      </c>
      <c r="AF16" s="514">
        <v>0.0336812979499434</v>
      </c>
      <c r="AG16" s="514">
        <v>0.05511256445730097</v>
      </c>
      <c r="AH16" s="514">
        <v>1</v>
      </c>
    </row>
    <row r="17" spans="1:25" ht="14.25">
      <c r="A17" s="389" t="s">
        <v>297</v>
      </c>
      <c r="R17" s="330"/>
      <c r="S17" s="330"/>
      <c r="V17" s="511"/>
      <c r="Y17" s="512" t="s">
        <v>298</v>
      </c>
    </row>
    <row r="19" ht="14.25">
      <c r="V19" s="511"/>
    </row>
    <row r="20" ht="14.25">
      <c r="T20" s="330"/>
    </row>
    <row r="22" ht="14.25">
      <c r="S22" s="510"/>
    </row>
    <row r="26" ht="14.25">
      <c r="T26" s="509"/>
    </row>
    <row r="27" spans="2:20" ht="14.25">
      <c r="B27" s="509"/>
      <c r="C27" s="509"/>
      <c r="T27" s="509"/>
    </row>
    <row r="28" ht="14.25">
      <c r="T28" s="509"/>
    </row>
    <row r="29" ht="14.25">
      <c r="T29" s="509"/>
    </row>
    <row r="30" ht="14.25">
      <c r="T30" s="509"/>
    </row>
    <row r="31" ht="14.25">
      <c r="T31" s="509"/>
    </row>
    <row r="32" ht="14.25">
      <c r="T32" s="509"/>
    </row>
    <row r="36" spans="2:17" ht="14.25"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</row>
    <row r="37" spans="2:17" ht="14.25"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</row>
    <row r="38" spans="2:17" ht="14.25"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</row>
    <row r="39" spans="2:17" ht="14.25"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</row>
    <row r="40" spans="2:17" ht="14.25"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</row>
    <row r="41" spans="2:17" ht="14.25"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</row>
    <row r="43" spans="2:17" ht="14.25"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</row>
    <row r="44" spans="2:17" ht="14.25"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</row>
    <row r="45" spans="2:17" ht="14.25"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</row>
    <row r="46" spans="2:17" ht="14.25"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</row>
    <row r="47" spans="2:17" ht="14.25"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</row>
    <row r="48" spans="2:17" ht="14.25"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spans="2:17" ht="14.25"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</row>
    <row r="50" spans="2:17" ht="14.25"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</row>
    <row r="51" spans="2:17" ht="14.25"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</row>
    <row r="52" spans="2:17" ht="14.25"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</row>
    <row r="53" spans="2:17" ht="14.25"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</row>
    <row r="54" spans="2:17" ht="14.25"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</row>
    <row r="55" spans="2:17" ht="14.25"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</row>
    <row r="56" ht="14.25">
      <c r="B56" s="330"/>
    </row>
    <row r="59" spans="2:18" ht="14.25"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</row>
    <row r="60" spans="2:18" ht="14.25"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</row>
    <row r="61" spans="2:18" ht="14.25"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</row>
    <row r="62" spans="2:18" ht="14.25"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</row>
    <row r="63" spans="2:18" ht="14.25"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</row>
    <row r="64" spans="2:18" ht="14.25"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</row>
    <row r="65" spans="2:18" ht="14.25"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</row>
    <row r="66" spans="2:18" ht="14.25"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</row>
    <row r="67" spans="2:18" ht="14.25"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</row>
    <row r="68" spans="2:18" ht="14.25"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</row>
    <row r="69" spans="2:18" ht="14.25"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</row>
    <row r="70" spans="2:18" ht="14.25"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</row>
    <row r="71" spans="2:18" ht="14.25"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</row>
    <row r="72" spans="2:18" ht="14.25"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</row>
    <row r="73" spans="1:18" ht="14.25">
      <c r="A73" s="505"/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</row>
    <row r="74" spans="1:18" ht="14.25">
      <c r="A74" s="505"/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</row>
    <row r="75" spans="1:18" ht="14.25">
      <c r="A75" s="505"/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5"/>
    </row>
    <row r="76" spans="1:18" ht="14.25">
      <c r="A76" s="505"/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5"/>
    </row>
    <row r="77" spans="1:18" ht="14.25">
      <c r="A77" s="505"/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5"/>
    </row>
    <row r="78" spans="1:18" ht="14.25">
      <c r="A78" s="505"/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5"/>
    </row>
    <row r="79" spans="1:18" ht="14.25">
      <c r="A79" s="505"/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5"/>
    </row>
    <row r="80" spans="1:18" ht="14.25">
      <c r="A80" s="505"/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5"/>
    </row>
    <row r="81" spans="1:18" ht="14.25">
      <c r="A81" s="505"/>
      <c r="B81" s="505"/>
      <c r="C81" s="505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</row>
    <row r="82" spans="1:18" ht="14.25">
      <c r="A82" s="505"/>
      <c r="B82" s="505"/>
      <c r="C82" s="505"/>
      <c r="D82" s="505"/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P82" s="505"/>
      <c r="Q82" s="505"/>
      <c r="R82" s="505"/>
    </row>
    <row r="83" spans="1:18" ht="14.25">
      <c r="A83" s="505"/>
      <c r="B83" s="507"/>
      <c r="C83" s="506"/>
      <c r="D83" s="507"/>
      <c r="E83" s="506"/>
      <c r="F83" s="507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5"/>
    </row>
    <row r="84" spans="1:18" ht="14.25">
      <c r="A84" s="505"/>
      <c r="B84" s="507"/>
      <c r="C84" s="506"/>
      <c r="D84" s="507"/>
      <c r="E84" s="506"/>
      <c r="F84" s="507"/>
      <c r="G84" s="506"/>
      <c r="H84" s="506"/>
      <c r="I84" s="506"/>
      <c r="J84" s="506"/>
      <c r="K84" s="506"/>
      <c r="L84" s="506"/>
      <c r="M84" s="506"/>
      <c r="N84" s="506"/>
      <c r="O84" s="506"/>
      <c r="P84" s="506"/>
      <c r="Q84" s="506"/>
      <c r="R84" s="505"/>
    </row>
    <row r="85" spans="1:18" ht="14.25">
      <c r="A85" s="505"/>
      <c r="B85" s="507"/>
      <c r="C85" s="506"/>
      <c r="D85" s="507"/>
      <c r="E85" s="506"/>
      <c r="F85" s="507"/>
      <c r="G85" s="506"/>
      <c r="H85" s="506"/>
      <c r="I85" s="506"/>
      <c r="J85" s="506"/>
      <c r="K85" s="506"/>
      <c r="L85" s="506"/>
      <c r="M85" s="506"/>
      <c r="N85" s="506"/>
      <c r="O85" s="506"/>
      <c r="P85" s="506"/>
      <c r="Q85" s="506"/>
      <c r="R85" s="505"/>
    </row>
    <row r="86" spans="1:18" ht="14.25">
      <c r="A86" s="505"/>
      <c r="B86" s="507"/>
      <c r="C86" s="506"/>
      <c r="D86" s="507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5"/>
    </row>
    <row r="87" spans="1:18" ht="14.25">
      <c r="A87" s="505"/>
      <c r="B87" s="507"/>
      <c r="C87" s="506"/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5"/>
    </row>
    <row r="88" spans="1:18" ht="14.25">
      <c r="A88" s="505"/>
      <c r="B88" s="507"/>
      <c r="C88" s="506"/>
      <c r="D88" s="506"/>
      <c r="E88" s="506"/>
      <c r="F88" s="506"/>
      <c r="G88" s="506"/>
      <c r="H88" s="506"/>
      <c r="I88" s="506"/>
      <c r="J88" s="506"/>
      <c r="K88" s="506"/>
      <c r="L88" s="506"/>
      <c r="M88" s="506"/>
      <c r="N88" s="506"/>
      <c r="O88" s="506"/>
      <c r="P88" s="506"/>
      <c r="Q88" s="506"/>
      <c r="R88" s="505"/>
    </row>
    <row r="89" spans="1:18" ht="14.25">
      <c r="A89" s="505"/>
      <c r="B89" s="505"/>
      <c r="C89" s="505"/>
      <c r="D89" s="505"/>
      <c r="E89" s="505"/>
      <c r="F89" s="505"/>
      <c r="G89" s="505"/>
      <c r="H89" s="505"/>
      <c r="I89" s="505"/>
      <c r="J89" s="505"/>
      <c r="K89" s="505"/>
      <c r="L89" s="505"/>
      <c r="M89" s="505"/>
      <c r="N89" s="505"/>
      <c r="O89" s="505"/>
      <c r="P89" s="505"/>
      <c r="Q89" s="505"/>
      <c r="R89" s="505"/>
    </row>
    <row r="90" spans="1:18" ht="14.25">
      <c r="A90" s="505"/>
      <c r="B90" s="505"/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</row>
    <row r="91" spans="1:18" ht="14.25">
      <c r="A91" s="505"/>
      <c r="B91" s="505"/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505"/>
      <c r="R91" s="505"/>
    </row>
    <row r="92" spans="1:18" ht="14.25">
      <c r="A92" s="505"/>
      <c r="B92" s="505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05"/>
    </row>
    <row r="93" spans="1:18" ht="14.25">
      <c r="A93" s="505"/>
      <c r="B93" s="505"/>
      <c r="C93" s="505"/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5"/>
    </row>
  </sheetData>
  <sheetProtection/>
  <mergeCells count="13"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49"/>
  <sheetViews>
    <sheetView showGridLines="0" zoomScale="80" zoomScaleNormal="80" zoomScalePageLayoutView="0" workbookViewId="0" topLeftCell="A1">
      <selection activeCell="G26" sqref="G26"/>
    </sheetView>
  </sheetViews>
  <sheetFormatPr defaultColWidth="11.421875" defaultRowHeight="12.75"/>
  <cols>
    <col min="1" max="1" width="18.57421875" style="0" customWidth="1"/>
    <col min="2" max="2" width="9.8515625" style="0" bestFit="1" customWidth="1"/>
    <col min="3" max="3" width="8.28125" style="0" bestFit="1" customWidth="1"/>
    <col min="4" max="4" width="10.00390625" style="0" customWidth="1"/>
    <col min="5" max="5" width="8.8515625" style="0" customWidth="1"/>
    <col min="6" max="6" width="9.00390625" style="0" bestFit="1" customWidth="1"/>
    <col min="7" max="7" width="6.8515625" style="0" bestFit="1" customWidth="1"/>
    <col min="8" max="8" width="9.00390625" style="0" bestFit="1" customWidth="1"/>
    <col min="9" max="9" width="6.8515625" style="0" bestFit="1" customWidth="1"/>
    <col min="10" max="10" width="9.00390625" style="0" bestFit="1" customWidth="1"/>
    <col min="11" max="11" width="6.8515625" style="0" bestFit="1" customWidth="1"/>
    <col min="12" max="12" width="9.00390625" style="0" bestFit="1" customWidth="1"/>
    <col min="13" max="13" width="6.8515625" style="0" bestFit="1" customWidth="1"/>
    <col min="14" max="14" width="9.00390625" style="0" bestFit="1" customWidth="1"/>
    <col min="15" max="15" width="6.8515625" style="0" bestFit="1" customWidth="1"/>
    <col min="16" max="16" width="9.00390625" style="0" bestFit="1" customWidth="1"/>
    <col min="17" max="17" width="6.8515625" style="0" bestFit="1" customWidth="1"/>
    <col min="18" max="19" width="10.421875" style="0" customWidth="1"/>
    <col min="20" max="20" width="14.28125" style="0" customWidth="1"/>
    <col min="21" max="21" width="8.7109375" style="0" customWidth="1"/>
    <col min="22" max="22" width="7.8515625" style="0" customWidth="1"/>
    <col min="23" max="23" width="6.57421875" style="0" customWidth="1"/>
    <col min="24" max="24" width="7.140625" style="0" customWidth="1"/>
    <col min="25" max="25" width="18.421875" style="0" customWidth="1"/>
    <col min="26" max="34" width="14.8515625" style="0" customWidth="1"/>
    <col min="36" max="36" width="16.57421875" style="0" bestFit="1" customWidth="1"/>
  </cols>
  <sheetData>
    <row r="1" spans="1:10" ht="18.75" customHeight="1">
      <c r="A1" s="462"/>
      <c r="B1" s="414"/>
      <c r="C1" s="414"/>
      <c r="D1" s="414"/>
      <c r="E1" s="414"/>
      <c r="F1" s="414"/>
      <c r="G1" s="414"/>
      <c r="H1" s="414"/>
      <c r="I1" s="414"/>
      <c r="J1" s="414"/>
    </row>
    <row r="2" spans="1:22" ht="18.75" customHeight="1">
      <c r="A2" s="462"/>
      <c r="B2" s="416"/>
      <c r="C2" s="416"/>
      <c r="D2" s="416"/>
      <c r="E2" s="416"/>
      <c r="F2" s="416"/>
      <c r="G2" s="416"/>
      <c r="H2" s="416"/>
      <c r="I2" s="416"/>
      <c r="J2" s="416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</row>
    <row r="3" spans="1:22" ht="18.75" customHeight="1">
      <c r="A3" s="462"/>
      <c r="B3" s="416"/>
      <c r="C3" s="416"/>
      <c r="D3" s="416"/>
      <c r="E3" s="416"/>
      <c r="F3" s="416"/>
      <c r="G3" s="416"/>
      <c r="H3" s="416"/>
      <c r="I3" s="416"/>
      <c r="J3" s="416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</row>
    <row r="4" spans="1:22" ht="18.75" customHeight="1">
      <c r="A4" s="462"/>
      <c r="B4" s="462"/>
      <c r="C4" s="462"/>
      <c r="D4" s="461"/>
      <c r="E4" s="452"/>
      <c r="F4" s="452"/>
      <c r="G4" s="452"/>
      <c r="H4" s="452"/>
      <c r="I4" s="451"/>
      <c r="J4" s="451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</row>
    <row r="5" spans="1:22" ht="18.75" customHeight="1">
      <c r="A5" s="679" t="s">
        <v>381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587"/>
      <c r="V5" s="587"/>
    </row>
    <row r="6" spans="1:24" ht="18.75" customHeight="1" thickBot="1">
      <c r="A6" s="797" t="s">
        <v>304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586"/>
      <c r="V6" s="586"/>
      <c r="W6" s="552"/>
      <c r="X6" s="552"/>
    </row>
    <row r="7" spans="1:24" ht="29.25" customHeight="1" thickBot="1">
      <c r="A7" s="798" t="s">
        <v>374</v>
      </c>
      <c r="B7" s="800" t="s">
        <v>373</v>
      </c>
      <c r="C7" s="800"/>
      <c r="D7" s="800" t="s">
        <v>372</v>
      </c>
      <c r="E7" s="800"/>
      <c r="F7" s="800" t="s">
        <v>369</v>
      </c>
      <c r="G7" s="800"/>
      <c r="H7" s="800" t="s">
        <v>368</v>
      </c>
      <c r="I7" s="800"/>
      <c r="J7" s="800" t="s">
        <v>367</v>
      </c>
      <c r="K7" s="800"/>
      <c r="L7" s="800" t="s">
        <v>366</v>
      </c>
      <c r="M7" s="800"/>
      <c r="N7" s="800" t="s">
        <v>365</v>
      </c>
      <c r="O7" s="800"/>
      <c r="P7" s="807" t="s">
        <v>378</v>
      </c>
      <c r="Q7" s="808"/>
      <c r="R7" s="809" t="s">
        <v>380</v>
      </c>
      <c r="S7" s="809" t="s">
        <v>379</v>
      </c>
      <c r="T7" s="811" t="s">
        <v>11</v>
      </c>
      <c r="U7" s="585"/>
      <c r="V7" s="585"/>
      <c r="W7" s="552"/>
      <c r="X7" s="552"/>
    </row>
    <row r="8" spans="1:44" ht="35.25" customHeight="1">
      <c r="A8" s="799"/>
      <c r="B8" s="542" t="s">
        <v>14</v>
      </c>
      <c r="C8" s="542" t="s">
        <v>15</v>
      </c>
      <c r="D8" s="542" t="s">
        <v>14</v>
      </c>
      <c r="E8" s="542" t="s">
        <v>15</v>
      </c>
      <c r="F8" s="542" t="s">
        <v>14</v>
      </c>
      <c r="G8" s="542" t="s">
        <v>15</v>
      </c>
      <c r="H8" s="542" t="s">
        <v>14</v>
      </c>
      <c r="I8" s="542" t="s">
        <v>15</v>
      </c>
      <c r="J8" s="542" t="s">
        <v>14</v>
      </c>
      <c r="K8" s="542" t="s">
        <v>15</v>
      </c>
      <c r="L8" s="542" t="s">
        <v>14</v>
      </c>
      <c r="M8" s="542" t="s">
        <v>15</v>
      </c>
      <c r="N8" s="542" t="s">
        <v>14</v>
      </c>
      <c r="O8" s="542" t="s">
        <v>15</v>
      </c>
      <c r="P8" s="542" t="s">
        <v>14</v>
      </c>
      <c r="Q8" s="542" t="s">
        <v>15</v>
      </c>
      <c r="R8" s="810"/>
      <c r="S8" s="810"/>
      <c r="T8" s="812"/>
      <c r="U8" s="585"/>
      <c r="V8" s="585"/>
      <c r="W8" s="552"/>
      <c r="X8" s="553"/>
      <c r="Y8" s="584" t="s">
        <v>258</v>
      </c>
      <c r="Z8" s="583" t="s">
        <v>371</v>
      </c>
      <c r="AA8" s="583" t="s">
        <v>370</v>
      </c>
      <c r="AB8" s="583" t="s">
        <v>369</v>
      </c>
      <c r="AC8" s="582" t="s">
        <v>368</v>
      </c>
      <c r="AD8" s="583" t="s">
        <v>367</v>
      </c>
      <c r="AE8" s="583" t="s">
        <v>366</v>
      </c>
      <c r="AF8" s="583" t="s">
        <v>365</v>
      </c>
      <c r="AG8" s="582" t="s">
        <v>378</v>
      </c>
      <c r="AH8" s="581" t="s">
        <v>245</v>
      </c>
      <c r="AJ8" s="803" t="s">
        <v>258</v>
      </c>
      <c r="AK8" s="805" t="s">
        <v>377</v>
      </c>
      <c r="AL8" s="806"/>
      <c r="AM8" s="801" t="s">
        <v>245</v>
      </c>
      <c r="AO8" s="803" t="s">
        <v>258</v>
      </c>
      <c r="AP8" s="805" t="s">
        <v>376</v>
      </c>
      <c r="AQ8" s="806"/>
      <c r="AR8" s="801" t="s">
        <v>245</v>
      </c>
    </row>
    <row r="9" spans="1:44" ht="29.25" customHeight="1">
      <c r="A9" s="539" t="s">
        <v>363</v>
      </c>
      <c r="B9" s="532">
        <v>8414</v>
      </c>
      <c r="C9" s="532">
        <v>870</v>
      </c>
      <c r="D9" s="532">
        <v>7737</v>
      </c>
      <c r="E9" s="532">
        <v>503</v>
      </c>
      <c r="F9" s="532">
        <v>3055</v>
      </c>
      <c r="G9" s="532">
        <v>74</v>
      </c>
      <c r="H9" s="532">
        <v>2471</v>
      </c>
      <c r="I9" s="532">
        <v>43</v>
      </c>
      <c r="J9" s="532">
        <v>1062</v>
      </c>
      <c r="K9" s="532">
        <v>28</v>
      </c>
      <c r="L9" s="532">
        <v>931</v>
      </c>
      <c r="M9" s="532">
        <v>31</v>
      </c>
      <c r="N9" s="532">
        <v>503</v>
      </c>
      <c r="O9" s="532">
        <v>15</v>
      </c>
      <c r="P9" s="532">
        <v>939</v>
      </c>
      <c r="Q9" s="532">
        <v>27</v>
      </c>
      <c r="R9" s="532">
        <v>25112</v>
      </c>
      <c r="S9" s="532">
        <v>1591</v>
      </c>
      <c r="T9" s="580">
        <v>26703</v>
      </c>
      <c r="U9" s="571"/>
      <c r="V9" s="571"/>
      <c r="W9" s="570"/>
      <c r="X9" s="570"/>
      <c r="Y9" s="579" t="s">
        <v>251</v>
      </c>
      <c r="Z9" s="578">
        <v>9284</v>
      </c>
      <c r="AA9" s="578">
        <v>8240</v>
      </c>
      <c r="AB9" s="578">
        <v>3129</v>
      </c>
      <c r="AC9" s="578">
        <v>2514</v>
      </c>
      <c r="AD9" s="578">
        <v>1090</v>
      </c>
      <c r="AE9" s="578">
        <v>962</v>
      </c>
      <c r="AF9" s="578">
        <v>518</v>
      </c>
      <c r="AG9" s="578">
        <v>966</v>
      </c>
      <c r="AH9" s="577">
        <v>26703</v>
      </c>
      <c r="AJ9" s="804"/>
      <c r="AK9" s="576" t="s">
        <v>14</v>
      </c>
      <c r="AL9" s="576" t="s">
        <v>15</v>
      </c>
      <c r="AM9" s="802"/>
      <c r="AO9" s="804"/>
      <c r="AP9" s="576" t="s">
        <v>14</v>
      </c>
      <c r="AQ9" s="576" t="s">
        <v>15</v>
      </c>
      <c r="AR9" s="802"/>
    </row>
    <row r="10" spans="1:44" ht="29.25" customHeight="1">
      <c r="A10" s="482" t="s">
        <v>250</v>
      </c>
      <c r="B10" s="537">
        <v>4204</v>
      </c>
      <c r="C10" s="537">
        <v>434</v>
      </c>
      <c r="D10" s="537">
        <v>4938</v>
      </c>
      <c r="E10" s="537">
        <v>348</v>
      </c>
      <c r="F10" s="537">
        <v>1580</v>
      </c>
      <c r="G10" s="537">
        <v>75</v>
      </c>
      <c r="H10" s="537">
        <v>1348</v>
      </c>
      <c r="I10" s="537">
        <v>76</v>
      </c>
      <c r="J10" s="537">
        <v>652</v>
      </c>
      <c r="K10" s="537">
        <v>47</v>
      </c>
      <c r="L10" s="537">
        <v>657</v>
      </c>
      <c r="M10" s="537">
        <v>44</v>
      </c>
      <c r="N10" s="537">
        <v>364</v>
      </c>
      <c r="O10" s="537">
        <v>23</v>
      </c>
      <c r="P10" s="537">
        <v>587</v>
      </c>
      <c r="Q10" s="537">
        <v>27</v>
      </c>
      <c r="R10" s="532">
        <v>14330</v>
      </c>
      <c r="S10" s="532">
        <v>1074</v>
      </c>
      <c r="T10" s="575">
        <v>15404</v>
      </c>
      <c r="U10" s="571"/>
      <c r="V10" s="571"/>
      <c r="W10" s="570"/>
      <c r="X10" s="570"/>
      <c r="Y10" s="559" t="s">
        <v>250</v>
      </c>
      <c r="Z10" s="574">
        <v>4638</v>
      </c>
      <c r="AA10" s="574">
        <v>5286</v>
      </c>
      <c r="AB10" s="574">
        <v>1655</v>
      </c>
      <c r="AC10" s="574">
        <v>1424</v>
      </c>
      <c r="AD10" s="574">
        <v>699</v>
      </c>
      <c r="AE10" s="574">
        <v>701</v>
      </c>
      <c r="AF10" s="574">
        <v>387</v>
      </c>
      <c r="AG10" s="574">
        <v>614</v>
      </c>
      <c r="AH10" s="573">
        <v>15404</v>
      </c>
      <c r="AJ10" s="559" t="s">
        <v>251</v>
      </c>
      <c r="AK10" s="558">
        <v>8414</v>
      </c>
      <c r="AL10" s="558">
        <v>870</v>
      </c>
      <c r="AM10" s="557">
        <v>9284</v>
      </c>
      <c r="AO10" s="556" t="s">
        <v>251</v>
      </c>
      <c r="AP10" s="555">
        <v>7737</v>
      </c>
      <c r="AQ10" s="555">
        <v>503</v>
      </c>
      <c r="AR10" s="554">
        <v>8240</v>
      </c>
    </row>
    <row r="11" spans="1:44" ht="29.25" customHeight="1">
      <c r="A11" s="482" t="s">
        <v>249</v>
      </c>
      <c r="B11" s="537">
        <v>1911</v>
      </c>
      <c r="C11" s="537">
        <v>83</v>
      </c>
      <c r="D11" s="537">
        <v>1783</v>
      </c>
      <c r="E11" s="537">
        <v>67</v>
      </c>
      <c r="F11" s="537">
        <v>733</v>
      </c>
      <c r="G11" s="537">
        <v>11</v>
      </c>
      <c r="H11" s="537">
        <v>621</v>
      </c>
      <c r="I11" s="537">
        <v>9</v>
      </c>
      <c r="J11" s="537">
        <v>366</v>
      </c>
      <c r="K11" s="537">
        <v>10</v>
      </c>
      <c r="L11" s="537">
        <v>334</v>
      </c>
      <c r="M11" s="537">
        <v>6</v>
      </c>
      <c r="N11" s="537">
        <v>197</v>
      </c>
      <c r="O11" s="537">
        <v>8</v>
      </c>
      <c r="P11" s="537">
        <v>357</v>
      </c>
      <c r="Q11" s="537">
        <v>6</v>
      </c>
      <c r="R11" s="532">
        <v>6302</v>
      </c>
      <c r="S11" s="532">
        <v>200</v>
      </c>
      <c r="T11" s="575">
        <v>6502</v>
      </c>
      <c r="U11" s="571"/>
      <c r="V11" s="571"/>
      <c r="W11" s="570"/>
      <c r="X11" s="570"/>
      <c r="Y11" s="559" t="s">
        <v>249</v>
      </c>
      <c r="Z11" s="574">
        <v>1994</v>
      </c>
      <c r="AA11" s="574">
        <v>1850</v>
      </c>
      <c r="AB11" s="574">
        <v>744</v>
      </c>
      <c r="AC11" s="574">
        <v>630</v>
      </c>
      <c r="AD11" s="574">
        <v>376</v>
      </c>
      <c r="AE11" s="574">
        <v>340</v>
      </c>
      <c r="AF11" s="574">
        <v>205</v>
      </c>
      <c r="AG11" s="574">
        <v>363</v>
      </c>
      <c r="AH11" s="573">
        <v>6502</v>
      </c>
      <c r="AJ11" s="559" t="s">
        <v>250</v>
      </c>
      <c r="AK11" s="558">
        <v>4204</v>
      </c>
      <c r="AL11" s="558">
        <v>434</v>
      </c>
      <c r="AM11" s="557">
        <v>4638</v>
      </c>
      <c r="AO11" s="556" t="s">
        <v>250</v>
      </c>
      <c r="AP11" s="555">
        <v>4938</v>
      </c>
      <c r="AQ11" s="555">
        <v>348</v>
      </c>
      <c r="AR11" s="554">
        <v>5286</v>
      </c>
    </row>
    <row r="12" spans="1:44" ht="29.25" customHeight="1">
      <c r="A12" s="482" t="s">
        <v>248</v>
      </c>
      <c r="B12" s="537">
        <v>1833</v>
      </c>
      <c r="C12" s="537">
        <v>192</v>
      </c>
      <c r="D12" s="537">
        <v>2227</v>
      </c>
      <c r="E12" s="537">
        <v>189</v>
      </c>
      <c r="F12" s="537">
        <v>822</v>
      </c>
      <c r="G12" s="537">
        <v>38</v>
      </c>
      <c r="H12" s="537">
        <v>847</v>
      </c>
      <c r="I12" s="537">
        <v>40</v>
      </c>
      <c r="J12" s="537">
        <v>456</v>
      </c>
      <c r="K12" s="537">
        <v>27</v>
      </c>
      <c r="L12" s="537">
        <v>401</v>
      </c>
      <c r="M12" s="537">
        <v>17</v>
      </c>
      <c r="N12" s="537">
        <v>293</v>
      </c>
      <c r="O12" s="537">
        <v>10</v>
      </c>
      <c r="P12" s="537">
        <v>476</v>
      </c>
      <c r="Q12" s="537">
        <v>24</v>
      </c>
      <c r="R12" s="532">
        <v>7355</v>
      </c>
      <c r="S12" s="532">
        <v>537</v>
      </c>
      <c r="T12" s="575">
        <v>7892</v>
      </c>
      <c r="U12" s="571"/>
      <c r="V12" s="571"/>
      <c r="W12" s="570"/>
      <c r="X12" s="570"/>
      <c r="Y12" s="559" t="s">
        <v>248</v>
      </c>
      <c r="Z12" s="574">
        <v>2025</v>
      </c>
      <c r="AA12" s="574">
        <v>2416</v>
      </c>
      <c r="AB12" s="574">
        <v>860</v>
      </c>
      <c r="AC12" s="574">
        <v>887</v>
      </c>
      <c r="AD12" s="574">
        <v>483</v>
      </c>
      <c r="AE12" s="574">
        <v>418</v>
      </c>
      <c r="AF12" s="574">
        <v>303</v>
      </c>
      <c r="AG12" s="574">
        <v>500</v>
      </c>
      <c r="AH12" s="573">
        <v>7892</v>
      </c>
      <c r="AJ12" s="559" t="s">
        <v>249</v>
      </c>
      <c r="AK12" s="558">
        <v>1911</v>
      </c>
      <c r="AL12" s="558">
        <v>83</v>
      </c>
      <c r="AM12" s="557">
        <v>1994</v>
      </c>
      <c r="AO12" s="556" t="s">
        <v>249</v>
      </c>
      <c r="AP12" s="555">
        <v>1783</v>
      </c>
      <c r="AQ12" s="555">
        <v>67</v>
      </c>
      <c r="AR12" s="554">
        <v>1850</v>
      </c>
    </row>
    <row r="13" spans="1:44" ht="29.25" customHeight="1">
      <c r="A13" s="482" t="s">
        <v>247</v>
      </c>
      <c r="B13" s="537">
        <v>3879</v>
      </c>
      <c r="C13" s="537">
        <v>469</v>
      </c>
      <c r="D13" s="537">
        <v>3251</v>
      </c>
      <c r="E13" s="537">
        <v>307</v>
      </c>
      <c r="F13" s="537">
        <v>1122</v>
      </c>
      <c r="G13" s="537">
        <v>67</v>
      </c>
      <c r="H13" s="537">
        <v>704</v>
      </c>
      <c r="I13" s="537">
        <v>68</v>
      </c>
      <c r="J13" s="537">
        <v>191</v>
      </c>
      <c r="K13" s="537">
        <v>24</v>
      </c>
      <c r="L13" s="537">
        <v>203</v>
      </c>
      <c r="M13" s="537">
        <v>27</v>
      </c>
      <c r="N13" s="537">
        <v>105</v>
      </c>
      <c r="O13" s="537">
        <v>17</v>
      </c>
      <c r="P13" s="537">
        <v>160</v>
      </c>
      <c r="Q13" s="537">
        <v>17</v>
      </c>
      <c r="R13" s="532">
        <v>9615</v>
      </c>
      <c r="S13" s="532">
        <v>996</v>
      </c>
      <c r="T13" s="575">
        <v>10611</v>
      </c>
      <c r="U13" s="571"/>
      <c r="V13" s="571"/>
      <c r="W13" s="570"/>
      <c r="X13" s="570"/>
      <c r="Y13" s="559" t="s">
        <v>247</v>
      </c>
      <c r="Z13" s="574">
        <v>4348</v>
      </c>
      <c r="AA13" s="574">
        <v>3558</v>
      </c>
      <c r="AB13" s="574">
        <v>1189</v>
      </c>
      <c r="AC13" s="574">
        <v>772</v>
      </c>
      <c r="AD13" s="574">
        <v>215</v>
      </c>
      <c r="AE13" s="574">
        <v>230</v>
      </c>
      <c r="AF13" s="574">
        <v>122</v>
      </c>
      <c r="AG13" s="574">
        <v>177</v>
      </c>
      <c r="AH13" s="573">
        <v>10611</v>
      </c>
      <c r="AJ13" s="559" t="s">
        <v>248</v>
      </c>
      <c r="AK13" s="558">
        <v>1833</v>
      </c>
      <c r="AL13" s="558">
        <v>192</v>
      </c>
      <c r="AM13" s="557">
        <v>2025</v>
      </c>
      <c r="AO13" s="556" t="s">
        <v>248</v>
      </c>
      <c r="AP13" s="555">
        <v>2227</v>
      </c>
      <c r="AQ13" s="555">
        <v>189</v>
      </c>
      <c r="AR13" s="554">
        <v>2416</v>
      </c>
    </row>
    <row r="14" spans="1:44" ht="29.25" customHeight="1">
      <c r="A14" s="534" t="s">
        <v>246</v>
      </c>
      <c r="B14" s="533">
        <v>3616</v>
      </c>
      <c r="C14" s="533">
        <v>476</v>
      </c>
      <c r="D14" s="533">
        <v>2300</v>
      </c>
      <c r="E14" s="533">
        <v>265</v>
      </c>
      <c r="F14" s="533">
        <v>949</v>
      </c>
      <c r="G14" s="533">
        <v>51</v>
      </c>
      <c r="H14" s="533">
        <v>1363</v>
      </c>
      <c r="I14" s="533">
        <v>27</v>
      </c>
      <c r="J14" s="533">
        <v>728</v>
      </c>
      <c r="K14" s="533">
        <v>10</v>
      </c>
      <c r="L14" s="533">
        <v>507</v>
      </c>
      <c r="M14" s="533">
        <v>11</v>
      </c>
      <c r="N14" s="533">
        <v>305</v>
      </c>
      <c r="O14" s="533">
        <v>7</v>
      </c>
      <c r="P14" s="533">
        <v>487</v>
      </c>
      <c r="Q14" s="533">
        <v>6</v>
      </c>
      <c r="R14" s="532">
        <v>10255</v>
      </c>
      <c r="S14" s="532">
        <v>853</v>
      </c>
      <c r="T14" s="572">
        <v>11108</v>
      </c>
      <c r="U14" s="571"/>
      <c r="V14" s="571"/>
      <c r="W14" s="570"/>
      <c r="X14" s="570"/>
      <c r="Y14" s="569" t="s">
        <v>246</v>
      </c>
      <c r="Z14" s="568">
        <v>4092</v>
      </c>
      <c r="AA14" s="568">
        <v>2565</v>
      </c>
      <c r="AB14" s="568">
        <v>1000</v>
      </c>
      <c r="AC14" s="568">
        <v>1390</v>
      </c>
      <c r="AD14" s="568">
        <v>738</v>
      </c>
      <c r="AE14" s="568">
        <v>518</v>
      </c>
      <c r="AF14" s="568">
        <v>312</v>
      </c>
      <c r="AG14" s="568">
        <v>493</v>
      </c>
      <c r="AH14" s="567">
        <v>11108</v>
      </c>
      <c r="AJ14" s="559" t="s">
        <v>247</v>
      </c>
      <c r="AK14" s="558">
        <v>3879</v>
      </c>
      <c r="AL14" s="558">
        <v>469</v>
      </c>
      <c r="AM14" s="557">
        <v>4348</v>
      </c>
      <c r="AO14" s="556" t="s">
        <v>247</v>
      </c>
      <c r="AP14" s="555">
        <v>3251</v>
      </c>
      <c r="AQ14" s="555">
        <v>307</v>
      </c>
      <c r="AR14" s="554">
        <v>3558</v>
      </c>
    </row>
    <row r="15" spans="1:44" ht="29.25" customHeight="1" thickBot="1">
      <c r="A15" s="525" t="s">
        <v>245</v>
      </c>
      <c r="B15" s="566">
        <v>23857</v>
      </c>
      <c r="C15" s="566">
        <v>2524</v>
      </c>
      <c r="D15" s="566">
        <v>22236</v>
      </c>
      <c r="E15" s="566">
        <v>1679</v>
      </c>
      <c r="F15" s="566">
        <v>8261</v>
      </c>
      <c r="G15" s="566">
        <v>316</v>
      </c>
      <c r="H15" s="566">
        <v>7354</v>
      </c>
      <c r="I15" s="566">
        <v>263</v>
      </c>
      <c r="J15" s="566">
        <v>3455</v>
      </c>
      <c r="K15" s="566">
        <v>146</v>
      </c>
      <c r="L15" s="566">
        <v>3033</v>
      </c>
      <c r="M15" s="566">
        <v>136</v>
      </c>
      <c r="N15" s="566">
        <v>1767</v>
      </c>
      <c r="O15" s="566">
        <v>80</v>
      </c>
      <c r="P15" s="566">
        <v>3006</v>
      </c>
      <c r="Q15" s="566">
        <v>107</v>
      </c>
      <c r="R15" s="566">
        <v>72969</v>
      </c>
      <c r="S15" s="566">
        <v>5251</v>
      </c>
      <c r="T15" s="565">
        <v>78220</v>
      </c>
      <c r="U15" s="564"/>
      <c r="V15" s="564"/>
      <c r="W15" s="564"/>
      <c r="X15" s="563"/>
      <c r="Y15" s="562" t="s">
        <v>245</v>
      </c>
      <c r="Z15" s="561">
        <v>26381</v>
      </c>
      <c r="AA15" s="561">
        <v>23915</v>
      </c>
      <c r="AB15" s="561">
        <v>8577</v>
      </c>
      <c r="AC15" s="561">
        <v>7617</v>
      </c>
      <c r="AD15" s="561">
        <v>3601</v>
      </c>
      <c r="AE15" s="561">
        <v>3169</v>
      </c>
      <c r="AF15" s="561">
        <v>1847</v>
      </c>
      <c r="AG15" s="561">
        <v>3113</v>
      </c>
      <c r="AH15" s="560">
        <v>78220</v>
      </c>
      <c r="AJ15" s="559" t="s">
        <v>246</v>
      </c>
      <c r="AK15" s="558">
        <v>3616</v>
      </c>
      <c r="AL15" s="558">
        <v>476</v>
      </c>
      <c r="AM15" s="557">
        <v>4092</v>
      </c>
      <c r="AO15" s="556" t="s">
        <v>246</v>
      </c>
      <c r="AP15" s="555">
        <v>2300</v>
      </c>
      <c r="AQ15" s="555">
        <v>265</v>
      </c>
      <c r="AR15" s="554">
        <v>2565</v>
      </c>
    </row>
    <row r="16" spans="1:44" ht="29.25" customHeight="1" thickBot="1">
      <c r="A16" s="392" t="s">
        <v>298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553"/>
      <c r="V16" s="553"/>
      <c r="W16" s="552"/>
      <c r="X16" s="552"/>
      <c r="Y16" s="551" t="s">
        <v>275</v>
      </c>
      <c r="Z16" s="550">
        <v>0.3372666837126055</v>
      </c>
      <c r="AA16" s="550">
        <v>0.3057402198926106</v>
      </c>
      <c r="AB16" s="550">
        <v>0.10965226284837637</v>
      </c>
      <c r="AC16" s="550">
        <v>0.097379186908719</v>
      </c>
      <c r="AD16" s="550">
        <v>0.04603681922781897</v>
      </c>
      <c r="AE16" s="550">
        <v>0.04051393505497315</v>
      </c>
      <c r="AF16" s="550">
        <v>0.02361288672973664</v>
      </c>
      <c r="AG16" s="550">
        <v>0.0397980056251598</v>
      </c>
      <c r="AH16" s="549">
        <v>1</v>
      </c>
      <c r="AJ16" s="548" t="s">
        <v>245</v>
      </c>
      <c r="AK16" s="547">
        <v>23857</v>
      </c>
      <c r="AL16" s="547">
        <v>2524</v>
      </c>
      <c r="AM16" s="546">
        <v>26381</v>
      </c>
      <c r="AO16" s="548" t="s">
        <v>245</v>
      </c>
      <c r="AP16" s="547">
        <v>22236</v>
      </c>
      <c r="AQ16" s="547">
        <v>1679</v>
      </c>
      <c r="AR16" s="546">
        <v>23915</v>
      </c>
    </row>
    <row r="17" spans="1:41" ht="12.75">
      <c r="A17" s="389" t="s">
        <v>297</v>
      </c>
      <c r="T17" s="330"/>
      <c r="W17" s="330"/>
      <c r="Y17" s="512" t="s">
        <v>298</v>
      </c>
      <c r="AJ17" s="438" t="s">
        <v>244</v>
      </c>
      <c r="AK17" s="437"/>
      <c r="AL17" s="437"/>
      <c r="AM17" s="437"/>
      <c r="AO17" s="438" t="s">
        <v>244</v>
      </c>
    </row>
    <row r="18" spans="18:20" ht="12.75">
      <c r="R18" s="330"/>
      <c r="S18" s="330"/>
      <c r="T18" s="330"/>
    </row>
    <row r="19" spans="19:23" ht="12.75">
      <c r="S19" s="330"/>
      <c r="U19" s="330"/>
      <c r="V19" s="330"/>
      <c r="W19" s="330"/>
    </row>
    <row r="20" ht="30" customHeight="1">
      <c r="V20" s="330"/>
    </row>
    <row r="27" ht="12.75">
      <c r="C27" s="509"/>
    </row>
    <row r="36" spans="2:17" ht="12.75"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  <row r="37" spans="2:17" ht="12.75"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  <row r="38" spans="2:17" ht="12.75"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</row>
    <row r="39" spans="2:17" ht="12.75"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</row>
    <row r="40" spans="2:28" ht="12.75"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Y40" s="438"/>
      <c r="Z40" s="437"/>
      <c r="AA40" s="437"/>
      <c r="AB40" s="437"/>
    </row>
    <row r="41" spans="2:17" ht="12.75"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</row>
    <row r="43" spans="2:17" ht="12.75"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</row>
    <row r="44" spans="2:17" ht="12.75"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</row>
    <row r="45" spans="2:17" ht="12.75"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</row>
    <row r="46" spans="2:17" ht="12.75"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</row>
    <row r="47" spans="2:17" ht="12.75"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</row>
    <row r="48" spans="2:17" ht="12.75"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ht="12.75">
      <c r="B49" s="330"/>
    </row>
  </sheetData>
  <sheetProtection/>
  <mergeCells count="20">
    <mergeCell ref="AM8:AM9"/>
    <mergeCell ref="AO8:AO9"/>
    <mergeCell ref="AP8:AQ8"/>
    <mergeCell ref="AR8:AR9"/>
    <mergeCell ref="P7:Q7"/>
    <mergeCell ref="R7:R8"/>
    <mergeCell ref="S7:S8"/>
    <mergeCell ref="T7:T8"/>
    <mergeCell ref="AJ8:AJ9"/>
    <mergeCell ref="AK8:AL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1"/>
  <sheetViews>
    <sheetView showGridLines="0" zoomScalePageLayoutView="0" workbookViewId="0" topLeftCell="A10">
      <selection activeCell="F28" sqref="F28"/>
    </sheetView>
  </sheetViews>
  <sheetFormatPr defaultColWidth="11.421875" defaultRowHeight="12.75"/>
  <cols>
    <col min="1" max="1" width="15.8515625" style="0" customWidth="1"/>
    <col min="2" max="2" width="11.421875" style="0" customWidth="1"/>
    <col min="3" max="3" width="10.421875" style="0" customWidth="1"/>
    <col min="4" max="4" width="12.8515625" style="0" customWidth="1"/>
    <col min="5" max="6" width="10.421875" style="0" customWidth="1"/>
    <col min="7" max="7" width="15.140625" style="0" customWidth="1"/>
    <col min="8" max="8" width="11.421875" style="0" customWidth="1"/>
    <col min="9" max="9" width="10.8515625" style="0" customWidth="1"/>
    <col min="10" max="10" width="14.00390625" style="0" customWidth="1"/>
    <col min="11" max="11" width="13.7109375" style="0" customWidth="1"/>
    <col min="12" max="12" width="20.140625" style="0" customWidth="1"/>
  </cols>
  <sheetData>
    <row r="1" spans="1:11" ht="15" customHeight="1">
      <c r="A1" s="462"/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15" customHeight="1">
      <c r="A2" s="462"/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1" ht="15" customHeight="1">
      <c r="A3" s="462"/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1:11" ht="15" customHeight="1">
      <c r="A4" s="462"/>
      <c r="B4" s="462"/>
      <c r="C4" s="462"/>
      <c r="D4" s="461"/>
      <c r="E4" s="452"/>
      <c r="F4" s="452"/>
      <c r="G4" s="452"/>
      <c r="H4" s="452"/>
      <c r="I4" s="610"/>
      <c r="J4" s="610"/>
      <c r="K4" s="610"/>
    </row>
    <row r="5" spans="1:11" ht="15" customHeight="1">
      <c r="A5" s="679" t="s">
        <v>389</v>
      </c>
      <c r="B5" s="679"/>
      <c r="C5" s="679"/>
      <c r="D5" s="679"/>
      <c r="E5" s="679"/>
      <c r="F5" s="679"/>
      <c r="G5" s="679"/>
      <c r="H5" s="679"/>
      <c r="I5" s="679"/>
      <c r="J5" s="679"/>
      <c r="K5" s="679"/>
    </row>
    <row r="6" spans="1:11" ht="15" customHeight="1" thickBot="1">
      <c r="A6" s="679" t="s">
        <v>304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</row>
    <row r="7" spans="1:12" ht="27" customHeight="1">
      <c r="A7" s="813" t="s">
        <v>374</v>
      </c>
      <c r="B7" s="815" t="s">
        <v>383</v>
      </c>
      <c r="C7" s="816"/>
      <c r="D7" s="817" t="s">
        <v>382</v>
      </c>
      <c r="E7" s="815" t="s">
        <v>388</v>
      </c>
      <c r="F7" s="816"/>
      <c r="G7" s="817" t="s">
        <v>387</v>
      </c>
      <c r="H7" s="819" t="s">
        <v>386</v>
      </c>
      <c r="I7" s="820"/>
      <c r="J7" s="817" t="s">
        <v>385</v>
      </c>
      <c r="K7" s="821" t="s">
        <v>384</v>
      </c>
      <c r="L7" s="608"/>
    </row>
    <row r="8" spans="1:12" ht="27" customHeight="1" thickBot="1">
      <c r="A8" s="814"/>
      <c r="B8" s="609" t="s">
        <v>14</v>
      </c>
      <c r="C8" s="609" t="s">
        <v>15</v>
      </c>
      <c r="D8" s="818"/>
      <c r="E8" s="609" t="s">
        <v>14</v>
      </c>
      <c r="F8" s="609" t="s">
        <v>15</v>
      </c>
      <c r="G8" s="818"/>
      <c r="H8" s="609" t="s">
        <v>14</v>
      </c>
      <c r="I8" s="609" t="s">
        <v>15</v>
      </c>
      <c r="J8" s="818"/>
      <c r="K8" s="822"/>
      <c r="L8" s="608"/>
    </row>
    <row r="9" spans="1:11" ht="27" customHeight="1">
      <c r="A9" s="607" t="s">
        <v>363</v>
      </c>
      <c r="B9" s="606">
        <v>5188</v>
      </c>
      <c r="C9" s="606">
        <v>408</v>
      </c>
      <c r="D9" s="606">
        <v>5596</v>
      </c>
      <c r="E9" s="606">
        <v>274</v>
      </c>
      <c r="F9" s="606">
        <v>103</v>
      </c>
      <c r="G9" s="606">
        <v>377</v>
      </c>
      <c r="H9" s="606">
        <v>39</v>
      </c>
      <c r="I9" s="606">
        <v>11</v>
      </c>
      <c r="J9" s="606">
        <v>50</v>
      </c>
      <c r="K9" s="606">
        <v>6023</v>
      </c>
    </row>
    <row r="10" spans="1:11" ht="27" customHeight="1">
      <c r="A10" s="607" t="s">
        <v>250</v>
      </c>
      <c r="B10" s="606">
        <v>2643</v>
      </c>
      <c r="C10" s="606">
        <v>162</v>
      </c>
      <c r="D10" s="606">
        <v>2805</v>
      </c>
      <c r="E10" s="606">
        <v>126</v>
      </c>
      <c r="F10" s="606">
        <v>45</v>
      </c>
      <c r="G10" s="606">
        <v>171</v>
      </c>
      <c r="H10" s="606">
        <v>11</v>
      </c>
      <c r="I10" s="606">
        <v>2</v>
      </c>
      <c r="J10" s="606">
        <v>13</v>
      </c>
      <c r="K10" s="606">
        <v>2989</v>
      </c>
    </row>
    <row r="11" spans="1:11" ht="27" customHeight="1">
      <c r="A11" s="607" t="s">
        <v>249</v>
      </c>
      <c r="B11" s="606">
        <v>1349</v>
      </c>
      <c r="C11" s="606">
        <v>35</v>
      </c>
      <c r="D11" s="606">
        <v>1384</v>
      </c>
      <c r="E11" s="606">
        <v>194</v>
      </c>
      <c r="F11" s="606">
        <v>20</v>
      </c>
      <c r="G11" s="606">
        <v>214</v>
      </c>
      <c r="H11" s="606">
        <v>33</v>
      </c>
      <c r="I11" s="606"/>
      <c r="J11" s="606">
        <v>33</v>
      </c>
      <c r="K11" s="606">
        <v>1631</v>
      </c>
    </row>
    <row r="12" spans="1:15" ht="27" customHeight="1">
      <c r="A12" s="607" t="s">
        <v>248</v>
      </c>
      <c r="B12" s="606">
        <v>1576</v>
      </c>
      <c r="C12" s="606">
        <v>97</v>
      </c>
      <c r="D12" s="606">
        <v>1673</v>
      </c>
      <c r="E12" s="606">
        <v>112</v>
      </c>
      <c r="F12" s="606">
        <v>19</v>
      </c>
      <c r="G12" s="606">
        <v>131</v>
      </c>
      <c r="H12" s="606">
        <v>8</v>
      </c>
      <c r="I12" s="606">
        <v>1</v>
      </c>
      <c r="J12" s="606">
        <v>9</v>
      </c>
      <c r="K12" s="606">
        <v>1813</v>
      </c>
      <c r="L12" s="510"/>
      <c r="M12" s="605"/>
      <c r="N12" s="326"/>
      <c r="O12" s="326"/>
    </row>
    <row r="13" spans="1:15" ht="27" customHeight="1">
      <c r="A13" s="607" t="s">
        <v>247</v>
      </c>
      <c r="B13" s="606">
        <v>1794</v>
      </c>
      <c r="C13" s="606">
        <v>134</v>
      </c>
      <c r="D13" s="606">
        <v>1928</v>
      </c>
      <c r="E13" s="606">
        <v>138</v>
      </c>
      <c r="F13" s="606">
        <v>27</v>
      </c>
      <c r="G13" s="606">
        <v>165</v>
      </c>
      <c r="H13" s="606">
        <v>37</v>
      </c>
      <c r="I13" s="606">
        <v>1</v>
      </c>
      <c r="J13" s="606">
        <v>38</v>
      </c>
      <c r="K13" s="606">
        <v>2131</v>
      </c>
      <c r="L13" s="510"/>
      <c r="M13" s="605"/>
      <c r="N13" s="326"/>
      <c r="O13" s="326"/>
    </row>
    <row r="14" spans="1:15" ht="27" customHeight="1">
      <c r="A14" s="607" t="s">
        <v>246</v>
      </c>
      <c r="B14" s="606">
        <v>2043</v>
      </c>
      <c r="C14" s="606">
        <v>179</v>
      </c>
      <c r="D14" s="606">
        <v>2222</v>
      </c>
      <c r="E14" s="606">
        <v>116</v>
      </c>
      <c r="F14" s="606">
        <v>44</v>
      </c>
      <c r="G14" s="606">
        <v>160</v>
      </c>
      <c r="H14" s="606">
        <v>33</v>
      </c>
      <c r="I14" s="606">
        <v>1</v>
      </c>
      <c r="J14" s="606">
        <v>34</v>
      </c>
      <c r="K14" s="606">
        <v>2416</v>
      </c>
      <c r="L14" s="510"/>
      <c r="M14" s="605"/>
      <c r="N14" s="326"/>
      <c r="O14" s="326"/>
    </row>
    <row r="15" spans="1:14" ht="27" customHeight="1" thickBot="1">
      <c r="A15" s="604" t="s">
        <v>245</v>
      </c>
      <c r="B15" s="603">
        <v>14593</v>
      </c>
      <c r="C15" s="603">
        <v>1015</v>
      </c>
      <c r="D15" s="603">
        <v>15608</v>
      </c>
      <c r="E15" s="603">
        <v>960</v>
      </c>
      <c r="F15" s="603">
        <v>258</v>
      </c>
      <c r="G15" s="603">
        <v>1218</v>
      </c>
      <c r="H15" s="603">
        <v>161</v>
      </c>
      <c r="I15" s="603">
        <v>16</v>
      </c>
      <c r="J15" s="602">
        <v>177</v>
      </c>
      <c r="K15" s="601">
        <v>17003</v>
      </c>
      <c r="M15" s="600"/>
      <c r="N15" s="326"/>
    </row>
    <row r="16" spans="1:11" ht="12.75">
      <c r="A16" s="589" t="s">
        <v>298</v>
      </c>
      <c r="B16" s="588"/>
      <c r="C16" s="588"/>
      <c r="D16" s="588"/>
      <c r="E16" s="588"/>
      <c r="F16" s="588"/>
      <c r="G16" s="588"/>
      <c r="H16" s="588"/>
      <c r="I16" s="588"/>
      <c r="J16" s="588"/>
      <c r="K16" s="588"/>
    </row>
    <row r="17" spans="1:11" ht="12.75">
      <c r="A17" s="599"/>
      <c r="B17" s="597"/>
      <c r="C17" s="597"/>
      <c r="D17" s="598"/>
      <c r="E17" s="597"/>
      <c r="F17" s="597"/>
      <c r="G17" s="597"/>
      <c r="H17" s="597"/>
      <c r="I17" s="597"/>
      <c r="J17" s="597"/>
      <c r="K17" s="597"/>
    </row>
    <row r="18" spans="7:13" ht="12.75">
      <c r="G18" s="330"/>
      <c r="H18" s="330"/>
      <c r="I18" s="330"/>
      <c r="M18" s="326"/>
    </row>
    <row r="21" spans="12:13" ht="15.75" thickBot="1">
      <c r="L21" s="823"/>
      <c r="M21" s="824"/>
    </row>
    <row r="22" spans="1:13" ht="24.75" customHeight="1">
      <c r="A22" s="825" t="s">
        <v>374</v>
      </c>
      <c r="B22" s="827" t="s">
        <v>383</v>
      </c>
      <c r="C22" s="827"/>
      <c r="D22" s="828" t="s">
        <v>382</v>
      </c>
      <c r="L22" s="823"/>
      <c r="M22" s="824"/>
    </row>
    <row r="23" spans="1:13" ht="24.75" customHeight="1">
      <c r="A23" s="826"/>
      <c r="B23" s="596" t="s">
        <v>14</v>
      </c>
      <c r="C23" s="596" t="s">
        <v>15</v>
      </c>
      <c r="D23" s="829"/>
      <c r="L23" s="823"/>
      <c r="M23" s="824"/>
    </row>
    <row r="24" spans="1:13" ht="24.75" customHeight="1">
      <c r="A24" s="595" t="s">
        <v>363</v>
      </c>
      <c r="B24" s="593">
        <v>5501</v>
      </c>
      <c r="C24" s="593">
        <v>522</v>
      </c>
      <c r="D24" s="593">
        <v>6023</v>
      </c>
      <c r="L24" s="823"/>
      <c r="M24" s="824"/>
    </row>
    <row r="25" spans="1:9" ht="24.75" customHeight="1">
      <c r="A25" s="406" t="s">
        <v>250</v>
      </c>
      <c r="B25" s="593">
        <v>2780</v>
      </c>
      <c r="C25" s="593">
        <v>209</v>
      </c>
      <c r="D25" s="593">
        <v>2989</v>
      </c>
      <c r="H25" s="823"/>
      <c r="I25" s="824"/>
    </row>
    <row r="26" spans="1:9" ht="24.75" customHeight="1">
      <c r="A26" s="406" t="s">
        <v>249</v>
      </c>
      <c r="B26" s="593">
        <v>1576</v>
      </c>
      <c r="C26" s="593">
        <v>55</v>
      </c>
      <c r="D26" s="593">
        <v>1631</v>
      </c>
      <c r="H26" s="823"/>
      <c r="I26" s="824"/>
    </row>
    <row r="27" spans="1:9" ht="24.75" customHeight="1">
      <c r="A27" s="406" t="s">
        <v>248</v>
      </c>
      <c r="B27" s="593">
        <v>1696</v>
      </c>
      <c r="C27" s="593">
        <v>117</v>
      </c>
      <c r="D27" s="593">
        <v>1813</v>
      </c>
      <c r="H27" s="823"/>
      <c r="I27" s="824"/>
    </row>
    <row r="28" spans="1:9" ht="24.75" customHeight="1">
      <c r="A28" s="406" t="s">
        <v>247</v>
      </c>
      <c r="B28" s="593">
        <v>1969</v>
      </c>
      <c r="C28" s="593">
        <v>162</v>
      </c>
      <c r="D28" s="593">
        <v>2131</v>
      </c>
      <c r="H28" s="823"/>
      <c r="I28" s="824"/>
    </row>
    <row r="29" spans="1:9" ht="24.75" customHeight="1">
      <c r="A29" s="594" t="s">
        <v>246</v>
      </c>
      <c r="B29" s="593">
        <v>2192</v>
      </c>
      <c r="C29" s="593">
        <v>224</v>
      </c>
      <c r="D29" s="593">
        <v>2416</v>
      </c>
      <c r="H29" s="823"/>
      <c r="I29" s="824"/>
    </row>
    <row r="30" spans="1:4" ht="24.75" customHeight="1" thickBot="1">
      <c r="A30" s="592" t="s">
        <v>245</v>
      </c>
      <c r="B30" s="591">
        <v>15714</v>
      </c>
      <c r="C30" s="591">
        <v>1289</v>
      </c>
      <c r="D30" s="590">
        <v>17003</v>
      </c>
    </row>
    <row r="31" spans="1:9" ht="15">
      <c r="A31" s="589" t="s">
        <v>298</v>
      </c>
      <c r="B31" s="588"/>
      <c r="C31" s="588"/>
      <c r="D31" s="588"/>
      <c r="H31" s="823"/>
      <c r="I31" s="824"/>
    </row>
    <row r="38" ht="11.25" customHeight="1"/>
  </sheetData>
  <sheetProtection/>
  <mergeCells count="23">
    <mergeCell ref="H31:I31"/>
    <mergeCell ref="L24:M24"/>
    <mergeCell ref="H25:I25"/>
    <mergeCell ref="H26:I26"/>
    <mergeCell ref="H27:I27"/>
    <mergeCell ref="H28:I28"/>
    <mergeCell ref="H29:I29"/>
    <mergeCell ref="L21:M21"/>
    <mergeCell ref="A22:A23"/>
    <mergeCell ref="B22:C22"/>
    <mergeCell ref="D22:D23"/>
    <mergeCell ref="L22:M22"/>
    <mergeCell ref="L23:M23"/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showGridLines="0" zoomScalePageLayoutView="0" workbookViewId="0" topLeftCell="F1">
      <selection activeCell="K21" sqref="K21"/>
    </sheetView>
  </sheetViews>
  <sheetFormatPr defaultColWidth="11.421875" defaultRowHeight="12.75"/>
  <cols>
    <col min="1" max="1" width="16.8515625" style="0" customWidth="1"/>
    <col min="2" max="10" width="10.7109375" style="0" customWidth="1"/>
    <col min="12" max="12" width="22.57421875" style="0" customWidth="1"/>
    <col min="13" max="14" width="12.28125" style="0" customWidth="1"/>
    <col min="15" max="15" width="15.57421875" style="0" customWidth="1"/>
    <col min="16" max="16" width="12.28125" style="0" customWidth="1"/>
  </cols>
  <sheetData>
    <row r="1" spans="1:10" ht="13.5" customHeight="1">
      <c r="A1" s="632"/>
      <c r="B1" s="633"/>
      <c r="C1" s="633"/>
      <c r="D1" s="633"/>
      <c r="E1" s="633"/>
      <c r="F1" s="633"/>
      <c r="G1" s="633"/>
      <c r="H1" s="633"/>
      <c r="I1" s="633"/>
      <c r="J1" s="633"/>
    </row>
    <row r="2" spans="1:10" ht="13.5" customHeight="1">
      <c r="A2" s="632"/>
      <c r="B2" s="451"/>
      <c r="C2" s="451"/>
      <c r="D2" s="451"/>
      <c r="E2" s="451"/>
      <c r="F2" s="451"/>
      <c r="G2" s="451"/>
      <c r="H2" s="451"/>
      <c r="I2" s="451"/>
      <c r="J2" s="451"/>
    </row>
    <row r="3" spans="1:10" ht="13.5" customHeight="1">
      <c r="A3" s="632"/>
      <c r="B3" s="451"/>
      <c r="C3" s="451"/>
      <c r="D3" s="451"/>
      <c r="E3" s="451"/>
      <c r="F3" s="451"/>
      <c r="G3" s="451"/>
      <c r="H3" s="451"/>
      <c r="I3" s="451"/>
      <c r="J3" s="451"/>
    </row>
    <row r="4" spans="1:10" ht="13.5" customHeight="1">
      <c r="A4" s="632"/>
      <c r="B4" s="632"/>
      <c r="C4" s="632"/>
      <c r="D4" s="631"/>
      <c r="E4" s="630"/>
      <c r="F4" s="630"/>
      <c r="G4" s="630"/>
      <c r="H4" s="630"/>
      <c r="I4" s="451"/>
      <c r="J4" s="451"/>
    </row>
    <row r="5" spans="1:10" ht="13.5" customHeight="1">
      <c r="A5" s="841" t="s">
        <v>394</v>
      </c>
      <c r="B5" s="841"/>
      <c r="C5" s="841"/>
      <c r="D5" s="841"/>
      <c r="E5" s="841"/>
      <c r="F5" s="841"/>
      <c r="G5" s="841"/>
      <c r="H5" s="841"/>
      <c r="I5" s="841"/>
      <c r="J5" s="841"/>
    </row>
    <row r="6" spans="1:10" ht="18" customHeight="1" thickBot="1">
      <c r="A6" s="841" t="s">
        <v>304</v>
      </c>
      <c r="B6" s="841"/>
      <c r="C6" s="841"/>
      <c r="D6" s="841"/>
      <c r="E6" s="841"/>
      <c r="F6" s="841"/>
      <c r="G6" s="841"/>
      <c r="H6" s="841"/>
      <c r="I6" s="841"/>
      <c r="J6" s="841"/>
    </row>
    <row r="7" spans="1:16" ht="30.75" customHeight="1">
      <c r="A7" s="798" t="s">
        <v>374</v>
      </c>
      <c r="B7" s="830" t="s">
        <v>392</v>
      </c>
      <c r="C7" s="830"/>
      <c r="D7" s="830" t="s">
        <v>391</v>
      </c>
      <c r="E7" s="830"/>
      <c r="F7" s="830" t="s">
        <v>390</v>
      </c>
      <c r="G7" s="830"/>
      <c r="H7" s="831" t="s">
        <v>380</v>
      </c>
      <c r="I7" s="831" t="s">
        <v>379</v>
      </c>
      <c r="J7" s="833" t="s">
        <v>393</v>
      </c>
      <c r="L7" s="835" t="s">
        <v>374</v>
      </c>
      <c r="M7" s="837" t="s">
        <v>392</v>
      </c>
      <c r="N7" s="837" t="s">
        <v>391</v>
      </c>
      <c r="O7" s="837" t="s">
        <v>390</v>
      </c>
      <c r="P7" s="839" t="s">
        <v>245</v>
      </c>
    </row>
    <row r="8" spans="1:16" ht="30.75" customHeight="1">
      <c r="A8" s="842"/>
      <c r="B8" s="629" t="s">
        <v>14</v>
      </c>
      <c r="C8" s="629" t="s">
        <v>15</v>
      </c>
      <c r="D8" s="629" t="s">
        <v>14</v>
      </c>
      <c r="E8" s="629" t="s">
        <v>15</v>
      </c>
      <c r="F8" s="629" t="s">
        <v>14</v>
      </c>
      <c r="G8" s="629" t="s">
        <v>15</v>
      </c>
      <c r="H8" s="832"/>
      <c r="I8" s="832"/>
      <c r="J8" s="834"/>
      <c r="L8" s="836"/>
      <c r="M8" s="838"/>
      <c r="N8" s="838"/>
      <c r="O8" s="838"/>
      <c r="P8" s="840"/>
    </row>
    <row r="9" spans="1:16" ht="24" customHeight="1">
      <c r="A9" s="406" t="s">
        <v>363</v>
      </c>
      <c r="B9" s="402">
        <v>12657</v>
      </c>
      <c r="C9" s="402">
        <v>828</v>
      </c>
      <c r="D9" s="402">
        <v>14112</v>
      </c>
      <c r="E9" s="402">
        <v>907</v>
      </c>
      <c r="F9" s="402">
        <v>548</v>
      </c>
      <c r="G9" s="402">
        <v>46</v>
      </c>
      <c r="H9" s="402">
        <v>27317</v>
      </c>
      <c r="I9" s="402">
        <v>1781</v>
      </c>
      <c r="J9" s="405">
        <v>29098</v>
      </c>
      <c r="L9" s="628" t="s">
        <v>363</v>
      </c>
      <c r="M9" s="627">
        <v>13485</v>
      </c>
      <c r="N9" s="627">
        <v>15019</v>
      </c>
      <c r="O9" s="627">
        <v>594</v>
      </c>
      <c r="P9" s="626">
        <v>29098</v>
      </c>
    </row>
    <row r="10" spans="1:16" ht="24" customHeight="1">
      <c r="A10" s="406" t="s">
        <v>250</v>
      </c>
      <c r="B10" s="402">
        <v>6250</v>
      </c>
      <c r="C10" s="402">
        <v>611</v>
      </c>
      <c r="D10" s="402">
        <v>7084</v>
      </c>
      <c r="E10" s="402">
        <v>651</v>
      </c>
      <c r="F10" s="402">
        <v>213</v>
      </c>
      <c r="G10" s="402">
        <v>25</v>
      </c>
      <c r="H10" s="402">
        <v>13547</v>
      </c>
      <c r="I10" s="402">
        <v>1287</v>
      </c>
      <c r="J10" s="405">
        <v>14834</v>
      </c>
      <c r="L10" s="400" t="s">
        <v>250</v>
      </c>
      <c r="M10" s="625">
        <v>6861</v>
      </c>
      <c r="N10" s="625">
        <v>7735</v>
      </c>
      <c r="O10" s="625">
        <v>238</v>
      </c>
      <c r="P10" s="624">
        <v>14834</v>
      </c>
    </row>
    <row r="11" spans="1:16" ht="24" customHeight="1">
      <c r="A11" s="406" t="s">
        <v>249</v>
      </c>
      <c r="B11" s="402">
        <v>3385</v>
      </c>
      <c r="C11" s="402">
        <v>181</v>
      </c>
      <c r="D11" s="402">
        <v>3815</v>
      </c>
      <c r="E11" s="402">
        <v>91</v>
      </c>
      <c r="F11" s="402">
        <v>151</v>
      </c>
      <c r="G11" s="402">
        <v>6</v>
      </c>
      <c r="H11" s="402">
        <v>7351</v>
      </c>
      <c r="I11" s="402">
        <v>278</v>
      </c>
      <c r="J11" s="405">
        <v>7629</v>
      </c>
      <c r="L11" s="400" t="s">
        <v>249</v>
      </c>
      <c r="M11" s="625">
        <v>3566</v>
      </c>
      <c r="N11" s="625">
        <v>3906</v>
      </c>
      <c r="O11" s="625">
        <v>157</v>
      </c>
      <c r="P11" s="624">
        <v>7629</v>
      </c>
    </row>
    <row r="12" spans="1:16" ht="24" customHeight="1">
      <c r="A12" s="406" t="s">
        <v>248</v>
      </c>
      <c r="B12" s="402">
        <v>4907</v>
      </c>
      <c r="C12" s="402">
        <v>559</v>
      </c>
      <c r="D12" s="402">
        <v>4237</v>
      </c>
      <c r="E12" s="402">
        <v>307</v>
      </c>
      <c r="F12" s="402">
        <v>134</v>
      </c>
      <c r="G12" s="402">
        <v>35</v>
      </c>
      <c r="H12" s="402">
        <v>9278</v>
      </c>
      <c r="I12" s="402">
        <v>901</v>
      </c>
      <c r="J12" s="405">
        <v>10179</v>
      </c>
      <c r="L12" s="400" t="s">
        <v>248</v>
      </c>
      <c r="M12" s="625">
        <v>5466</v>
      </c>
      <c r="N12" s="625">
        <v>4544</v>
      </c>
      <c r="O12" s="625">
        <v>169</v>
      </c>
      <c r="P12" s="624">
        <v>10179</v>
      </c>
    </row>
    <row r="13" spans="1:16" ht="24" customHeight="1">
      <c r="A13" s="406" t="s">
        <v>247</v>
      </c>
      <c r="B13" s="402">
        <v>3252</v>
      </c>
      <c r="C13" s="402">
        <v>505</v>
      </c>
      <c r="D13" s="402">
        <v>4511</v>
      </c>
      <c r="E13" s="402">
        <v>558</v>
      </c>
      <c r="F13" s="402">
        <v>124</v>
      </c>
      <c r="G13" s="402">
        <v>22</v>
      </c>
      <c r="H13" s="402">
        <v>7887</v>
      </c>
      <c r="I13" s="402">
        <v>1085</v>
      </c>
      <c r="J13" s="405">
        <v>8972</v>
      </c>
      <c r="L13" s="400" t="s">
        <v>247</v>
      </c>
      <c r="M13" s="625">
        <v>3757</v>
      </c>
      <c r="N13" s="625">
        <v>5069</v>
      </c>
      <c r="O13" s="625">
        <v>146</v>
      </c>
      <c r="P13" s="624">
        <v>8972</v>
      </c>
    </row>
    <row r="14" spans="1:16" ht="24" customHeight="1" thickBot="1">
      <c r="A14" s="623" t="s">
        <v>246</v>
      </c>
      <c r="B14" s="622">
        <v>4479</v>
      </c>
      <c r="C14" s="622">
        <v>437</v>
      </c>
      <c r="D14" s="622">
        <v>5433</v>
      </c>
      <c r="E14" s="622">
        <v>730</v>
      </c>
      <c r="F14" s="622">
        <v>183</v>
      </c>
      <c r="G14" s="622">
        <v>27</v>
      </c>
      <c r="H14" s="402">
        <v>10095</v>
      </c>
      <c r="I14" s="402">
        <v>1194</v>
      </c>
      <c r="J14" s="405">
        <v>11289</v>
      </c>
      <c r="K14" s="621"/>
      <c r="L14" s="620" t="s">
        <v>246</v>
      </c>
      <c r="M14" s="619">
        <v>4916</v>
      </c>
      <c r="N14" s="619">
        <v>6163</v>
      </c>
      <c r="O14" s="619">
        <v>210</v>
      </c>
      <c r="P14" s="618">
        <v>11289</v>
      </c>
    </row>
    <row r="15" spans="1:16" ht="27.75" customHeight="1" thickBot="1">
      <c r="A15" s="617" t="s">
        <v>245</v>
      </c>
      <c r="B15" s="616">
        <v>34930</v>
      </c>
      <c r="C15" s="616">
        <v>3121</v>
      </c>
      <c r="D15" s="616">
        <v>39192</v>
      </c>
      <c r="E15" s="616">
        <v>3244</v>
      </c>
      <c r="F15" s="616">
        <v>1353</v>
      </c>
      <c r="G15" s="616">
        <v>161</v>
      </c>
      <c r="H15" s="616">
        <v>75475</v>
      </c>
      <c r="I15" s="616">
        <v>6526</v>
      </c>
      <c r="J15" s="615">
        <v>82001</v>
      </c>
      <c r="K15" s="614"/>
      <c r="L15" s="613" t="s">
        <v>245</v>
      </c>
      <c r="M15" s="612">
        <v>38051</v>
      </c>
      <c r="N15" s="612">
        <v>42436</v>
      </c>
      <c r="O15" s="612">
        <v>1514</v>
      </c>
      <c r="P15" s="611">
        <v>82001</v>
      </c>
    </row>
    <row r="16" spans="1:16" ht="12.75">
      <c r="A16" s="512" t="s">
        <v>298</v>
      </c>
      <c r="B16" s="466"/>
      <c r="C16" s="466"/>
      <c r="D16" s="466"/>
      <c r="E16" s="466"/>
      <c r="F16" s="466"/>
      <c r="G16" s="466"/>
      <c r="H16" s="466"/>
      <c r="I16" s="466"/>
      <c r="J16" s="466"/>
      <c r="L16" s="512" t="s">
        <v>298</v>
      </c>
      <c r="M16" s="466"/>
      <c r="N16" s="466"/>
      <c r="O16" s="466"/>
      <c r="P16" s="466"/>
    </row>
    <row r="17" spans="2:3" ht="12.75">
      <c r="B17" s="330"/>
      <c r="C17" s="330"/>
    </row>
    <row r="18" spans="2:3" ht="12.75">
      <c r="B18" s="326"/>
      <c r="C18" s="326"/>
    </row>
    <row r="21" spans="2:4" ht="12.75">
      <c r="B21" s="330"/>
      <c r="C21" s="330"/>
      <c r="D21" s="330"/>
    </row>
    <row r="22" spans="2:4" ht="12.75">
      <c r="B22" s="326"/>
      <c r="C22" s="326"/>
      <c r="D22" s="326"/>
    </row>
  </sheetData>
  <sheetProtection/>
  <mergeCells count="14">
    <mergeCell ref="M7:M8"/>
    <mergeCell ref="N7:N8"/>
    <mergeCell ref="O7:O8"/>
    <mergeCell ref="P7:P8"/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7"/>
  <sheetViews>
    <sheetView showGridLines="0" zoomScale="75" zoomScaleNormal="75" zoomScalePageLayoutView="0" workbookViewId="0" topLeftCell="A1">
      <selection activeCell="F25" sqref="F25"/>
    </sheetView>
  </sheetViews>
  <sheetFormatPr defaultColWidth="11.421875" defaultRowHeight="12.75"/>
  <cols>
    <col min="1" max="1" width="19.00390625" style="0" customWidth="1"/>
    <col min="2" max="8" width="13.8515625" style="0" customWidth="1"/>
    <col min="9" max="9" width="16.140625" style="0" customWidth="1"/>
    <col min="10" max="10" width="13.00390625" style="0" customWidth="1"/>
  </cols>
  <sheetData>
    <row r="1" spans="1:11" ht="18">
      <c r="A1" s="415"/>
      <c r="B1" s="414"/>
      <c r="C1" s="414"/>
      <c r="D1" s="414"/>
      <c r="E1" s="414"/>
      <c r="F1" s="414"/>
      <c r="G1" s="414"/>
      <c r="H1" s="414"/>
      <c r="I1" s="414"/>
      <c r="J1" s="414"/>
      <c r="K1" s="664"/>
    </row>
    <row r="2" spans="1:11" ht="18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664"/>
    </row>
    <row r="3" spans="1:11" ht="18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664"/>
    </row>
    <row r="4" spans="1:11" ht="18">
      <c r="A4" s="415"/>
      <c r="B4" s="415"/>
      <c r="C4" s="414"/>
      <c r="D4" s="413"/>
      <c r="E4" s="665"/>
      <c r="F4" s="665"/>
      <c r="G4" s="665"/>
      <c r="H4" s="665"/>
      <c r="I4" s="665"/>
      <c r="J4" s="665"/>
      <c r="K4" s="664"/>
    </row>
    <row r="5" spans="1:11" ht="18">
      <c r="A5" s="849" t="s">
        <v>402</v>
      </c>
      <c r="B5" s="849"/>
      <c r="C5" s="849"/>
      <c r="D5" s="849"/>
      <c r="E5" s="849"/>
      <c r="F5" s="849"/>
      <c r="G5" s="849"/>
      <c r="H5" s="849"/>
      <c r="I5" s="849"/>
      <c r="J5" s="849"/>
      <c r="K5" s="664"/>
    </row>
    <row r="6" spans="1:20" ht="24.75" customHeight="1" thickBot="1">
      <c r="A6" s="850" t="s">
        <v>304</v>
      </c>
      <c r="B6" s="850"/>
      <c r="C6" s="850"/>
      <c r="D6" s="850"/>
      <c r="E6" s="850"/>
      <c r="F6" s="850"/>
      <c r="G6" s="850"/>
      <c r="H6" s="850"/>
      <c r="I6" s="850"/>
      <c r="J6" s="850"/>
      <c r="K6" s="663"/>
      <c r="L6" s="663"/>
      <c r="M6" s="663"/>
      <c r="N6" s="663"/>
      <c r="O6" s="663"/>
      <c r="P6" s="663"/>
      <c r="Q6" s="663"/>
      <c r="R6" s="663"/>
      <c r="S6" s="663"/>
      <c r="T6" s="663"/>
    </row>
    <row r="7" spans="1:11" ht="28.5" customHeight="1">
      <c r="A7" s="845" t="s">
        <v>374</v>
      </c>
      <c r="B7" s="852" t="s">
        <v>401</v>
      </c>
      <c r="C7" s="852"/>
      <c r="D7" s="852" t="s">
        <v>400</v>
      </c>
      <c r="E7" s="852"/>
      <c r="F7" s="852" t="s">
        <v>399</v>
      </c>
      <c r="G7" s="852"/>
      <c r="H7" s="852" t="s">
        <v>300</v>
      </c>
      <c r="I7" s="853"/>
      <c r="J7" s="854" t="s">
        <v>245</v>
      </c>
      <c r="K7" s="660"/>
    </row>
    <row r="8" spans="1:11" ht="28.5" customHeight="1" thickBot="1">
      <c r="A8" s="851"/>
      <c r="B8" s="662" t="s">
        <v>14</v>
      </c>
      <c r="C8" s="662" t="s">
        <v>15</v>
      </c>
      <c r="D8" s="662" t="s">
        <v>14</v>
      </c>
      <c r="E8" s="662" t="s">
        <v>15</v>
      </c>
      <c r="F8" s="662" t="s">
        <v>14</v>
      </c>
      <c r="G8" s="662" t="s">
        <v>15</v>
      </c>
      <c r="H8" s="662" t="s">
        <v>14</v>
      </c>
      <c r="I8" s="661" t="s">
        <v>15</v>
      </c>
      <c r="J8" s="855"/>
      <c r="K8" s="660"/>
    </row>
    <row r="9" spans="1:11" ht="28.5" customHeight="1">
      <c r="A9" s="659" t="s">
        <v>363</v>
      </c>
      <c r="B9" s="658">
        <v>1541</v>
      </c>
      <c r="C9" s="658">
        <v>88</v>
      </c>
      <c r="D9" s="658">
        <v>5133</v>
      </c>
      <c r="E9" s="658">
        <v>319</v>
      </c>
      <c r="F9" s="658">
        <v>7633</v>
      </c>
      <c r="G9" s="658">
        <v>616</v>
      </c>
      <c r="H9" s="658">
        <v>14307</v>
      </c>
      <c r="I9" s="658">
        <v>1023</v>
      </c>
      <c r="J9" s="657">
        <v>15330</v>
      </c>
      <c r="K9" s="649"/>
    </row>
    <row r="10" spans="1:11" ht="28.5" customHeight="1">
      <c r="A10" s="642" t="s">
        <v>250</v>
      </c>
      <c r="B10" s="656">
        <v>1058</v>
      </c>
      <c r="C10" s="656">
        <v>87</v>
      </c>
      <c r="D10" s="656">
        <v>3434</v>
      </c>
      <c r="E10" s="656">
        <v>312</v>
      </c>
      <c r="F10" s="656">
        <v>4911</v>
      </c>
      <c r="G10" s="656">
        <v>383</v>
      </c>
      <c r="H10" s="656">
        <v>9403</v>
      </c>
      <c r="I10" s="656">
        <v>782</v>
      </c>
      <c r="J10" s="655">
        <v>10185</v>
      </c>
      <c r="K10" s="649"/>
    </row>
    <row r="11" spans="1:11" ht="28.5" customHeight="1">
      <c r="A11" s="642" t="s">
        <v>249</v>
      </c>
      <c r="B11" s="656">
        <v>939</v>
      </c>
      <c r="C11" s="656">
        <v>24</v>
      </c>
      <c r="D11" s="656">
        <v>2100</v>
      </c>
      <c r="E11" s="656">
        <v>61</v>
      </c>
      <c r="F11" s="656">
        <v>2650</v>
      </c>
      <c r="G11" s="656">
        <v>99</v>
      </c>
      <c r="H11" s="656">
        <v>5689</v>
      </c>
      <c r="I11" s="656">
        <v>184</v>
      </c>
      <c r="J11" s="655">
        <v>5873</v>
      </c>
      <c r="K11" s="649"/>
    </row>
    <row r="12" spans="1:11" ht="28.5" customHeight="1">
      <c r="A12" s="642" t="s">
        <v>248</v>
      </c>
      <c r="B12" s="656">
        <v>752</v>
      </c>
      <c r="C12" s="656">
        <v>37</v>
      </c>
      <c r="D12" s="656">
        <v>2163</v>
      </c>
      <c r="E12" s="656">
        <v>123</v>
      </c>
      <c r="F12" s="656">
        <v>3055</v>
      </c>
      <c r="G12" s="656">
        <v>204</v>
      </c>
      <c r="H12" s="656">
        <v>5970</v>
      </c>
      <c r="I12" s="656">
        <v>364</v>
      </c>
      <c r="J12" s="655">
        <v>6334</v>
      </c>
      <c r="K12" s="649"/>
    </row>
    <row r="13" spans="1:11" ht="28.5" customHeight="1">
      <c r="A13" s="642" t="s">
        <v>247</v>
      </c>
      <c r="B13" s="656">
        <v>882</v>
      </c>
      <c r="C13" s="656">
        <v>55</v>
      </c>
      <c r="D13" s="656">
        <v>2091</v>
      </c>
      <c r="E13" s="656">
        <v>178</v>
      </c>
      <c r="F13" s="656">
        <v>3040</v>
      </c>
      <c r="G13" s="656">
        <v>285</v>
      </c>
      <c r="H13" s="656">
        <v>6013</v>
      </c>
      <c r="I13" s="656">
        <v>518</v>
      </c>
      <c r="J13" s="655">
        <v>6531</v>
      </c>
      <c r="K13" s="649"/>
    </row>
    <row r="14" spans="1:11" ht="28.5" customHeight="1" thickBot="1">
      <c r="A14" s="654" t="s">
        <v>246</v>
      </c>
      <c r="B14" s="653">
        <v>857</v>
      </c>
      <c r="C14" s="653">
        <v>56</v>
      </c>
      <c r="D14" s="653">
        <v>2377</v>
      </c>
      <c r="E14" s="653">
        <v>231</v>
      </c>
      <c r="F14" s="653">
        <v>3081</v>
      </c>
      <c r="G14" s="653">
        <v>286</v>
      </c>
      <c r="H14" s="653">
        <v>6315</v>
      </c>
      <c r="I14" s="653">
        <v>573</v>
      </c>
      <c r="J14" s="652">
        <v>6888</v>
      </c>
      <c r="K14" s="649"/>
    </row>
    <row r="15" spans="1:11" ht="28.5" customHeight="1" thickBot="1">
      <c r="A15" s="651" t="s">
        <v>245</v>
      </c>
      <c r="B15" s="650">
        <v>6029</v>
      </c>
      <c r="C15" s="650">
        <v>347</v>
      </c>
      <c r="D15" s="650">
        <v>17298</v>
      </c>
      <c r="E15" s="650">
        <v>1224</v>
      </c>
      <c r="F15" s="650">
        <v>24370</v>
      </c>
      <c r="G15" s="650">
        <v>1873</v>
      </c>
      <c r="H15" s="650">
        <v>47697</v>
      </c>
      <c r="I15" s="650">
        <v>3444</v>
      </c>
      <c r="J15" s="650">
        <v>51141</v>
      </c>
      <c r="K15" s="649"/>
    </row>
    <row r="16" spans="1:10" ht="12.75">
      <c r="A16" s="392" t="s">
        <v>298</v>
      </c>
      <c r="B16" s="466"/>
      <c r="C16" s="466"/>
      <c r="D16" s="466"/>
      <c r="E16" s="466"/>
      <c r="F16" s="466"/>
      <c r="G16" s="466"/>
      <c r="H16" s="466"/>
      <c r="I16" s="466"/>
      <c r="J16" s="466"/>
    </row>
    <row r="17" spans="1:10" ht="12.75">
      <c r="A17" s="389" t="s">
        <v>297</v>
      </c>
      <c r="B17" s="510"/>
      <c r="C17" s="510"/>
      <c r="D17" s="510"/>
      <c r="E17" s="510"/>
      <c r="F17" s="510"/>
      <c r="G17" s="510"/>
      <c r="H17" s="510"/>
      <c r="I17" s="510"/>
      <c r="J17" s="510"/>
    </row>
    <row r="18" spans="1:10" ht="13.5" thickBot="1">
      <c r="A18" s="510"/>
      <c r="B18" s="510"/>
      <c r="C18" s="510"/>
      <c r="D18" s="510"/>
      <c r="E18" s="510"/>
      <c r="F18" s="510"/>
      <c r="G18" s="510"/>
      <c r="H18" s="510"/>
      <c r="I18" s="510"/>
      <c r="J18" s="648"/>
    </row>
    <row r="19" spans="1:13" ht="26.25" customHeight="1">
      <c r="A19" s="845" t="s">
        <v>374</v>
      </c>
      <c r="B19" s="847" t="s">
        <v>398</v>
      </c>
      <c r="C19" s="848"/>
      <c r="D19" s="847" t="s">
        <v>397</v>
      </c>
      <c r="E19" s="848"/>
      <c r="F19" s="847" t="s">
        <v>396</v>
      </c>
      <c r="G19" s="848"/>
      <c r="H19" s="847" t="s">
        <v>395</v>
      </c>
      <c r="I19" s="848"/>
      <c r="J19" s="847" t="s">
        <v>300</v>
      </c>
      <c r="K19" s="848"/>
      <c r="L19" s="843" t="s">
        <v>384</v>
      </c>
      <c r="M19" s="646"/>
    </row>
    <row r="20" spans="1:13" ht="26.25" customHeight="1">
      <c r="A20" s="846"/>
      <c r="B20" s="647" t="s">
        <v>14</v>
      </c>
      <c r="C20" s="647" t="s">
        <v>15</v>
      </c>
      <c r="D20" s="647" t="s">
        <v>14</v>
      </c>
      <c r="E20" s="647" t="s">
        <v>15</v>
      </c>
      <c r="F20" s="647" t="s">
        <v>14</v>
      </c>
      <c r="G20" s="647" t="s">
        <v>15</v>
      </c>
      <c r="H20" s="647" t="s">
        <v>14</v>
      </c>
      <c r="I20" s="647" t="s">
        <v>15</v>
      </c>
      <c r="J20" s="647" t="s">
        <v>14</v>
      </c>
      <c r="K20" s="647" t="s">
        <v>15</v>
      </c>
      <c r="L20" s="844"/>
      <c r="M20" s="646"/>
    </row>
    <row r="21" spans="1:14" ht="26.25" customHeight="1">
      <c r="A21" s="645" t="s">
        <v>363</v>
      </c>
      <c r="B21" s="643">
        <v>5604</v>
      </c>
      <c r="C21" s="643">
        <v>452</v>
      </c>
      <c r="D21" s="643">
        <v>5152</v>
      </c>
      <c r="E21" s="643">
        <v>492</v>
      </c>
      <c r="F21" s="643">
        <v>1580</v>
      </c>
      <c r="G21" s="643">
        <v>135</v>
      </c>
      <c r="H21" s="643">
        <v>5952</v>
      </c>
      <c r="I21" s="643">
        <v>528</v>
      </c>
      <c r="J21" s="643">
        <v>18288</v>
      </c>
      <c r="K21" s="643">
        <v>1607</v>
      </c>
      <c r="L21" s="644">
        <v>19895</v>
      </c>
      <c r="M21" s="634"/>
      <c r="N21" s="330"/>
    </row>
    <row r="22" spans="1:14" ht="26.25" customHeight="1">
      <c r="A22" s="642" t="s">
        <v>250</v>
      </c>
      <c r="B22" s="641">
        <v>3906</v>
      </c>
      <c r="C22" s="641">
        <v>281</v>
      </c>
      <c r="D22" s="643">
        <v>3569</v>
      </c>
      <c r="E22" s="641">
        <v>269</v>
      </c>
      <c r="F22" s="641">
        <v>1486</v>
      </c>
      <c r="G22" s="641">
        <v>72</v>
      </c>
      <c r="H22" s="641">
        <v>3812</v>
      </c>
      <c r="I22" s="641">
        <v>309</v>
      </c>
      <c r="J22" s="641">
        <v>12773</v>
      </c>
      <c r="K22" s="641">
        <v>931</v>
      </c>
      <c r="L22" s="640">
        <v>13704</v>
      </c>
      <c r="M22" s="634"/>
      <c r="N22" s="330"/>
    </row>
    <row r="23" spans="1:14" ht="26.25" customHeight="1">
      <c r="A23" s="642" t="s">
        <v>249</v>
      </c>
      <c r="B23" s="641">
        <v>2169</v>
      </c>
      <c r="C23" s="641">
        <v>65</v>
      </c>
      <c r="D23" s="641">
        <v>1989</v>
      </c>
      <c r="E23" s="641">
        <v>58</v>
      </c>
      <c r="F23" s="641">
        <v>844</v>
      </c>
      <c r="G23" s="641">
        <v>23</v>
      </c>
      <c r="H23" s="641">
        <v>2462</v>
      </c>
      <c r="I23" s="641">
        <v>75</v>
      </c>
      <c r="J23" s="641">
        <v>7464</v>
      </c>
      <c r="K23" s="641">
        <v>221</v>
      </c>
      <c r="L23" s="640">
        <v>7685</v>
      </c>
      <c r="M23" s="634"/>
      <c r="N23" s="330"/>
    </row>
    <row r="24" spans="1:14" ht="26.25" customHeight="1">
      <c r="A24" s="642" t="s">
        <v>248</v>
      </c>
      <c r="B24" s="641">
        <v>1798</v>
      </c>
      <c r="C24" s="641">
        <v>164</v>
      </c>
      <c r="D24" s="641">
        <v>1540</v>
      </c>
      <c r="E24" s="641">
        <v>141</v>
      </c>
      <c r="F24" s="641">
        <v>440</v>
      </c>
      <c r="G24" s="641">
        <v>39</v>
      </c>
      <c r="H24" s="641">
        <v>1692</v>
      </c>
      <c r="I24" s="641">
        <v>165</v>
      </c>
      <c r="J24" s="641">
        <v>5470</v>
      </c>
      <c r="K24" s="641">
        <v>509</v>
      </c>
      <c r="L24" s="640">
        <v>5979</v>
      </c>
      <c r="M24" s="634"/>
      <c r="N24" s="330"/>
    </row>
    <row r="25" spans="1:14" ht="26.25" customHeight="1">
      <c r="A25" s="642" t="s">
        <v>247</v>
      </c>
      <c r="B25" s="641">
        <v>2284</v>
      </c>
      <c r="C25" s="641">
        <v>224</v>
      </c>
      <c r="D25" s="641">
        <v>2018</v>
      </c>
      <c r="E25" s="641">
        <v>157</v>
      </c>
      <c r="F25" s="641">
        <v>703</v>
      </c>
      <c r="G25" s="641">
        <v>65</v>
      </c>
      <c r="H25" s="641">
        <v>2687</v>
      </c>
      <c r="I25" s="641">
        <v>269</v>
      </c>
      <c r="J25" s="641">
        <v>7692</v>
      </c>
      <c r="K25" s="641">
        <v>715</v>
      </c>
      <c r="L25" s="640">
        <v>8407</v>
      </c>
      <c r="M25" s="634"/>
      <c r="N25" s="330"/>
    </row>
    <row r="26" spans="1:14" ht="26.25" customHeight="1">
      <c r="A26" s="639" t="s">
        <v>246</v>
      </c>
      <c r="B26" s="638">
        <v>2332</v>
      </c>
      <c r="C26" s="638">
        <v>191</v>
      </c>
      <c r="D26" s="638">
        <v>1793</v>
      </c>
      <c r="E26" s="638">
        <v>183</v>
      </c>
      <c r="F26" s="638">
        <v>706</v>
      </c>
      <c r="G26" s="638">
        <v>61</v>
      </c>
      <c r="H26" s="638">
        <v>1891</v>
      </c>
      <c r="I26" s="638">
        <v>149</v>
      </c>
      <c r="J26" s="638">
        <v>6722</v>
      </c>
      <c r="K26" s="638">
        <v>584</v>
      </c>
      <c r="L26" s="637">
        <v>7306</v>
      </c>
      <c r="M26" s="634"/>
      <c r="N26" s="330"/>
    </row>
    <row r="27" spans="1:14" ht="26.25" customHeight="1" thickBot="1">
      <c r="A27" s="636" t="s">
        <v>245</v>
      </c>
      <c r="B27" s="635">
        <v>17658</v>
      </c>
      <c r="C27" s="635">
        <v>1456</v>
      </c>
      <c r="D27" s="635">
        <v>16061</v>
      </c>
      <c r="E27" s="635">
        <v>1300</v>
      </c>
      <c r="F27" s="635">
        <v>5759</v>
      </c>
      <c r="G27" s="635">
        <v>395</v>
      </c>
      <c r="H27" s="635">
        <v>18496</v>
      </c>
      <c r="I27" s="635">
        <v>1495</v>
      </c>
      <c r="J27" s="635">
        <v>58409</v>
      </c>
      <c r="K27" s="635">
        <v>4567</v>
      </c>
      <c r="L27" s="635">
        <v>62976</v>
      </c>
      <c r="M27" s="634"/>
      <c r="N27" s="330"/>
    </row>
  </sheetData>
  <sheetProtection/>
  <mergeCells count="15">
    <mergeCell ref="A5:J5"/>
    <mergeCell ref="A6:J6"/>
    <mergeCell ref="A7:A8"/>
    <mergeCell ref="B7:C7"/>
    <mergeCell ref="D7:E7"/>
    <mergeCell ref="F7:G7"/>
    <mergeCell ref="H7:I7"/>
    <mergeCell ref="J7:J8"/>
    <mergeCell ref="L19:L20"/>
    <mergeCell ref="A19:A20"/>
    <mergeCell ref="B19:C19"/>
    <mergeCell ref="D19:E19"/>
    <mergeCell ref="F19:G19"/>
    <mergeCell ref="H19:I19"/>
    <mergeCell ref="J19:K1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showGridLines="0" showZeros="0" zoomScale="75" zoomScaleNormal="75" zoomScalePageLayoutView="0" workbookViewId="0" topLeftCell="A1">
      <selection activeCell="D27" sqref="D27"/>
    </sheetView>
  </sheetViews>
  <sheetFormatPr defaultColWidth="11.421875" defaultRowHeight="12.75"/>
  <cols>
    <col min="1" max="1" width="23.28125" style="0" customWidth="1"/>
    <col min="2" max="2" width="15.140625" style="0" customWidth="1"/>
    <col min="3" max="3" width="13.28125" style="0" customWidth="1"/>
    <col min="4" max="4" width="14.57421875" style="0" customWidth="1"/>
    <col min="5" max="5" width="12.421875" style="0" customWidth="1"/>
    <col min="6" max="6" width="14.421875" style="0" customWidth="1"/>
    <col min="7" max="7" width="17.7109375" style="0" customWidth="1"/>
    <col min="8" max="8" width="14.421875" style="0" customWidth="1"/>
    <col min="9" max="9" width="12.7109375" style="0" customWidth="1"/>
    <col min="10" max="10" width="14.57421875" style="0" customWidth="1"/>
    <col min="11" max="11" width="13.57421875" style="0" customWidth="1"/>
    <col min="12" max="12" width="15.7109375" style="0" customWidth="1"/>
  </cols>
  <sheetData>
    <row r="1" spans="1:12" ht="18">
      <c r="A1" s="415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8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ht="18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ht="18">
      <c r="A4" s="415"/>
      <c r="B4" s="415"/>
      <c r="C4" s="414"/>
      <c r="D4" s="413"/>
      <c r="E4" s="665"/>
      <c r="F4" s="665"/>
      <c r="G4" s="665"/>
      <c r="H4" s="665"/>
      <c r="I4" s="665"/>
      <c r="J4" s="665"/>
      <c r="K4" s="665"/>
      <c r="L4" s="665"/>
    </row>
    <row r="5" spans="1:12" ht="18">
      <c r="A5" s="849" t="s">
        <v>402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</row>
    <row r="6" spans="1:12" s="327" customFormat="1" ht="18.75" customHeight="1" thickBot="1">
      <c r="A6" s="850" t="s">
        <v>304</v>
      </c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</row>
    <row r="7" spans="1:12" ht="38.25" customHeight="1">
      <c r="A7" s="845" t="s">
        <v>374</v>
      </c>
      <c r="B7" s="856" t="s">
        <v>406</v>
      </c>
      <c r="C7" s="857"/>
      <c r="D7" s="856" t="s">
        <v>405</v>
      </c>
      <c r="E7" s="857"/>
      <c r="F7" s="856" t="s">
        <v>404</v>
      </c>
      <c r="G7" s="857"/>
      <c r="H7" s="856" t="s">
        <v>403</v>
      </c>
      <c r="I7" s="857"/>
      <c r="J7" s="856" t="s">
        <v>300</v>
      </c>
      <c r="K7" s="857"/>
      <c r="L7" s="858" t="s">
        <v>245</v>
      </c>
    </row>
    <row r="8" spans="1:12" ht="38.25" customHeight="1">
      <c r="A8" s="846"/>
      <c r="B8" s="676" t="s">
        <v>14</v>
      </c>
      <c r="C8" s="676" t="s">
        <v>15</v>
      </c>
      <c r="D8" s="676" t="s">
        <v>14</v>
      </c>
      <c r="E8" s="676" t="s">
        <v>15</v>
      </c>
      <c r="F8" s="676" t="s">
        <v>14</v>
      </c>
      <c r="G8" s="676" t="s">
        <v>15</v>
      </c>
      <c r="H8" s="676" t="s">
        <v>14</v>
      </c>
      <c r="I8" s="676" t="s">
        <v>15</v>
      </c>
      <c r="J8" s="676" t="s">
        <v>14</v>
      </c>
      <c r="K8" s="676" t="s">
        <v>15</v>
      </c>
      <c r="L8" s="859"/>
    </row>
    <row r="9" spans="1:12" s="667" customFormat="1" ht="29.25" customHeight="1">
      <c r="A9" s="675" t="s">
        <v>363</v>
      </c>
      <c r="B9" s="672">
        <v>489</v>
      </c>
      <c r="C9" s="672">
        <v>76</v>
      </c>
      <c r="D9" s="672">
        <v>176</v>
      </c>
      <c r="E9" s="672">
        <v>19</v>
      </c>
      <c r="F9" s="672">
        <v>619</v>
      </c>
      <c r="G9" s="672">
        <v>75</v>
      </c>
      <c r="H9" s="672">
        <v>81</v>
      </c>
      <c r="I9" s="672">
        <v>20</v>
      </c>
      <c r="J9" s="672">
        <v>1365</v>
      </c>
      <c r="K9" s="672">
        <v>190</v>
      </c>
      <c r="L9" s="671">
        <v>1555</v>
      </c>
    </row>
    <row r="10" spans="1:12" s="667" customFormat="1" ht="29.25" customHeight="1">
      <c r="A10" s="674" t="s">
        <v>250</v>
      </c>
      <c r="B10" s="672">
        <v>188</v>
      </c>
      <c r="C10" s="672">
        <v>39</v>
      </c>
      <c r="D10" s="672">
        <v>75</v>
      </c>
      <c r="E10" s="672">
        <v>11</v>
      </c>
      <c r="F10" s="672">
        <v>252</v>
      </c>
      <c r="G10" s="672">
        <v>38</v>
      </c>
      <c r="H10" s="672">
        <v>15</v>
      </c>
      <c r="I10" s="672">
        <v>1</v>
      </c>
      <c r="J10" s="672">
        <v>530</v>
      </c>
      <c r="K10" s="672">
        <v>89</v>
      </c>
      <c r="L10" s="671">
        <v>619</v>
      </c>
    </row>
    <row r="11" spans="1:12" s="667" customFormat="1" ht="29.25" customHeight="1">
      <c r="A11" s="674" t="s">
        <v>249</v>
      </c>
      <c r="B11" s="672">
        <v>151</v>
      </c>
      <c r="C11" s="672">
        <v>13</v>
      </c>
      <c r="D11" s="672">
        <v>45</v>
      </c>
      <c r="E11" s="672">
        <v>3</v>
      </c>
      <c r="F11" s="672">
        <v>212</v>
      </c>
      <c r="G11" s="672">
        <v>14</v>
      </c>
      <c r="H11" s="672">
        <v>16</v>
      </c>
      <c r="I11" s="672">
        <v>0</v>
      </c>
      <c r="J11" s="672">
        <v>424</v>
      </c>
      <c r="K11" s="672">
        <v>30</v>
      </c>
      <c r="L11" s="671">
        <v>454</v>
      </c>
    </row>
    <row r="12" spans="1:12" s="667" customFormat="1" ht="29.25" customHeight="1">
      <c r="A12" s="674" t="s">
        <v>248</v>
      </c>
      <c r="B12" s="672">
        <v>147</v>
      </c>
      <c r="C12" s="672">
        <v>12</v>
      </c>
      <c r="D12" s="672">
        <v>50</v>
      </c>
      <c r="E12" s="672">
        <v>6</v>
      </c>
      <c r="F12" s="672">
        <v>119</v>
      </c>
      <c r="G12" s="672">
        <v>16</v>
      </c>
      <c r="H12" s="672">
        <v>13</v>
      </c>
      <c r="I12" s="672">
        <v>1</v>
      </c>
      <c r="J12" s="672">
        <v>329</v>
      </c>
      <c r="K12" s="672">
        <v>35</v>
      </c>
      <c r="L12" s="671">
        <v>364</v>
      </c>
    </row>
    <row r="13" spans="1:12" s="667" customFormat="1" ht="29.25" customHeight="1">
      <c r="A13" s="674" t="s">
        <v>247</v>
      </c>
      <c r="B13" s="672">
        <v>144</v>
      </c>
      <c r="C13" s="672">
        <v>27</v>
      </c>
      <c r="D13" s="672">
        <v>81</v>
      </c>
      <c r="E13" s="672">
        <v>12</v>
      </c>
      <c r="F13" s="672">
        <v>191</v>
      </c>
      <c r="G13" s="672">
        <v>38</v>
      </c>
      <c r="H13" s="672">
        <v>13</v>
      </c>
      <c r="I13" s="672">
        <v>1</v>
      </c>
      <c r="J13" s="672">
        <v>429</v>
      </c>
      <c r="K13" s="672">
        <v>78</v>
      </c>
      <c r="L13" s="671">
        <v>507</v>
      </c>
    </row>
    <row r="14" spans="1:12" s="667" customFormat="1" ht="29.25" customHeight="1">
      <c r="A14" s="673" t="s">
        <v>246</v>
      </c>
      <c r="B14" s="672">
        <v>111</v>
      </c>
      <c r="C14" s="672">
        <v>21</v>
      </c>
      <c r="D14" s="672">
        <v>52</v>
      </c>
      <c r="E14" s="672">
        <v>6</v>
      </c>
      <c r="F14" s="672">
        <v>135</v>
      </c>
      <c r="G14" s="672">
        <v>20</v>
      </c>
      <c r="H14" s="672">
        <v>12</v>
      </c>
      <c r="I14" s="672">
        <v>2</v>
      </c>
      <c r="J14" s="672">
        <v>310</v>
      </c>
      <c r="K14" s="672">
        <v>49</v>
      </c>
      <c r="L14" s="671">
        <v>359</v>
      </c>
    </row>
    <row r="15" spans="1:12" s="667" customFormat="1" ht="29.25" customHeight="1" thickBot="1">
      <c r="A15" s="670" t="s">
        <v>245</v>
      </c>
      <c r="B15" s="669">
        <v>1230</v>
      </c>
      <c r="C15" s="669">
        <v>188</v>
      </c>
      <c r="D15" s="669">
        <v>479</v>
      </c>
      <c r="E15" s="669">
        <v>57</v>
      </c>
      <c r="F15" s="669">
        <v>1528</v>
      </c>
      <c r="G15" s="669">
        <v>201</v>
      </c>
      <c r="H15" s="669">
        <v>150</v>
      </c>
      <c r="I15" s="669">
        <v>25</v>
      </c>
      <c r="J15" s="669">
        <v>3387</v>
      </c>
      <c r="K15" s="669">
        <v>471</v>
      </c>
      <c r="L15" s="668">
        <v>3858</v>
      </c>
    </row>
    <row r="16" spans="1:12" ht="12.75">
      <c r="A16" s="392" t="s">
        <v>298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</row>
    <row r="17" spans="1:12" ht="12.75">
      <c r="A17" s="389" t="s">
        <v>297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</row>
    <row r="22" ht="15">
      <c r="K22" s="666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1">
      <selection activeCell="D32" sqref="D32"/>
    </sheetView>
  </sheetViews>
  <sheetFormatPr defaultColWidth="11.421875" defaultRowHeight="12.75"/>
  <cols>
    <col min="1" max="1" width="18.421875" style="250" customWidth="1"/>
    <col min="2" max="3" width="11.57421875" style="250" customWidth="1"/>
    <col min="4" max="4" width="14.421875" style="250" customWidth="1"/>
    <col min="5" max="6" width="11.57421875" style="250" customWidth="1"/>
    <col min="7" max="7" width="15.8515625" style="250" customWidth="1"/>
    <col min="8" max="8" width="14.00390625" style="250" customWidth="1"/>
    <col min="9" max="9" width="11.421875" style="250" customWidth="1"/>
    <col min="10" max="10" width="20.28125" style="250" customWidth="1"/>
    <col min="11" max="11" width="14.8515625" style="250" customWidth="1"/>
    <col min="12" max="12" width="16.28125" style="250" customWidth="1"/>
    <col min="13" max="13" width="14.8515625" style="250" customWidth="1"/>
    <col min="14" max="14" width="17.140625" style="250" customWidth="1"/>
    <col min="15" max="18" width="13.57421875" style="250" customWidth="1"/>
    <col min="19" max="19" width="12.8515625" style="250" customWidth="1"/>
    <col min="20" max="20" width="12.7109375" style="250" customWidth="1"/>
    <col min="21" max="21" width="8.57421875" style="250" customWidth="1"/>
    <col min="22" max="16384" width="11.421875" style="250" customWidth="1"/>
  </cols>
  <sheetData>
    <row r="1" spans="1:8" ht="15" customHeight="1">
      <c r="A1" s="304"/>
      <c r="B1" s="304"/>
      <c r="C1" s="304"/>
      <c r="D1" s="304"/>
      <c r="E1" s="304"/>
      <c r="F1" s="304"/>
      <c r="G1" s="304"/>
      <c r="H1" s="304"/>
    </row>
    <row r="2" spans="1:8" ht="15" customHeight="1">
      <c r="A2" s="305"/>
      <c r="B2" s="305"/>
      <c r="C2" s="305"/>
      <c r="D2" s="305"/>
      <c r="E2" s="305"/>
      <c r="F2" s="305"/>
      <c r="G2" s="305"/>
      <c r="H2" s="305"/>
    </row>
    <row r="3" spans="1:8" ht="15" customHeight="1">
      <c r="A3" s="305"/>
      <c r="B3" s="305"/>
      <c r="C3" s="305"/>
      <c r="D3" s="305"/>
      <c r="E3" s="305"/>
      <c r="F3" s="305"/>
      <c r="G3" s="305"/>
      <c r="H3" s="305"/>
    </row>
    <row r="4" spans="1:8" ht="15" customHeight="1">
      <c r="A4" s="304"/>
      <c r="B4" s="304"/>
      <c r="C4" s="304"/>
      <c r="D4" s="304"/>
      <c r="E4" s="304"/>
      <c r="F4" s="304"/>
      <c r="G4" s="304"/>
      <c r="H4" s="304"/>
    </row>
    <row r="5" spans="1:14" ht="15" customHeight="1">
      <c r="A5" s="722" t="s">
        <v>267</v>
      </c>
      <c r="B5" s="722"/>
      <c r="C5" s="722"/>
      <c r="D5" s="722"/>
      <c r="E5" s="722"/>
      <c r="F5" s="722"/>
      <c r="G5" s="722"/>
      <c r="H5" s="722"/>
      <c r="J5" s="722" t="s">
        <v>266</v>
      </c>
      <c r="K5" s="722"/>
      <c r="L5" s="722"/>
      <c r="M5" s="722"/>
      <c r="N5" s="722"/>
    </row>
    <row r="6" spans="1:23" ht="15" customHeight="1" thickBot="1">
      <c r="A6" s="723" t="s">
        <v>259</v>
      </c>
      <c r="B6" s="723"/>
      <c r="C6" s="723"/>
      <c r="D6" s="723"/>
      <c r="E6" s="723"/>
      <c r="F6" s="723"/>
      <c r="G6" s="723"/>
      <c r="H6" s="723"/>
      <c r="J6" s="724" t="s">
        <v>259</v>
      </c>
      <c r="K6" s="724"/>
      <c r="L6" s="724"/>
      <c r="M6" s="724"/>
      <c r="N6" s="724"/>
      <c r="R6" s="272"/>
      <c r="S6" s="272"/>
      <c r="T6" s="272"/>
      <c r="U6" s="272"/>
      <c r="V6" s="267" t="s">
        <v>265</v>
      </c>
      <c r="W6" s="272"/>
    </row>
    <row r="7" spans="1:14" s="272" customFormat="1" ht="24.75" customHeight="1">
      <c r="A7" s="725" t="s">
        <v>258</v>
      </c>
      <c r="B7" s="727" t="s">
        <v>8</v>
      </c>
      <c r="C7" s="727"/>
      <c r="D7" s="728" t="s">
        <v>9</v>
      </c>
      <c r="E7" s="727" t="s">
        <v>10</v>
      </c>
      <c r="F7" s="727"/>
      <c r="G7" s="728" t="s">
        <v>11</v>
      </c>
      <c r="H7" s="730" t="s">
        <v>5</v>
      </c>
      <c r="J7" s="732" t="s">
        <v>258</v>
      </c>
      <c r="K7" s="728" t="s">
        <v>264</v>
      </c>
      <c r="L7" s="728" t="s">
        <v>257</v>
      </c>
      <c r="M7" s="728" t="s">
        <v>263</v>
      </c>
      <c r="N7" s="730" t="s">
        <v>257</v>
      </c>
    </row>
    <row r="8" spans="1:23" s="272" customFormat="1" ht="24.75" customHeight="1" thickBot="1">
      <c r="A8" s="726"/>
      <c r="B8" s="303" t="s">
        <v>264</v>
      </c>
      <c r="C8" s="303" t="s">
        <v>263</v>
      </c>
      <c r="D8" s="729"/>
      <c r="E8" s="303" t="s">
        <v>264</v>
      </c>
      <c r="F8" s="303" t="s">
        <v>263</v>
      </c>
      <c r="G8" s="729"/>
      <c r="H8" s="731"/>
      <c r="J8" s="733"/>
      <c r="K8" s="729"/>
      <c r="L8" s="729"/>
      <c r="M8" s="729"/>
      <c r="N8" s="731"/>
      <c r="O8" s="250"/>
      <c r="P8" s="250"/>
      <c r="Q8" s="250"/>
      <c r="R8" s="250"/>
      <c r="S8" s="267" t="s">
        <v>262</v>
      </c>
      <c r="T8" s="267" t="s">
        <v>261</v>
      </c>
      <c r="U8" s="267" t="s">
        <v>254</v>
      </c>
      <c r="V8" s="267" t="s">
        <v>262</v>
      </c>
      <c r="W8" s="267" t="s">
        <v>261</v>
      </c>
    </row>
    <row r="9" spans="1:23" ht="24.75" customHeight="1">
      <c r="A9" s="302" t="s">
        <v>251</v>
      </c>
      <c r="B9" s="300">
        <v>592</v>
      </c>
      <c r="C9" s="301">
        <v>72</v>
      </c>
      <c r="D9" s="300">
        <v>664</v>
      </c>
      <c r="E9" s="301">
        <v>5041</v>
      </c>
      <c r="F9" s="300">
        <v>253</v>
      </c>
      <c r="G9" s="299">
        <v>5294</v>
      </c>
      <c r="H9" s="298">
        <v>5958</v>
      </c>
      <c r="J9" s="287" t="s">
        <v>251</v>
      </c>
      <c r="K9" s="285">
        <v>5633</v>
      </c>
      <c r="L9" s="286">
        <v>0.9454514937898624</v>
      </c>
      <c r="M9" s="285">
        <v>325</v>
      </c>
      <c r="N9" s="284">
        <v>0.05454850621013763</v>
      </c>
      <c r="S9" s="258">
        <v>34572</v>
      </c>
      <c r="T9" s="258">
        <v>3021</v>
      </c>
      <c r="U9" s="258">
        <v>37593</v>
      </c>
      <c r="V9" s="257">
        <v>28939</v>
      </c>
      <c r="W9" s="257">
        <v>2696</v>
      </c>
    </row>
    <row r="10" spans="1:23" ht="24.75" customHeight="1">
      <c r="A10" s="297" t="s">
        <v>250</v>
      </c>
      <c r="B10" s="295">
        <v>296</v>
      </c>
      <c r="C10" s="296">
        <v>49</v>
      </c>
      <c r="D10" s="295">
        <v>345</v>
      </c>
      <c r="E10" s="296">
        <v>2439</v>
      </c>
      <c r="F10" s="295">
        <v>192</v>
      </c>
      <c r="G10" s="294">
        <v>2631</v>
      </c>
      <c r="H10" s="293">
        <v>2976</v>
      </c>
      <c r="J10" s="287" t="s">
        <v>250</v>
      </c>
      <c r="K10" s="285">
        <v>2735</v>
      </c>
      <c r="L10" s="286">
        <v>0.9190188172043011</v>
      </c>
      <c r="M10" s="285">
        <v>241</v>
      </c>
      <c r="N10" s="284">
        <v>0.08098118279569892</v>
      </c>
      <c r="S10" s="258">
        <v>22106</v>
      </c>
      <c r="T10" s="258">
        <v>1880</v>
      </c>
      <c r="U10" s="258">
        <v>23986</v>
      </c>
      <c r="V10" s="257">
        <v>19371</v>
      </c>
      <c r="W10" s="257">
        <v>1639</v>
      </c>
    </row>
    <row r="11" spans="1:23" ht="24.75" customHeight="1">
      <c r="A11" s="297" t="s">
        <v>249</v>
      </c>
      <c r="B11" s="295">
        <v>1536</v>
      </c>
      <c r="C11" s="296">
        <v>49</v>
      </c>
      <c r="D11" s="295">
        <v>1585</v>
      </c>
      <c r="E11" s="296">
        <v>2370</v>
      </c>
      <c r="F11" s="295">
        <v>48</v>
      </c>
      <c r="G11" s="294">
        <v>2418</v>
      </c>
      <c r="H11" s="293">
        <v>4003</v>
      </c>
      <c r="J11" s="287" t="s">
        <v>249</v>
      </c>
      <c r="K11" s="285">
        <v>3906</v>
      </c>
      <c r="L11" s="286">
        <v>0.9757681738695978</v>
      </c>
      <c r="M11" s="285">
        <v>97</v>
      </c>
      <c r="N11" s="284">
        <v>0.024231826130402197</v>
      </c>
      <c r="S11" s="258">
        <v>12899</v>
      </c>
      <c r="T11" s="258">
        <v>439</v>
      </c>
      <c r="U11" s="258">
        <v>13338</v>
      </c>
      <c r="V11" s="257">
        <v>8993</v>
      </c>
      <c r="W11" s="257">
        <v>342</v>
      </c>
    </row>
    <row r="12" spans="1:23" ht="24.75" customHeight="1">
      <c r="A12" s="297" t="s">
        <v>248</v>
      </c>
      <c r="B12" s="295">
        <v>175</v>
      </c>
      <c r="C12" s="296">
        <v>6</v>
      </c>
      <c r="D12" s="295">
        <v>181</v>
      </c>
      <c r="E12" s="296">
        <v>1781</v>
      </c>
      <c r="F12" s="295">
        <v>79</v>
      </c>
      <c r="G12" s="294">
        <v>1860</v>
      </c>
      <c r="H12" s="293">
        <v>2041</v>
      </c>
      <c r="J12" s="287" t="s">
        <v>248</v>
      </c>
      <c r="K12" s="285">
        <v>1956</v>
      </c>
      <c r="L12" s="286">
        <v>0.9583537481626654</v>
      </c>
      <c r="M12" s="285">
        <v>85</v>
      </c>
      <c r="N12" s="284">
        <v>0.04164625183733464</v>
      </c>
      <c r="S12" s="258">
        <v>11530</v>
      </c>
      <c r="T12" s="258">
        <v>940</v>
      </c>
      <c r="U12" s="258">
        <v>12470</v>
      </c>
      <c r="V12" s="257">
        <v>9574</v>
      </c>
      <c r="W12" s="257">
        <v>855</v>
      </c>
    </row>
    <row r="13" spans="1:23" ht="24.75" customHeight="1">
      <c r="A13" s="297" t="s">
        <v>247</v>
      </c>
      <c r="B13" s="295">
        <v>391</v>
      </c>
      <c r="C13" s="296">
        <v>24</v>
      </c>
      <c r="D13" s="295">
        <v>415</v>
      </c>
      <c r="E13" s="296">
        <v>1164</v>
      </c>
      <c r="F13" s="295">
        <v>100</v>
      </c>
      <c r="G13" s="294">
        <v>1264</v>
      </c>
      <c r="H13" s="293">
        <v>1679</v>
      </c>
      <c r="J13" s="287" t="s">
        <v>247</v>
      </c>
      <c r="K13" s="285">
        <v>1555</v>
      </c>
      <c r="L13" s="286">
        <v>0.9261465157832043</v>
      </c>
      <c r="M13" s="285">
        <v>124</v>
      </c>
      <c r="N13" s="284">
        <v>0.07385348421679572</v>
      </c>
      <c r="S13" s="258">
        <v>14536</v>
      </c>
      <c r="T13" s="258">
        <v>1382</v>
      </c>
      <c r="U13" s="258">
        <v>15918</v>
      </c>
      <c r="V13" s="257">
        <v>12981</v>
      </c>
      <c r="W13" s="257">
        <v>1258</v>
      </c>
    </row>
    <row r="14" spans="1:23" ht="24.75" customHeight="1" thickBot="1">
      <c r="A14" s="292" t="s">
        <v>246</v>
      </c>
      <c r="B14" s="290">
        <v>120</v>
      </c>
      <c r="C14" s="291">
        <v>26</v>
      </c>
      <c r="D14" s="290">
        <v>146</v>
      </c>
      <c r="E14" s="291">
        <v>1448</v>
      </c>
      <c r="F14" s="290">
        <v>68</v>
      </c>
      <c r="G14" s="289">
        <v>1516</v>
      </c>
      <c r="H14" s="288">
        <v>1662</v>
      </c>
      <c r="J14" s="287" t="s">
        <v>246</v>
      </c>
      <c r="K14" s="285">
        <v>1568</v>
      </c>
      <c r="L14" s="286">
        <v>0.9434416365824309</v>
      </c>
      <c r="M14" s="285">
        <v>94</v>
      </c>
      <c r="N14" s="284">
        <v>0.056558363417569195</v>
      </c>
      <c r="S14" s="258">
        <v>13513</v>
      </c>
      <c r="T14" s="258">
        <v>1383</v>
      </c>
      <c r="U14" s="258">
        <v>14896</v>
      </c>
      <c r="V14" s="257">
        <v>11945</v>
      </c>
      <c r="W14" s="257">
        <v>1289</v>
      </c>
    </row>
    <row r="15" spans="1:23" s="272" customFormat="1" ht="27.75" customHeight="1" thickBot="1">
      <c r="A15" s="283" t="s">
        <v>245</v>
      </c>
      <c r="B15" s="282">
        <v>3110</v>
      </c>
      <c r="C15" s="282">
        <v>226</v>
      </c>
      <c r="D15" s="282">
        <v>3336</v>
      </c>
      <c r="E15" s="282">
        <v>14243</v>
      </c>
      <c r="F15" s="282">
        <v>740</v>
      </c>
      <c r="G15" s="282">
        <v>14983</v>
      </c>
      <c r="H15" s="282">
        <v>18319</v>
      </c>
      <c r="J15" s="281" t="s">
        <v>245</v>
      </c>
      <c r="K15" s="279">
        <v>17353</v>
      </c>
      <c r="L15" s="280">
        <v>0.9472678639663737</v>
      </c>
      <c r="M15" s="279">
        <v>966</v>
      </c>
      <c r="N15" s="278">
        <v>0.05273213603362629</v>
      </c>
      <c r="O15" s="250"/>
      <c r="P15" s="250"/>
      <c r="Q15" s="250"/>
      <c r="R15" s="250"/>
      <c r="S15" s="258">
        <v>109156</v>
      </c>
      <c r="T15" s="258">
        <v>9045</v>
      </c>
      <c r="U15" s="258">
        <v>118201</v>
      </c>
      <c r="V15" s="257">
        <v>91803</v>
      </c>
      <c r="W15" s="257">
        <v>8079</v>
      </c>
    </row>
    <row r="16" spans="1:23" s="254" customFormat="1" ht="9.75" customHeight="1">
      <c r="A16" s="277" t="s">
        <v>244</v>
      </c>
      <c r="B16" s="276"/>
      <c r="C16" s="275"/>
      <c r="D16" s="275"/>
      <c r="E16" s="275"/>
      <c r="F16" s="275"/>
      <c r="G16" s="275"/>
      <c r="H16" s="275"/>
      <c r="J16" s="256" t="s">
        <v>244</v>
      </c>
      <c r="K16" s="252"/>
      <c r="L16" s="252"/>
      <c r="M16" s="252"/>
      <c r="N16" s="252"/>
      <c r="O16" s="272"/>
      <c r="P16" s="272"/>
      <c r="Q16" s="272"/>
      <c r="R16" s="272"/>
      <c r="S16" s="272"/>
      <c r="T16" s="272"/>
      <c r="U16" s="272"/>
      <c r="V16" s="272"/>
      <c r="W16" s="272"/>
    </row>
    <row r="17" spans="4:12" ht="12.75">
      <c r="D17" s="274"/>
      <c r="E17" s="274"/>
      <c r="F17" s="274"/>
      <c r="G17" s="274"/>
      <c r="L17" s="251"/>
    </row>
    <row r="18" spans="1:5" ht="15" customHeight="1">
      <c r="A18" s="273"/>
      <c r="C18" s="251"/>
      <c r="D18" s="251"/>
      <c r="E18" s="251"/>
    </row>
    <row r="19" spans="4:11" ht="15" customHeight="1">
      <c r="D19" s="251"/>
      <c r="K19" s="251">
        <v>18319</v>
      </c>
    </row>
    <row r="21" ht="12.75">
      <c r="A21" s="272"/>
    </row>
    <row r="23" ht="12.75">
      <c r="D23" s="251"/>
    </row>
    <row r="36" ht="12.75">
      <c r="C36" s="271"/>
    </row>
    <row r="41" spans="10:14" ht="15">
      <c r="J41" s="722" t="s">
        <v>260</v>
      </c>
      <c r="K41" s="722"/>
      <c r="L41" s="722"/>
      <c r="M41" s="722"/>
      <c r="N41" s="722"/>
    </row>
    <row r="42" spans="10:14" ht="15.75" thickBot="1">
      <c r="J42" s="724" t="s">
        <v>259</v>
      </c>
      <c r="K42" s="724"/>
      <c r="L42" s="724"/>
      <c r="M42" s="724"/>
      <c r="N42" s="724"/>
    </row>
    <row r="43" spans="10:23" ht="28.5" customHeight="1">
      <c r="J43" s="270" t="s">
        <v>258</v>
      </c>
      <c r="K43" s="269" t="s">
        <v>8</v>
      </c>
      <c r="L43" s="269" t="s">
        <v>257</v>
      </c>
      <c r="M43" s="269" t="s">
        <v>10</v>
      </c>
      <c r="N43" s="268" t="s">
        <v>257</v>
      </c>
      <c r="S43" s="267" t="s">
        <v>256</v>
      </c>
      <c r="T43" s="267" t="s">
        <v>255</v>
      </c>
      <c r="U43" s="267" t="s">
        <v>254</v>
      </c>
      <c r="V43" s="267" t="s">
        <v>253</v>
      </c>
      <c r="W43" s="267" t="s">
        <v>252</v>
      </c>
    </row>
    <row r="44" spans="10:23" ht="20.25" customHeight="1">
      <c r="J44" s="266" t="s">
        <v>251</v>
      </c>
      <c r="K44" s="264">
        <v>664</v>
      </c>
      <c r="L44" s="265">
        <v>0.11144679422625042</v>
      </c>
      <c r="M44" s="264">
        <v>5294</v>
      </c>
      <c r="N44" s="263">
        <v>0.8885532057737496</v>
      </c>
      <c r="S44" s="258">
        <v>9354</v>
      </c>
      <c r="T44" s="258">
        <v>28239</v>
      </c>
      <c r="U44" s="258">
        <v>37593</v>
      </c>
      <c r="V44" s="257">
        <v>8690</v>
      </c>
      <c r="W44" s="257">
        <v>22945</v>
      </c>
    </row>
    <row r="45" spans="10:23" ht="20.25" customHeight="1">
      <c r="J45" s="266" t="s">
        <v>250</v>
      </c>
      <c r="K45" s="264">
        <v>345</v>
      </c>
      <c r="L45" s="265">
        <v>0.1159274193548387</v>
      </c>
      <c r="M45" s="264">
        <v>2631</v>
      </c>
      <c r="N45" s="263">
        <v>0.8840725806451613</v>
      </c>
      <c r="S45" s="258">
        <v>8053</v>
      </c>
      <c r="T45" s="258">
        <v>15933</v>
      </c>
      <c r="U45" s="258">
        <v>23986</v>
      </c>
      <c r="V45" s="257">
        <v>7708</v>
      </c>
      <c r="W45" s="257">
        <v>13302</v>
      </c>
    </row>
    <row r="46" spans="10:23" ht="20.25" customHeight="1">
      <c r="J46" s="266" t="s">
        <v>249</v>
      </c>
      <c r="K46" s="264">
        <v>1585</v>
      </c>
      <c r="L46" s="265">
        <v>0.39595303522358233</v>
      </c>
      <c r="M46" s="264">
        <v>2418</v>
      </c>
      <c r="N46" s="263">
        <v>0.6040469647764177</v>
      </c>
      <c r="S46" s="258">
        <v>6779</v>
      </c>
      <c r="T46" s="258">
        <v>6559</v>
      </c>
      <c r="U46" s="258">
        <v>13338</v>
      </c>
      <c r="V46" s="257">
        <v>5194</v>
      </c>
      <c r="W46" s="257">
        <v>4141</v>
      </c>
    </row>
    <row r="47" spans="10:23" ht="20.25" customHeight="1">
      <c r="J47" s="266" t="s">
        <v>248</v>
      </c>
      <c r="K47" s="264">
        <v>181</v>
      </c>
      <c r="L47" s="265">
        <v>0.08868201861832435</v>
      </c>
      <c r="M47" s="264">
        <v>1860</v>
      </c>
      <c r="N47" s="263">
        <v>0.9113179813816756</v>
      </c>
      <c r="S47" s="258">
        <v>4323</v>
      </c>
      <c r="T47" s="258">
        <v>8147</v>
      </c>
      <c r="U47" s="258">
        <v>12470</v>
      </c>
      <c r="V47" s="257">
        <v>4142</v>
      </c>
      <c r="W47" s="257">
        <v>6287</v>
      </c>
    </row>
    <row r="48" spans="10:23" ht="20.25" customHeight="1">
      <c r="J48" s="266" t="s">
        <v>247</v>
      </c>
      <c r="K48" s="264">
        <v>415</v>
      </c>
      <c r="L48" s="265">
        <v>0.247170935080405</v>
      </c>
      <c r="M48" s="264">
        <v>1264</v>
      </c>
      <c r="N48" s="263">
        <v>0.752829064919595</v>
      </c>
      <c r="S48" s="258">
        <v>4232</v>
      </c>
      <c r="T48" s="258">
        <v>11686</v>
      </c>
      <c r="U48" s="258">
        <v>15918</v>
      </c>
      <c r="V48" s="257">
        <v>3817</v>
      </c>
      <c r="W48" s="257">
        <v>10422</v>
      </c>
    </row>
    <row r="49" spans="10:23" ht="20.25" customHeight="1">
      <c r="J49" s="266" t="s">
        <v>246</v>
      </c>
      <c r="K49" s="264">
        <v>146</v>
      </c>
      <c r="L49" s="265">
        <v>0.08784596871239471</v>
      </c>
      <c r="M49" s="264">
        <v>1516</v>
      </c>
      <c r="N49" s="263">
        <v>0.9121540312876053</v>
      </c>
      <c r="S49" s="258">
        <v>3291</v>
      </c>
      <c r="T49" s="258">
        <v>11605</v>
      </c>
      <c r="U49" s="258">
        <v>14896</v>
      </c>
      <c r="V49" s="257">
        <v>3145</v>
      </c>
      <c r="W49" s="257">
        <v>10089</v>
      </c>
    </row>
    <row r="50" spans="10:23" ht="23.25" customHeight="1" thickBot="1">
      <c r="J50" s="262" t="s">
        <v>245</v>
      </c>
      <c r="K50" s="260">
        <v>3336</v>
      </c>
      <c r="L50" s="261">
        <v>0.18210601015339264</v>
      </c>
      <c r="M50" s="260">
        <v>14983</v>
      </c>
      <c r="N50" s="259">
        <v>0.8178939898466073</v>
      </c>
      <c r="S50" s="258">
        <v>36032</v>
      </c>
      <c r="T50" s="258">
        <v>82169</v>
      </c>
      <c r="U50" s="258">
        <v>118201</v>
      </c>
      <c r="V50" s="257">
        <v>32696</v>
      </c>
      <c r="W50" s="257">
        <v>67186</v>
      </c>
    </row>
    <row r="51" spans="10:23" ht="12.75">
      <c r="J51" s="256" t="s">
        <v>244</v>
      </c>
      <c r="O51" s="254"/>
      <c r="P51" s="255">
        <v>18319</v>
      </c>
      <c r="Q51" s="254"/>
      <c r="R51" s="254"/>
      <c r="S51" s="254"/>
      <c r="T51" s="254"/>
      <c r="U51" s="254"/>
      <c r="V51" s="254"/>
      <c r="W51" s="254"/>
    </row>
    <row r="52" spans="11:15" ht="12.75">
      <c r="K52" s="253"/>
      <c r="L52" s="253"/>
      <c r="M52" s="253"/>
      <c r="N52" s="252"/>
      <c r="O52" s="251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52"/>
  <sheetViews>
    <sheetView showGridLines="0" zoomScale="80" zoomScaleNormal="80" zoomScalePageLayoutView="0" workbookViewId="0" topLeftCell="A1">
      <selection activeCell="D26" sqref="D26"/>
    </sheetView>
  </sheetViews>
  <sheetFormatPr defaultColWidth="11.421875" defaultRowHeight="12.75"/>
  <cols>
    <col min="1" max="1" width="18.421875" style="250" customWidth="1"/>
    <col min="2" max="3" width="11.57421875" style="250" customWidth="1"/>
    <col min="4" max="4" width="14.421875" style="250" customWidth="1"/>
    <col min="5" max="6" width="11.57421875" style="250" customWidth="1"/>
    <col min="7" max="7" width="15.8515625" style="250" customWidth="1"/>
    <col min="8" max="8" width="14.00390625" style="250" customWidth="1"/>
    <col min="9" max="9" width="11.421875" style="250" customWidth="1"/>
    <col min="10" max="10" width="20.28125" style="250" customWidth="1"/>
    <col min="11" max="11" width="14.8515625" style="250" customWidth="1"/>
    <col min="12" max="12" width="16.28125" style="250" customWidth="1"/>
    <col min="13" max="13" width="14.8515625" style="250" customWidth="1"/>
    <col min="14" max="14" width="17.140625" style="250" customWidth="1"/>
    <col min="15" max="18" width="13.57421875" style="250" customWidth="1"/>
    <col min="19" max="19" width="12.8515625" style="250" customWidth="1"/>
    <col min="20" max="20" width="12.7109375" style="250" customWidth="1"/>
    <col min="21" max="21" width="8.57421875" style="250" customWidth="1"/>
    <col min="22" max="16384" width="11.421875" style="250" customWidth="1"/>
  </cols>
  <sheetData>
    <row r="1" spans="1:8" ht="15" customHeight="1">
      <c r="A1" s="304"/>
      <c r="B1" s="304"/>
      <c r="C1" s="304"/>
      <c r="D1" s="304"/>
      <c r="E1" s="304"/>
      <c r="F1" s="304"/>
      <c r="G1" s="304"/>
      <c r="H1" s="304"/>
    </row>
    <row r="2" spans="1:8" ht="15" customHeight="1">
      <c r="A2" s="305"/>
      <c r="B2" s="305"/>
      <c r="C2" s="305"/>
      <c r="D2" s="305"/>
      <c r="E2" s="305"/>
      <c r="F2" s="305"/>
      <c r="G2" s="305"/>
      <c r="H2" s="305"/>
    </row>
    <row r="3" spans="1:8" ht="15" customHeight="1">
      <c r="A3" s="305"/>
      <c r="B3" s="305"/>
      <c r="C3" s="305"/>
      <c r="D3" s="305"/>
      <c r="E3" s="305"/>
      <c r="F3" s="305"/>
      <c r="G3" s="305"/>
      <c r="H3" s="305"/>
    </row>
    <row r="4" spans="1:8" ht="15" customHeight="1">
      <c r="A4" s="304"/>
      <c r="B4" s="304"/>
      <c r="C4" s="304"/>
      <c r="D4" s="304"/>
      <c r="E4" s="304"/>
      <c r="F4" s="304"/>
      <c r="G4" s="304"/>
      <c r="H4" s="304"/>
    </row>
    <row r="5" spans="1:14" ht="15" customHeight="1">
      <c r="A5" s="722" t="s">
        <v>271</v>
      </c>
      <c r="B5" s="722"/>
      <c r="C5" s="722"/>
      <c r="D5" s="722"/>
      <c r="E5" s="722"/>
      <c r="F5" s="722"/>
      <c r="G5" s="722"/>
      <c r="H5" s="722"/>
      <c r="J5" s="722" t="s">
        <v>270</v>
      </c>
      <c r="K5" s="722"/>
      <c r="L5" s="722"/>
      <c r="M5" s="722"/>
      <c r="N5" s="722"/>
    </row>
    <row r="6" spans="1:23" ht="15" customHeight="1" thickBot="1">
      <c r="A6" s="723" t="s">
        <v>259</v>
      </c>
      <c r="B6" s="723"/>
      <c r="C6" s="723"/>
      <c r="D6" s="723"/>
      <c r="E6" s="723"/>
      <c r="F6" s="723"/>
      <c r="G6" s="723"/>
      <c r="H6" s="723"/>
      <c r="J6" s="724" t="s">
        <v>259</v>
      </c>
      <c r="K6" s="724"/>
      <c r="L6" s="724"/>
      <c r="M6" s="724"/>
      <c r="N6" s="724"/>
      <c r="R6" s="272"/>
      <c r="S6" s="272"/>
      <c r="T6" s="272"/>
      <c r="U6" s="272"/>
      <c r="V6" s="267" t="s">
        <v>265</v>
      </c>
      <c r="W6" s="272"/>
    </row>
    <row r="7" spans="1:14" s="272" customFormat="1" ht="24.75" customHeight="1">
      <c r="A7" s="725" t="s">
        <v>258</v>
      </c>
      <c r="B7" s="727" t="s">
        <v>268</v>
      </c>
      <c r="C7" s="727"/>
      <c r="D7" s="728" t="s">
        <v>269</v>
      </c>
      <c r="E7" s="727" t="s">
        <v>10</v>
      </c>
      <c r="F7" s="727"/>
      <c r="G7" s="728" t="s">
        <v>11</v>
      </c>
      <c r="H7" s="730" t="s">
        <v>5</v>
      </c>
      <c r="I7" s="319"/>
      <c r="J7" s="732" t="s">
        <v>258</v>
      </c>
      <c r="K7" s="728" t="s">
        <v>264</v>
      </c>
      <c r="L7" s="728" t="s">
        <v>257</v>
      </c>
      <c r="M7" s="728" t="s">
        <v>263</v>
      </c>
      <c r="N7" s="730" t="s">
        <v>257</v>
      </c>
    </row>
    <row r="8" spans="1:23" s="272" customFormat="1" ht="24.75" customHeight="1" thickBot="1">
      <c r="A8" s="726"/>
      <c r="B8" s="303" t="s">
        <v>264</v>
      </c>
      <c r="C8" s="303" t="s">
        <v>263</v>
      </c>
      <c r="D8" s="729"/>
      <c r="E8" s="303" t="s">
        <v>264</v>
      </c>
      <c r="F8" s="303" t="s">
        <v>263</v>
      </c>
      <c r="G8" s="729"/>
      <c r="H8" s="731"/>
      <c r="I8" s="319"/>
      <c r="J8" s="733"/>
      <c r="K8" s="729"/>
      <c r="L8" s="729"/>
      <c r="M8" s="729"/>
      <c r="N8" s="731"/>
      <c r="O8" s="250"/>
      <c r="P8" s="250"/>
      <c r="Q8" s="250"/>
      <c r="R8" s="250"/>
      <c r="S8" s="267" t="s">
        <v>262</v>
      </c>
      <c r="T8" s="267" t="s">
        <v>261</v>
      </c>
      <c r="U8" s="267" t="s">
        <v>254</v>
      </c>
      <c r="V8" s="267" t="s">
        <v>262</v>
      </c>
      <c r="W8" s="267" t="s">
        <v>261</v>
      </c>
    </row>
    <row r="9" spans="1:23" ht="24.75" customHeight="1">
      <c r="A9" s="325" t="s">
        <v>251</v>
      </c>
      <c r="B9" s="300">
        <v>8279</v>
      </c>
      <c r="C9" s="299">
        <v>769</v>
      </c>
      <c r="D9" s="300">
        <v>9048</v>
      </c>
      <c r="E9" s="299">
        <v>19899</v>
      </c>
      <c r="F9" s="300">
        <v>1700</v>
      </c>
      <c r="G9" s="299">
        <v>21599</v>
      </c>
      <c r="H9" s="298">
        <v>30647</v>
      </c>
      <c r="I9" s="319"/>
      <c r="J9" s="323" t="s">
        <v>251</v>
      </c>
      <c r="K9" s="295">
        <v>28178</v>
      </c>
      <c r="L9" s="322">
        <v>0.9194374653310275</v>
      </c>
      <c r="M9" s="295">
        <v>2469</v>
      </c>
      <c r="N9" s="321">
        <v>0.0805625346689725</v>
      </c>
      <c r="S9" s="258">
        <v>34572</v>
      </c>
      <c r="T9" s="258">
        <v>3021</v>
      </c>
      <c r="U9" s="258">
        <v>37593</v>
      </c>
      <c r="V9" s="257">
        <v>6394</v>
      </c>
      <c r="W9" s="257">
        <v>552</v>
      </c>
    </row>
    <row r="10" spans="1:23" ht="24.75" customHeight="1">
      <c r="A10" s="323" t="s">
        <v>250</v>
      </c>
      <c r="B10" s="295">
        <v>8025</v>
      </c>
      <c r="C10" s="294">
        <v>614</v>
      </c>
      <c r="D10" s="295">
        <v>8639</v>
      </c>
      <c r="E10" s="294">
        <v>11903</v>
      </c>
      <c r="F10" s="295">
        <v>917</v>
      </c>
      <c r="G10" s="294">
        <v>12820</v>
      </c>
      <c r="H10" s="293">
        <v>21459</v>
      </c>
      <c r="I10" s="319"/>
      <c r="J10" s="323" t="s">
        <v>250</v>
      </c>
      <c r="K10" s="295">
        <v>19928</v>
      </c>
      <c r="L10" s="322">
        <v>0.9286546437392237</v>
      </c>
      <c r="M10" s="295">
        <v>1531</v>
      </c>
      <c r="N10" s="321">
        <v>0.07134535626077636</v>
      </c>
      <c r="S10" s="258">
        <v>22106</v>
      </c>
      <c r="T10" s="258">
        <v>1880</v>
      </c>
      <c r="U10" s="258">
        <v>23986</v>
      </c>
      <c r="V10" s="257">
        <v>2178</v>
      </c>
      <c r="W10" s="257">
        <v>349</v>
      </c>
    </row>
    <row r="11" spans="1:23" ht="24.75" customHeight="1">
      <c r="A11" s="323" t="s">
        <v>249</v>
      </c>
      <c r="B11" s="295">
        <v>5531</v>
      </c>
      <c r="C11" s="294">
        <v>175</v>
      </c>
      <c r="D11" s="295">
        <v>5706</v>
      </c>
      <c r="E11" s="294">
        <v>4055</v>
      </c>
      <c r="F11" s="295">
        <v>152</v>
      </c>
      <c r="G11" s="294">
        <v>4207</v>
      </c>
      <c r="H11" s="293">
        <v>9913</v>
      </c>
      <c r="I11" s="319"/>
      <c r="J11" s="323" t="s">
        <v>249</v>
      </c>
      <c r="K11" s="295">
        <v>9586</v>
      </c>
      <c r="L11" s="322">
        <v>0.9670130132149702</v>
      </c>
      <c r="M11" s="295">
        <v>327</v>
      </c>
      <c r="N11" s="321">
        <v>0.03298698678502976</v>
      </c>
      <c r="S11" s="258">
        <v>12899</v>
      </c>
      <c r="T11" s="258">
        <v>439</v>
      </c>
      <c r="U11" s="258">
        <v>13338</v>
      </c>
      <c r="V11" s="257">
        <v>3313</v>
      </c>
      <c r="W11" s="257">
        <v>112</v>
      </c>
    </row>
    <row r="12" spans="1:23" ht="24.75" customHeight="1">
      <c r="A12" s="323" t="s">
        <v>248</v>
      </c>
      <c r="B12" s="295">
        <v>4176</v>
      </c>
      <c r="C12" s="294">
        <v>359</v>
      </c>
      <c r="D12" s="295">
        <v>4535</v>
      </c>
      <c r="E12" s="294">
        <v>5646</v>
      </c>
      <c r="F12" s="295">
        <v>456</v>
      </c>
      <c r="G12" s="294">
        <v>6102</v>
      </c>
      <c r="H12" s="293">
        <v>10637</v>
      </c>
      <c r="I12" s="319"/>
      <c r="J12" s="323" t="s">
        <v>248</v>
      </c>
      <c r="K12" s="295">
        <v>9822</v>
      </c>
      <c r="L12" s="322">
        <v>0.9233806524395977</v>
      </c>
      <c r="M12" s="295">
        <v>815</v>
      </c>
      <c r="N12" s="321">
        <v>0.07661934756040237</v>
      </c>
      <c r="S12" s="258">
        <v>11530</v>
      </c>
      <c r="T12" s="258">
        <v>940</v>
      </c>
      <c r="U12" s="258">
        <v>12470</v>
      </c>
      <c r="V12" s="257">
        <v>1708</v>
      </c>
      <c r="W12" s="257">
        <v>125</v>
      </c>
    </row>
    <row r="13" spans="1:23" ht="24.75" customHeight="1">
      <c r="A13" s="323" t="s">
        <v>247</v>
      </c>
      <c r="B13" s="295">
        <v>3925</v>
      </c>
      <c r="C13" s="294">
        <v>274</v>
      </c>
      <c r="D13" s="295">
        <v>4199</v>
      </c>
      <c r="E13" s="294">
        <v>8550</v>
      </c>
      <c r="F13" s="295">
        <v>895</v>
      </c>
      <c r="G13" s="294">
        <v>9445</v>
      </c>
      <c r="H13" s="293">
        <v>13644</v>
      </c>
      <c r="I13" s="319"/>
      <c r="J13" s="323" t="s">
        <v>247</v>
      </c>
      <c r="K13" s="295">
        <v>12475</v>
      </c>
      <c r="L13" s="322">
        <v>0.9143213133978305</v>
      </c>
      <c r="M13" s="295">
        <v>1169</v>
      </c>
      <c r="N13" s="321">
        <v>0.08567868660216946</v>
      </c>
      <c r="S13" s="258">
        <v>14536</v>
      </c>
      <c r="T13" s="258">
        <v>1382</v>
      </c>
      <c r="U13" s="258">
        <v>15918</v>
      </c>
      <c r="V13" s="257">
        <v>2061</v>
      </c>
      <c r="W13" s="257">
        <v>213</v>
      </c>
    </row>
    <row r="14" spans="1:23" ht="24.75" customHeight="1" thickBot="1">
      <c r="A14" s="324" t="s">
        <v>246</v>
      </c>
      <c r="B14" s="290">
        <v>2962</v>
      </c>
      <c r="C14" s="289">
        <v>297</v>
      </c>
      <c r="D14" s="290">
        <v>3259</v>
      </c>
      <c r="E14" s="289">
        <v>8816</v>
      </c>
      <c r="F14" s="290">
        <v>819</v>
      </c>
      <c r="G14" s="289">
        <v>9635</v>
      </c>
      <c r="H14" s="288">
        <v>12894</v>
      </c>
      <c r="I14" s="319"/>
      <c r="J14" s="323" t="s">
        <v>246</v>
      </c>
      <c r="K14" s="295">
        <v>11778</v>
      </c>
      <c r="L14" s="322">
        <v>0.9134481154025128</v>
      </c>
      <c r="M14" s="295">
        <v>1116</v>
      </c>
      <c r="N14" s="321">
        <v>0.08655188459748721</v>
      </c>
      <c r="S14" s="258">
        <v>13513</v>
      </c>
      <c r="T14" s="258">
        <v>1383</v>
      </c>
      <c r="U14" s="258">
        <v>14896</v>
      </c>
      <c r="V14" s="257">
        <v>1735</v>
      </c>
      <c r="W14" s="257">
        <v>267</v>
      </c>
    </row>
    <row r="15" spans="1:23" s="272" customFormat="1" ht="27.75" customHeight="1" thickBot="1">
      <c r="A15" s="320" t="s">
        <v>245</v>
      </c>
      <c r="B15" s="282">
        <v>32898</v>
      </c>
      <c r="C15" s="282">
        <v>2488</v>
      </c>
      <c r="D15" s="282">
        <v>35386</v>
      </c>
      <c r="E15" s="282">
        <v>58869</v>
      </c>
      <c r="F15" s="282">
        <v>4939</v>
      </c>
      <c r="G15" s="282">
        <v>63808</v>
      </c>
      <c r="H15" s="282">
        <v>99194</v>
      </c>
      <c r="I15" s="319"/>
      <c r="J15" s="283" t="s">
        <v>245</v>
      </c>
      <c r="K15" s="282">
        <v>91767</v>
      </c>
      <c r="L15" s="318">
        <v>0.9251265197491784</v>
      </c>
      <c r="M15" s="282">
        <v>7427</v>
      </c>
      <c r="N15" s="317">
        <v>0.07487348025082162</v>
      </c>
      <c r="O15" s="250"/>
      <c r="P15" s="250"/>
      <c r="Q15" s="250"/>
      <c r="R15" s="250"/>
      <c r="S15" s="258">
        <v>109156</v>
      </c>
      <c r="T15" s="258">
        <v>9045</v>
      </c>
      <c r="U15" s="258">
        <v>118201</v>
      </c>
      <c r="V15" s="257">
        <v>17389</v>
      </c>
      <c r="W15" s="257">
        <v>1618</v>
      </c>
    </row>
    <row r="16" spans="1:23" s="254" customFormat="1" ht="9.75" customHeight="1">
      <c r="A16" s="277" t="s">
        <v>244</v>
      </c>
      <c r="B16" s="276"/>
      <c r="C16" s="275"/>
      <c r="D16" s="275"/>
      <c r="E16" s="275"/>
      <c r="F16" s="275"/>
      <c r="G16" s="275"/>
      <c r="H16" s="275"/>
      <c r="J16" s="256" t="s">
        <v>244</v>
      </c>
      <c r="K16" s="252"/>
      <c r="L16" s="252"/>
      <c r="M16" s="252"/>
      <c r="N16" s="252"/>
      <c r="O16" s="272"/>
      <c r="P16" s="272"/>
      <c r="Q16" s="272"/>
      <c r="R16" s="272"/>
      <c r="S16" s="272"/>
      <c r="T16" s="272"/>
      <c r="U16" s="272"/>
      <c r="V16" s="272"/>
      <c r="W16" s="272"/>
    </row>
    <row r="17" spans="4:12" ht="12.75">
      <c r="D17" s="274"/>
      <c r="E17" s="274"/>
      <c r="F17" s="274"/>
      <c r="G17" s="274"/>
      <c r="L17" s="251"/>
    </row>
    <row r="18" spans="1:5" ht="15" customHeight="1">
      <c r="A18" s="273"/>
      <c r="C18" s="251"/>
      <c r="D18" s="251"/>
      <c r="E18" s="251"/>
    </row>
    <row r="19" spans="4:11" ht="15" customHeight="1">
      <c r="D19" s="251"/>
      <c r="K19" s="251">
        <v>99194</v>
      </c>
    </row>
    <row r="21" ht="12.75">
      <c r="A21" s="272"/>
    </row>
    <row r="23" ht="12.75">
      <c r="D23" s="251"/>
    </row>
    <row r="36" ht="12.75">
      <c r="C36" s="271"/>
    </row>
    <row r="41" spans="10:14" ht="12.75">
      <c r="J41" s="735" t="s">
        <v>260</v>
      </c>
      <c r="K41" s="735"/>
      <c r="L41" s="735"/>
      <c r="M41" s="735"/>
      <c r="N41" s="735"/>
    </row>
    <row r="42" spans="10:14" ht="13.5" thickBot="1">
      <c r="J42" s="734" t="s">
        <v>259</v>
      </c>
      <c r="K42" s="734"/>
      <c r="L42" s="734"/>
      <c r="M42" s="734"/>
      <c r="N42" s="734"/>
    </row>
    <row r="43" spans="10:23" ht="28.5" customHeight="1" thickBot="1">
      <c r="J43" s="316" t="s">
        <v>258</v>
      </c>
      <c r="K43" s="315" t="s">
        <v>268</v>
      </c>
      <c r="L43" s="315" t="s">
        <v>257</v>
      </c>
      <c r="M43" s="315" t="s">
        <v>10</v>
      </c>
      <c r="N43" s="314" t="s">
        <v>257</v>
      </c>
      <c r="S43" s="267" t="s">
        <v>256</v>
      </c>
      <c r="T43" s="267" t="s">
        <v>255</v>
      </c>
      <c r="U43" s="267" t="s">
        <v>254</v>
      </c>
      <c r="V43" s="267" t="s">
        <v>253</v>
      </c>
      <c r="W43" s="267" t="s">
        <v>252</v>
      </c>
    </row>
    <row r="44" spans="10:23" ht="20.25" customHeight="1">
      <c r="J44" s="266" t="s">
        <v>251</v>
      </c>
      <c r="K44" s="312">
        <v>9048</v>
      </c>
      <c r="L44" s="313">
        <v>0.2952328123470486</v>
      </c>
      <c r="M44" s="312">
        <v>1700</v>
      </c>
      <c r="N44" s="311">
        <v>0.05547035598916696</v>
      </c>
      <c r="S44" s="258">
        <v>9354</v>
      </c>
      <c r="T44" s="258">
        <v>28239</v>
      </c>
      <c r="U44" s="258">
        <v>37593</v>
      </c>
      <c r="V44" s="257">
        <v>306</v>
      </c>
      <c r="W44" s="257">
        <v>26539</v>
      </c>
    </row>
    <row r="45" spans="10:23" ht="20.25" customHeight="1">
      <c r="J45" s="266" t="s">
        <v>250</v>
      </c>
      <c r="K45" s="264">
        <v>8639</v>
      </c>
      <c r="L45" s="265">
        <v>0.4025816673656741</v>
      </c>
      <c r="M45" s="264">
        <v>917</v>
      </c>
      <c r="N45" s="263">
        <v>0.04273265296612144</v>
      </c>
      <c r="S45" s="258">
        <v>8053</v>
      </c>
      <c r="T45" s="258">
        <v>15933</v>
      </c>
      <c r="U45" s="258">
        <v>23986</v>
      </c>
      <c r="V45" s="257">
        <v>-586</v>
      </c>
      <c r="W45" s="257">
        <v>15016</v>
      </c>
    </row>
    <row r="46" spans="10:23" ht="20.25" customHeight="1">
      <c r="J46" s="266" t="s">
        <v>249</v>
      </c>
      <c r="K46" s="264">
        <v>5706</v>
      </c>
      <c r="L46" s="265">
        <v>0.5756077877534551</v>
      </c>
      <c r="M46" s="264">
        <v>152</v>
      </c>
      <c r="N46" s="263">
        <v>0.015333400585090286</v>
      </c>
      <c r="S46" s="258">
        <v>6779</v>
      </c>
      <c r="T46" s="258">
        <v>6559</v>
      </c>
      <c r="U46" s="258">
        <v>13338</v>
      </c>
      <c r="V46" s="257">
        <v>1073</v>
      </c>
      <c r="W46" s="257">
        <v>6407</v>
      </c>
    </row>
    <row r="47" spans="10:23" ht="20.25" customHeight="1">
      <c r="J47" s="266" t="s">
        <v>248</v>
      </c>
      <c r="K47" s="264">
        <v>4535</v>
      </c>
      <c r="L47" s="265">
        <v>0.42634201372567454</v>
      </c>
      <c r="M47" s="264">
        <v>456</v>
      </c>
      <c r="N47" s="263">
        <v>0.04286923004606562</v>
      </c>
      <c r="S47" s="258">
        <v>4323</v>
      </c>
      <c r="T47" s="258">
        <v>8147</v>
      </c>
      <c r="U47" s="258">
        <v>12470</v>
      </c>
      <c r="V47" s="257">
        <v>-212</v>
      </c>
      <c r="W47" s="257">
        <v>7691</v>
      </c>
    </row>
    <row r="48" spans="10:23" ht="20.25" customHeight="1">
      <c r="J48" s="266" t="s">
        <v>247</v>
      </c>
      <c r="K48" s="264">
        <v>4199</v>
      </c>
      <c r="L48" s="265">
        <v>0.3077543242450894</v>
      </c>
      <c r="M48" s="264">
        <v>895</v>
      </c>
      <c r="N48" s="263">
        <v>0.06559659923776019</v>
      </c>
      <c r="S48" s="258">
        <v>4232</v>
      </c>
      <c r="T48" s="258">
        <v>11686</v>
      </c>
      <c r="U48" s="258">
        <v>15918</v>
      </c>
      <c r="V48" s="257">
        <v>33</v>
      </c>
      <c r="W48" s="257">
        <v>10791</v>
      </c>
    </row>
    <row r="49" spans="10:23" ht="20.25" customHeight="1" thickBot="1">
      <c r="J49" s="266" t="s">
        <v>246</v>
      </c>
      <c r="K49" s="310">
        <v>3259</v>
      </c>
      <c r="L49" s="265">
        <v>0.25275321855126415</v>
      </c>
      <c r="M49" s="310">
        <v>819</v>
      </c>
      <c r="N49" s="263">
        <v>0.06351791530944625</v>
      </c>
      <c r="S49" s="258">
        <v>3291</v>
      </c>
      <c r="T49" s="258">
        <v>11605</v>
      </c>
      <c r="U49" s="258">
        <v>14896</v>
      </c>
      <c r="V49" s="257">
        <v>32</v>
      </c>
      <c r="W49" s="257">
        <v>10786</v>
      </c>
    </row>
    <row r="50" spans="10:23" ht="23.25" customHeight="1" thickBot="1">
      <c r="J50" s="309" t="s">
        <v>245</v>
      </c>
      <c r="K50" s="307">
        <v>35386</v>
      </c>
      <c r="L50" s="308">
        <v>0.35673528640845215</v>
      </c>
      <c r="M50" s="307">
        <v>4939</v>
      </c>
      <c r="N50" s="306">
        <v>0.049791318023267535</v>
      </c>
      <c r="S50" s="258">
        <v>36032</v>
      </c>
      <c r="T50" s="258">
        <v>82169</v>
      </c>
      <c r="U50" s="258">
        <v>118201</v>
      </c>
      <c r="V50" s="257">
        <v>646</v>
      </c>
      <c r="W50" s="257">
        <v>77230</v>
      </c>
    </row>
    <row r="51" spans="10:23" ht="12.75">
      <c r="J51" s="256" t="s">
        <v>244</v>
      </c>
      <c r="O51" s="254"/>
      <c r="P51" s="255">
        <v>40325</v>
      </c>
      <c r="Q51" s="254"/>
      <c r="R51" s="254"/>
      <c r="S51" s="254"/>
      <c r="T51" s="254"/>
      <c r="U51" s="254"/>
      <c r="V51" s="254"/>
      <c r="W51" s="254"/>
    </row>
    <row r="52" spans="11:15" ht="12.75">
      <c r="K52" s="253"/>
      <c r="L52" s="253"/>
      <c r="M52" s="253"/>
      <c r="N52" s="252"/>
      <c r="O52" s="251">
        <v>40325</v>
      </c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zoomScalePageLayoutView="0" workbookViewId="0" topLeftCell="A1">
      <selection activeCell="H17" sqref="H17"/>
    </sheetView>
  </sheetViews>
  <sheetFormatPr defaultColWidth="11.421875" defaultRowHeight="12.75"/>
  <cols>
    <col min="1" max="1" width="16.421875" style="0" customWidth="1"/>
    <col min="2" max="6" width="12.7109375" style="0" customWidth="1"/>
    <col min="7" max="7" width="13.57421875" style="0" customWidth="1"/>
    <col min="9" max="14" width="14.00390625" style="0" customWidth="1"/>
  </cols>
  <sheetData>
    <row r="1" spans="1:7" ht="18" customHeight="1">
      <c r="A1" s="365"/>
      <c r="B1" s="365"/>
      <c r="C1" s="365"/>
      <c r="D1" s="365"/>
      <c r="E1" s="365"/>
      <c r="F1" s="365"/>
      <c r="G1" s="327"/>
    </row>
    <row r="2" spans="1:7" ht="18" customHeight="1">
      <c r="A2" s="367"/>
      <c r="B2" s="367"/>
      <c r="C2" s="367"/>
      <c r="D2" s="367"/>
      <c r="E2" s="367"/>
      <c r="F2" s="367"/>
      <c r="G2" s="327"/>
    </row>
    <row r="3" spans="1:7" ht="18" customHeight="1">
      <c r="A3" s="366"/>
      <c r="B3" s="366"/>
      <c r="C3" s="366"/>
      <c r="D3" s="366"/>
      <c r="E3" s="366"/>
      <c r="F3" s="366"/>
      <c r="G3" s="327"/>
    </row>
    <row r="4" spans="1:7" ht="18" customHeight="1">
      <c r="A4" s="365"/>
      <c r="B4" s="365"/>
      <c r="C4" s="365"/>
      <c r="D4" s="365"/>
      <c r="E4" s="365"/>
      <c r="F4" s="365"/>
      <c r="G4" s="327"/>
    </row>
    <row r="5" spans="1:7" ht="18" customHeight="1">
      <c r="A5" s="742" t="s">
        <v>279</v>
      </c>
      <c r="B5" s="742"/>
      <c r="C5" s="742"/>
      <c r="D5" s="742"/>
      <c r="E5" s="742"/>
      <c r="F5" s="742"/>
      <c r="G5" s="327"/>
    </row>
    <row r="6" spans="1:14" ht="18" customHeight="1" thickBot="1">
      <c r="A6" s="743" t="s">
        <v>1</v>
      </c>
      <c r="B6" s="742"/>
      <c r="C6" s="742"/>
      <c r="D6" s="742"/>
      <c r="E6" s="742"/>
      <c r="F6" s="742"/>
      <c r="G6" s="327"/>
      <c r="I6" s="743" t="s">
        <v>1</v>
      </c>
      <c r="J6" s="742"/>
      <c r="K6" s="742"/>
      <c r="L6" s="742"/>
      <c r="M6" s="742"/>
      <c r="N6" s="742"/>
    </row>
    <row r="7" spans="1:14" ht="31.5" customHeight="1">
      <c r="A7" s="744" t="s">
        <v>258</v>
      </c>
      <c r="B7" s="738" t="s">
        <v>278</v>
      </c>
      <c r="C7" s="738"/>
      <c r="D7" s="739" t="s">
        <v>277</v>
      </c>
      <c r="E7" s="739"/>
      <c r="F7" s="739" t="s">
        <v>245</v>
      </c>
      <c r="G7" s="747" t="s">
        <v>275</v>
      </c>
      <c r="H7" s="339"/>
      <c r="I7" s="736" t="s">
        <v>258</v>
      </c>
      <c r="J7" s="738" t="s">
        <v>278</v>
      </c>
      <c r="K7" s="738"/>
      <c r="L7" s="739" t="s">
        <v>277</v>
      </c>
      <c r="M7" s="739"/>
      <c r="N7" s="740" t="s">
        <v>245</v>
      </c>
    </row>
    <row r="8" spans="1:14" ht="31.5" customHeight="1" thickBot="1">
      <c r="A8" s="745"/>
      <c r="B8" s="364" t="s">
        <v>264</v>
      </c>
      <c r="C8" s="364" t="s">
        <v>263</v>
      </c>
      <c r="D8" s="363" t="s">
        <v>264</v>
      </c>
      <c r="E8" s="363" t="s">
        <v>263</v>
      </c>
      <c r="F8" s="746"/>
      <c r="G8" s="748"/>
      <c r="H8" s="339"/>
      <c r="I8" s="737"/>
      <c r="J8" s="363" t="s">
        <v>276</v>
      </c>
      <c r="K8" s="363" t="s">
        <v>275</v>
      </c>
      <c r="L8" s="363" t="s">
        <v>276</v>
      </c>
      <c r="M8" s="363" t="s">
        <v>275</v>
      </c>
      <c r="N8" s="741"/>
    </row>
    <row r="9" spans="1:14" ht="24" customHeight="1">
      <c r="A9" s="362" t="s">
        <v>251</v>
      </c>
      <c r="B9" s="358">
        <v>3080</v>
      </c>
      <c r="C9" s="358">
        <v>832</v>
      </c>
      <c r="D9" s="361">
        <v>2925</v>
      </c>
      <c r="E9" s="358">
        <v>1115</v>
      </c>
      <c r="F9" s="358">
        <v>7952</v>
      </c>
      <c r="G9" s="360">
        <v>0.26643436306372714</v>
      </c>
      <c r="H9" s="339"/>
      <c r="I9" s="359" t="s">
        <v>251</v>
      </c>
      <c r="J9" s="358">
        <v>3912</v>
      </c>
      <c r="K9" s="357">
        <v>0.4919517102615694</v>
      </c>
      <c r="L9" s="358">
        <v>4040</v>
      </c>
      <c r="M9" s="357">
        <v>0.5080482897384306</v>
      </c>
      <c r="N9" s="356">
        <v>7952</v>
      </c>
    </row>
    <row r="10" spans="1:14" ht="24" customHeight="1">
      <c r="A10" s="355" t="s">
        <v>274</v>
      </c>
      <c r="B10" s="351">
        <v>2997</v>
      </c>
      <c r="C10" s="351">
        <v>695</v>
      </c>
      <c r="D10" s="354">
        <v>1899</v>
      </c>
      <c r="E10" s="351">
        <v>547</v>
      </c>
      <c r="F10" s="351">
        <v>6138</v>
      </c>
      <c r="G10" s="353">
        <v>0.20565569925618174</v>
      </c>
      <c r="H10" s="339"/>
      <c r="I10" s="352" t="s">
        <v>274</v>
      </c>
      <c r="J10" s="351">
        <v>3692</v>
      </c>
      <c r="K10" s="350">
        <v>0.6014988595633757</v>
      </c>
      <c r="L10" s="351">
        <v>2446</v>
      </c>
      <c r="M10" s="350">
        <v>0.3985011404366243</v>
      </c>
      <c r="N10" s="349">
        <v>6138</v>
      </c>
    </row>
    <row r="11" spans="1:14" ht="24" customHeight="1">
      <c r="A11" s="355" t="s">
        <v>249</v>
      </c>
      <c r="B11" s="351">
        <v>5244</v>
      </c>
      <c r="C11" s="351">
        <v>957</v>
      </c>
      <c r="D11" s="354">
        <v>1703</v>
      </c>
      <c r="E11" s="351">
        <v>339</v>
      </c>
      <c r="F11" s="351">
        <v>8243</v>
      </c>
      <c r="G11" s="353">
        <v>0.27618441332171817</v>
      </c>
      <c r="H11" s="339"/>
      <c r="I11" s="352" t="s">
        <v>249</v>
      </c>
      <c r="J11" s="351">
        <v>6201</v>
      </c>
      <c r="K11" s="350">
        <v>0.7522746572849691</v>
      </c>
      <c r="L11" s="351">
        <v>2042</v>
      </c>
      <c r="M11" s="350">
        <v>0.24772534271503094</v>
      </c>
      <c r="N11" s="349">
        <v>8243</v>
      </c>
    </row>
    <row r="12" spans="1:14" ht="24" customHeight="1">
      <c r="A12" s="355" t="s">
        <v>248</v>
      </c>
      <c r="B12" s="351">
        <v>1034</v>
      </c>
      <c r="C12" s="351">
        <v>288</v>
      </c>
      <c r="D12" s="354">
        <v>1113</v>
      </c>
      <c r="E12" s="351">
        <v>233</v>
      </c>
      <c r="F12" s="351">
        <v>2668</v>
      </c>
      <c r="G12" s="353">
        <v>0.08939221336192454</v>
      </c>
      <c r="H12" s="339"/>
      <c r="I12" s="352" t="s">
        <v>248</v>
      </c>
      <c r="J12" s="351">
        <v>1322</v>
      </c>
      <c r="K12" s="350">
        <v>0.4955022488755622</v>
      </c>
      <c r="L12" s="351">
        <v>1346</v>
      </c>
      <c r="M12" s="350">
        <v>0.5044977511244377</v>
      </c>
      <c r="N12" s="349">
        <v>2668</v>
      </c>
    </row>
    <row r="13" spans="1:14" ht="24" customHeight="1">
      <c r="A13" s="355" t="s">
        <v>247</v>
      </c>
      <c r="B13" s="351">
        <v>948</v>
      </c>
      <c r="C13" s="351">
        <v>248</v>
      </c>
      <c r="D13" s="354">
        <v>1239</v>
      </c>
      <c r="E13" s="351">
        <v>431</v>
      </c>
      <c r="F13" s="351">
        <v>2866</v>
      </c>
      <c r="G13" s="353">
        <v>0.09602626817664009</v>
      </c>
      <c r="H13" s="339"/>
      <c r="I13" s="352" t="s">
        <v>247</v>
      </c>
      <c r="J13" s="351">
        <v>1196</v>
      </c>
      <c r="K13" s="350">
        <v>0.4173063503140265</v>
      </c>
      <c r="L13" s="351">
        <v>1670</v>
      </c>
      <c r="M13" s="350">
        <v>0.5826936496859735</v>
      </c>
      <c r="N13" s="349">
        <v>2866</v>
      </c>
    </row>
    <row r="14" spans="1:14" ht="24" customHeight="1" thickBot="1">
      <c r="A14" s="348" t="s">
        <v>246</v>
      </c>
      <c r="B14" s="344">
        <v>572</v>
      </c>
      <c r="C14" s="344">
        <v>214</v>
      </c>
      <c r="D14" s="347">
        <v>870</v>
      </c>
      <c r="E14" s="344">
        <v>323</v>
      </c>
      <c r="F14" s="344">
        <v>1979</v>
      </c>
      <c r="G14" s="346">
        <v>0.06630704281980834</v>
      </c>
      <c r="H14" s="339"/>
      <c r="I14" s="345" t="s">
        <v>246</v>
      </c>
      <c r="J14" s="344">
        <v>786</v>
      </c>
      <c r="K14" s="343">
        <v>0.3971702880242547</v>
      </c>
      <c r="L14" s="344">
        <v>1193</v>
      </c>
      <c r="M14" s="343">
        <v>0.6028297119757453</v>
      </c>
      <c r="N14" s="342">
        <v>1979</v>
      </c>
    </row>
    <row r="15" spans="1:14" ht="24" customHeight="1" thickBot="1">
      <c r="A15" s="338" t="s">
        <v>245</v>
      </c>
      <c r="B15" s="341">
        <v>13875</v>
      </c>
      <c r="C15" s="341">
        <v>3234</v>
      </c>
      <c r="D15" s="341">
        <v>9749</v>
      </c>
      <c r="E15" s="341">
        <v>2988</v>
      </c>
      <c r="F15" s="341">
        <v>29846</v>
      </c>
      <c r="G15" s="340">
        <v>1</v>
      </c>
      <c r="H15" s="339"/>
      <c r="I15" s="338" t="s">
        <v>245</v>
      </c>
      <c r="J15" s="337">
        <v>17109</v>
      </c>
      <c r="K15" s="336">
        <v>0.5732426455806473</v>
      </c>
      <c r="L15" s="337">
        <v>12737</v>
      </c>
      <c r="M15" s="336">
        <v>0.4267573544193527</v>
      </c>
      <c r="N15" s="335">
        <v>29846</v>
      </c>
    </row>
    <row r="16" spans="1:10" ht="10.5" customHeight="1">
      <c r="A16" s="334" t="s">
        <v>273</v>
      </c>
      <c r="B16" s="334"/>
      <c r="C16" s="334"/>
      <c r="D16" s="333"/>
      <c r="E16" s="333"/>
      <c r="H16" s="327"/>
      <c r="I16" s="332" t="s">
        <v>272</v>
      </c>
      <c r="J16" s="327"/>
    </row>
    <row r="17" spans="1:11" ht="12.75">
      <c r="A17" s="327"/>
      <c r="B17" s="331"/>
      <c r="C17" s="327"/>
      <c r="D17" s="331"/>
      <c r="E17" s="327"/>
      <c r="F17" s="330"/>
      <c r="H17" s="327"/>
      <c r="I17" s="327"/>
      <c r="J17" s="329"/>
      <c r="K17" s="326"/>
    </row>
    <row r="18" spans="1:10" ht="12.75">
      <c r="A18" s="327"/>
      <c r="B18" s="329"/>
      <c r="C18" s="329"/>
      <c r="D18" s="326"/>
      <c r="F18" s="328"/>
      <c r="H18" s="327"/>
      <c r="I18" s="327"/>
      <c r="J18" s="327"/>
    </row>
    <row r="19" spans="2:7" ht="12.75">
      <c r="B19" s="326"/>
      <c r="C19" s="326"/>
      <c r="D19" s="326"/>
      <c r="E19" s="326"/>
      <c r="F19" s="326"/>
      <c r="G19" s="326"/>
    </row>
    <row r="30" ht="12.75">
      <c r="D30">
        <v>0</v>
      </c>
    </row>
  </sheetData>
  <sheetProtection/>
  <mergeCells count="12">
    <mergeCell ref="I7:I8"/>
    <mergeCell ref="J7:K7"/>
    <mergeCell ref="L7:M7"/>
    <mergeCell ref="N7:N8"/>
    <mergeCell ref="A5:F5"/>
    <mergeCell ref="A6:F6"/>
    <mergeCell ref="I6:N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9"/>
  <sheetViews>
    <sheetView showGridLines="0" zoomScale="110" zoomScaleNormal="110" zoomScalePageLayoutView="0" workbookViewId="0" topLeftCell="A1">
      <selection activeCell="C23" sqref="C23"/>
    </sheetView>
  </sheetViews>
  <sheetFormatPr defaultColWidth="11.421875" defaultRowHeight="12.75"/>
  <cols>
    <col min="1" max="1" width="14.00390625" style="0" customWidth="1"/>
    <col min="2" max="18" width="8.8515625" style="0" customWidth="1"/>
  </cols>
  <sheetData>
    <row r="1" spans="2:18" ht="17.25" customHeight="1">
      <c r="B1" s="386"/>
      <c r="C1" s="384"/>
      <c r="D1" s="384"/>
      <c r="E1" s="384"/>
      <c r="F1" s="385"/>
      <c r="G1" s="384"/>
      <c r="H1" s="383"/>
      <c r="I1" s="383"/>
      <c r="J1" s="365"/>
      <c r="K1" s="365"/>
      <c r="L1" s="365"/>
      <c r="M1" s="365"/>
      <c r="N1" s="365"/>
      <c r="O1" s="365"/>
      <c r="P1" s="365"/>
      <c r="Q1" s="365"/>
      <c r="R1" s="365"/>
    </row>
    <row r="2" spans="2:18" ht="17.25" customHeight="1">
      <c r="B2" s="386"/>
      <c r="C2" s="384"/>
      <c r="D2" s="384"/>
      <c r="E2" s="384"/>
      <c r="F2" s="385"/>
      <c r="G2" s="384"/>
      <c r="H2" s="383"/>
      <c r="I2" s="383"/>
      <c r="J2" s="366"/>
      <c r="K2" s="366"/>
      <c r="L2" s="366"/>
      <c r="M2" s="366"/>
      <c r="N2" s="366"/>
      <c r="O2" s="366"/>
      <c r="P2" s="366"/>
      <c r="Q2" s="366"/>
      <c r="R2" s="366"/>
    </row>
    <row r="3" spans="2:18" ht="17.25" customHeight="1">
      <c r="B3" s="386"/>
      <c r="C3" s="384"/>
      <c r="D3" s="384"/>
      <c r="E3" s="384"/>
      <c r="F3" s="385"/>
      <c r="G3" s="384"/>
      <c r="H3" s="383"/>
      <c r="I3" s="383"/>
      <c r="J3" s="365"/>
      <c r="K3" s="365"/>
      <c r="L3" s="365"/>
      <c r="M3" s="365"/>
      <c r="N3" s="365"/>
      <c r="O3" s="365"/>
      <c r="P3" s="365"/>
      <c r="Q3" s="365"/>
      <c r="R3" s="365"/>
    </row>
    <row r="4" spans="2:18" ht="17.25" customHeight="1"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</row>
    <row r="5" spans="2:18" ht="17.25" customHeight="1">
      <c r="B5" s="752" t="s">
        <v>295</v>
      </c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</row>
    <row r="6" spans="2:18" ht="17.25" customHeight="1" thickBot="1">
      <c r="B6" s="752" t="s">
        <v>294</v>
      </c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</row>
    <row r="7" spans="1:18" s="379" customFormat="1" ht="44.25" customHeight="1">
      <c r="A7" s="753" t="s">
        <v>258</v>
      </c>
      <c r="B7" s="749" t="s">
        <v>293</v>
      </c>
      <c r="C7" s="749"/>
      <c r="D7" s="749" t="s">
        <v>292</v>
      </c>
      <c r="E7" s="749"/>
      <c r="F7" s="749" t="s">
        <v>291</v>
      </c>
      <c r="G7" s="749"/>
      <c r="H7" s="749" t="s">
        <v>290</v>
      </c>
      <c r="I7" s="749"/>
      <c r="J7" s="749" t="s">
        <v>289</v>
      </c>
      <c r="K7" s="749"/>
      <c r="L7" s="749" t="s">
        <v>288</v>
      </c>
      <c r="M7" s="749"/>
      <c r="N7" s="749" t="s">
        <v>287</v>
      </c>
      <c r="O7" s="749"/>
      <c r="P7" s="749" t="s">
        <v>286</v>
      </c>
      <c r="Q7" s="749"/>
      <c r="R7" s="750" t="s">
        <v>285</v>
      </c>
    </row>
    <row r="8" spans="1:18" s="379" customFormat="1" ht="29.25" customHeight="1" thickBot="1">
      <c r="A8" s="754"/>
      <c r="B8" s="382" t="s">
        <v>284</v>
      </c>
      <c r="C8" s="382" t="s">
        <v>283</v>
      </c>
      <c r="D8" s="382" t="s">
        <v>284</v>
      </c>
      <c r="E8" s="382" t="s">
        <v>283</v>
      </c>
      <c r="F8" s="382" t="s">
        <v>284</v>
      </c>
      <c r="G8" s="382" t="s">
        <v>283</v>
      </c>
      <c r="H8" s="382" t="s">
        <v>284</v>
      </c>
      <c r="I8" s="382" t="s">
        <v>283</v>
      </c>
      <c r="J8" s="382" t="s">
        <v>284</v>
      </c>
      <c r="K8" s="382" t="s">
        <v>283</v>
      </c>
      <c r="L8" s="382" t="s">
        <v>284</v>
      </c>
      <c r="M8" s="382" t="s">
        <v>283</v>
      </c>
      <c r="N8" s="382" t="s">
        <v>284</v>
      </c>
      <c r="O8" s="382" t="s">
        <v>283</v>
      </c>
      <c r="P8" s="382" t="s">
        <v>284</v>
      </c>
      <c r="Q8" s="382" t="s">
        <v>283</v>
      </c>
      <c r="R8" s="751"/>
    </row>
    <row r="9" spans="1:18" s="379" customFormat="1" ht="18" customHeight="1">
      <c r="A9" s="381" t="s">
        <v>251</v>
      </c>
      <c r="B9" s="380">
        <v>108</v>
      </c>
      <c r="C9" s="380">
        <v>112</v>
      </c>
      <c r="D9" s="380">
        <v>24</v>
      </c>
      <c r="E9" s="380">
        <v>17</v>
      </c>
      <c r="F9" s="380">
        <v>18</v>
      </c>
      <c r="G9" s="380">
        <v>33</v>
      </c>
      <c r="H9" s="380">
        <v>232</v>
      </c>
      <c r="I9" s="380">
        <v>164</v>
      </c>
      <c r="J9" s="380">
        <v>51</v>
      </c>
      <c r="K9" s="380">
        <v>26</v>
      </c>
      <c r="L9" s="380">
        <v>116</v>
      </c>
      <c r="M9" s="380">
        <v>44</v>
      </c>
      <c r="N9" s="380">
        <v>0</v>
      </c>
      <c r="O9" s="380">
        <v>3</v>
      </c>
      <c r="P9" s="380">
        <f>+B9+D9+F9+H9+J9+L9+N9</f>
        <v>549</v>
      </c>
      <c r="Q9" s="380">
        <f>+C9+E9+G9+I9+K9+M9+O9</f>
        <v>399</v>
      </c>
      <c r="R9" s="380">
        <f aca="true" t="shared" si="0" ref="R9:R14">+Q9+P9</f>
        <v>948</v>
      </c>
    </row>
    <row r="10" spans="1:18" s="379" customFormat="1" ht="18" customHeight="1">
      <c r="A10" s="378" t="s">
        <v>250</v>
      </c>
      <c r="B10" s="377">
        <v>110</v>
      </c>
      <c r="C10" s="377">
        <v>124</v>
      </c>
      <c r="D10" s="377">
        <v>7</v>
      </c>
      <c r="E10" s="377">
        <v>9</v>
      </c>
      <c r="F10" s="377">
        <v>12</v>
      </c>
      <c r="G10" s="377">
        <v>11</v>
      </c>
      <c r="H10" s="377">
        <v>72</v>
      </c>
      <c r="I10" s="377">
        <v>70</v>
      </c>
      <c r="J10" s="377">
        <v>31</v>
      </c>
      <c r="K10" s="377">
        <v>16</v>
      </c>
      <c r="L10" s="377">
        <v>50</v>
      </c>
      <c r="M10" s="377">
        <v>97</v>
      </c>
      <c r="N10" s="377">
        <v>0</v>
      </c>
      <c r="O10" s="377">
        <v>0</v>
      </c>
      <c r="P10" s="377">
        <f>+B10+D10+F10+H10+J10+L10+N10</f>
        <v>282</v>
      </c>
      <c r="Q10" s="377">
        <f>+C10+E10+G10+I10+K10+M10+O10</f>
        <v>327</v>
      </c>
      <c r="R10" s="377">
        <f t="shared" si="0"/>
        <v>609</v>
      </c>
    </row>
    <row r="11" spans="1:18" ht="18" customHeight="1">
      <c r="A11" s="378" t="s">
        <v>249</v>
      </c>
      <c r="B11" s="377">
        <v>17</v>
      </c>
      <c r="C11" s="377">
        <v>146</v>
      </c>
      <c r="D11" s="377">
        <v>2</v>
      </c>
      <c r="E11" s="377">
        <v>3</v>
      </c>
      <c r="F11" s="377">
        <v>3</v>
      </c>
      <c r="G11" s="377">
        <v>3</v>
      </c>
      <c r="H11" s="377">
        <v>68</v>
      </c>
      <c r="I11" s="377">
        <v>54</v>
      </c>
      <c r="J11" s="377">
        <v>40</v>
      </c>
      <c r="K11" s="377">
        <v>73</v>
      </c>
      <c r="L11" s="377">
        <v>174</v>
      </c>
      <c r="M11" s="377">
        <v>231</v>
      </c>
      <c r="N11" s="377">
        <v>0</v>
      </c>
      <c r="O11" s="377">
        <v>1</v>
      </c>
      <c r="P11" s="377">
        <v>304</v>
      </c>
      <c r="Q11" s="377">
        <v>511</v>
      </c>
      <c r="R11" s="377">
        <f t="shared" si="0"/>
        <v>815</v>
      </c>
    </row>
    <row r="12" spans="1:18" ht="18" customHeight="1">
      <c r="A12" s="378" t="s">
        <v>248</v>
      </c>
      <c r="B12" s="377">
        <v>25</v>
      </c>
      <c r="C12" s="377">
        <v>47</v>
      </c>
      <c r="D12" s="377">
        <v>15</v>
      </c>
      <c r="E12" s="377">
        <v>3</v>
      </c>
      <c r="F12" s="377">
        <v>2</v>
      </c>
      <c r="G12" s="377">
        <v>2</v>
      </c>
      <c r="H12" s="377">
        <v>47</v>
      </c>
      <c r="I12" s="377">
        <v>16</v>
      </c>
      <c r="J12" s="377">
        <v>16</v>
      </c>
      <c r="K12" s="377">
        <v>8</v>
      </c>
      <c r="L12" s="377">
        <v>17</v>
      </c>
      <c r="M12" s="377">
        <v>4</v>
      </c>
      <c r="N12" s="377">
        <v>0</v>
      </c>
      <c r="O12" s="377">
        <v>0</v>
      </c>
      <c r="P12" s="377">
        <f aca="true" t="shared" si="1" ref="P12:Q14">+B12+D12+F12+H12+J12+L12+N12</f>
        <v>122</v>
      </c>
      <c r="Q12" s="377">
        <f t="shared" si="1"/>
        <v>80</v>
      </c>
      <c r="R12" s="377">
        <f t="shared" si="0"/>
        <v>202</v>
      </c>
    </row>
    <row r="13" spans="1:18" ht="18" customHeight="1">
      <c r="A13" s="378" t="s">
        <v>247</v>
      </c>
      <c r="B13" s="377">
        <v>54</v>
      </c>
      <c r="C13" s="377">
        <v>92</v>
      </c>
      <c r="D13" s="377">
        <v>28</v>
      </c>
      <c r="E13" s="377">
        <v>33</v>
      </c>
      <c r="F13" s="377">
        <v>10</v>
      </c>
      <c r="G13" s="377">
        <v>13</v>
      </c>
      <c r="H13" s="377">
        <v>99</v>
      </c>
      <c r="I13" s="377">
        <v>140</v>
      </c>
      <c r="J13" s="377">
        <v>41</v>
      </c>
      <c r="K13" s="377">
        <v>29</v>
      </c>
      <c r="L13" s="377">
        <v>106</v>
      </c>
      <c r="M13" s="377">
        <v>215</v>
      </c>
      <c r="N13" s="377">
        <v>0</v>
      </c>
      <c r="O13" s="377">
        <v>0</v>
      </c>
      <c r="P13" s="377">
        <f t="shared" si="1"/>
        <v>338</v>
      </c>
      <c r="Q13" s="377">
        <f t="shared" si="1"/>
        <v>522</v>
      </c>
      <c r="R13" s="377">
        <f t="shared" si="0"/>
        <v>860</v>
      </c>
    </row>
    <row r="14" spans="1:18" ht="18" customHeight="1" thickBot="1">
      <c r="A14" s="376" t="s">
        <v>246</v>
      </c>
      <c r="B14" s="375">
        <v>63</v>
      </c>
      <c r="C14" s="375">
        <v>114</v>
      </c>
      <c r="D14" s="375">
        <v>32</v>
      </c>
      <c r="E14" s="375">
        <v>45</v>
      </c>
      <c r="F14" s="375">
        <v>13</v>
      </c>
      <c r="G14" s="375">
        <v>15</v>
      </c>
      <c r="H14" s="375">
        <v>82</v>
      </c>
      <c r="I14" s="375">
        <v>96</v>
      </c>
      <c r="J14" s="375">
        <v>33</v>
      </c>
      <c r="K14" s="375">
        <v>29</v>
      </c>
      <c r="L14" s="375">
        <v>152</v>
      </c>
      <c r="M14" s="375">
        <v>151</v>
      </c>
      <c r="N14" s="375">
        <v>0</v>
      </c>
      <c r="O14" s="375">
        <v>0</v>
      </c>
      <c r="P14" s="375">
        <f t="shared" si="1"/>
        <v>375</v>
      </c>
      <c r="Q14" s="375">
        <f t="shared" si="1"/>
        <v>450</v>
      </c>
      <c r="R14" s="375">
        <f t="shared" si="0"/>
        <v>825</v>
      </c>
    </row>
    <row r="15" spans="1:18" ht="18" customHeight="1">
      <c r="A15" s="374" t="s">
        <v>245</v>
      </c>
      <c r="B15" s="373">
        <f aca="true" t="shared" si="2" ref="B15:R15">SUM(B9:B14)</f>
        <v>377</v>
      </c>
      <c r="C15" s="373">
        <f t="shared" si="2"/>
        <v>635</v>
      </c>
      <c r="D15" s="373">
        <f t="shared" si="2"/>
        <v>108</v>
      </c>
      <c r="E15" s="373">
        <f t="shared" si="2"/>
        <v>110</v>
      </c>
      <c r="F15" s="373">
        <f t="shared" si="2"/>
        <v>58</v>
      </c>
      <c r="G15" s="373">
        <f t="shared" si="2"/>
        <v>77</v>
      </c>
      <c r="H15" s="373">
        <f t="shared" si="2"/>
        <v>600</v>
      </c>
      <c r="I15" s="373">
        <f t="shared" si="2"/>
        <v>540</v>
      </c>
      <c r="J15" s="373">
        <f t="shared" si="2"/>
        <v>212</v>
      </c>
      <c r="K15" s="373">
        <f t="shared" si="2"/>
        <v>181</v>
      </c>
      <c r="L15" s="373">
        <f t="shared" si="2"/>
        <v>615</v>
      </c>
      <c r="M15" s="373">
        <f t="shared" si="2"/>
        <v>742</v>
      </c>
      <c r="N15" s="373">
        <f t="shared" si="2"/>
        <v>0</v>
      </c>
      <c r="O15" s="373">
        <f t="shared" si="2"/>
        <v>4</v>
      </c>
      <c r="P15" s="373">
        <f t="shared" si="2"/>
        <v>1970</v>
      </c>
      <c r="Q15" s="373">
        <f t="shared" si="2"/>
        <v>2289</v>
      </c>
      <c r="R15" s="372">
        <f t="shared" si="2"/>
        <v>4259</v>
      </c>
    </row>
    <row r="16" spans="1:18" ht="18" customHeight="1" thickBot="1">
      <c r="A16" s="371" t="s">
        <v>282</v>
      </c>
      <c r="B16" s="370">
        <f aca="true" t="shared" si="3" ref="B16:R16">+B15/$R$15</f>
        <v>0.08851843155670346</v>
      </c>
      <c r="C16" s="370">
        <f t="shared" si="3"/>
        <v>0.1490960319323785</v>
      </c>
      <c r="D16" s="370">
        <f t="shared" si="3"/>
        <v>0.02535806527353839</v>
      </c>
      <c r="E16" s="370">
        <f t="shared" si="3"/>
        <v>0.02582765907490021</v>
      </c>
      <c r="F16" s="370">
        <f t="shared" si="3"/>
        <v>0.013618220239492839</v>
      </c>
      <c r="G16" s="370">
        <f t="shared" si="3"/>
        <v>0.018079361352430146</v>
      </c>
      <c r="H16" s="370">
        <f t="shared" si="3"/>
        <v>0.1408781404085466</v>
      </c>
      <c r="I16" s="370">
        <f t="shared" si="3"/>
        <v>0.12679032636769194</v>
      </c>
      <c r="J16" s="370">
        <f t="shared" si="3"/>
        <v>0.049776942944353135</v>
      </c>
      <c r="K16" s="370">
        <f t="shared" si="3"/>
        <v>0.04249823902324489</v>
      </c>
      <c r="L16" s="370">
        <f t="shared" si="3"/>
        <v>0.14440009391876027</v>
      </c>
      <c r="M16" s="370">
        <f t="shared" si="3"/>
        <v>0.17421930030523597</v>
      </c>
      <c r="N16" s="370">
        <f t="shared" si="3"/>
        <v>0</v>
      </c>
      <c r="O16" s="370">
        <f t="shared" si="3"/>
        <v>0.0009391876027236441</v>
      </c>
      <c r="P16" s="370">
        <f t="shared" si="3"/>
        <v>0.4625498943413947</v>
      </c>
      <c r="Q16" s="370">
        <f t="shared" si="3"/>
        <v>0.5374501056586053</v>
      </c>
      <c r="R16" s="370">
        <f t="shared" si="3"/>
        <v>1</v>
      </c>
    </row>
    <row r="17" ht="12.75">
      <c r="A17" s="369" t="s">
        <v>281</v>
      </c>
    </row>
    <row r="18" ht="12.75">
      <c r="A18" s="369" t="s">
        <v>280</v>
      </c>
    </row>
    <row r="19" spans="6:7" ht="12.75">
      <c r="F19" s="368"/>
      <c r="G19" s="368"/>
    </row>
  </sheetData>
  <sheetProtection/>
  <mergeCells count="12">
    <mergeCell ref="A7:A8"/>
    <mergeCell ref="B7:C7"/>
    <mergeCell ref="D7:E7"/>
    <mergeCell ref="F7:G7"/>
    <mergeCell ref="H7:I7"/>
    <mergeCell ref="L7:M7"/>
    <mergeCell ref="N7:O7"/>
    <mergeCell ref="P7:Q7"/>
    <mergeCell ref="R7:R8"/>
    <mergeCell ref="B5:R5"/>
    <mergeCell ref="B6:R6"/>
    <mergeCell ref="J7:K7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U23"/>
  <sheetViews>
    <sheetView showGridLines="0" zoomScalePageLayoutView="0" workbookViewId="0" topLeftCell="A1">
      <selection activeCell="F24" sqref="F24"/>
    </sheetView>
  </sheetViews>
  <sheetFormatPr defaultColWidth="11.421875" defaultRowHeight="12.75"/>
  <cols>
    <col min="1" max="1" width="17.28125" style="0" customWidth="1"/>
    <col min="2" max="2" width="10.140625" style="0" customWidth="1"/>
    <col min="3" max="4" width="10.57421875" style="0" customWidth="1"/>
    <col min="5" max="5" width="9.8515625" style="0" customWidth="1"/>
    <col min="6" max="6" width="10.28125" style="0" customWidth="1"/>
    <col min="7" max="7" width="10.421875" style="0" customWidth="1"/>
    <col min="8" max="8" width="10.57421875" style="0" customWidth="1"/>
    <col min="9" max="9" width="10.8515625" style="0" customWidth="1"/>
    <col min="10" max="10" width="10.421875" style="0" customWidth="1"/>
    <col min="11" max="11" width="11.00390625" style="0" customWidth="1"/>
    <col min="12" max="12" width="10.8515625" style="0" customWidth="1"/>
    <col min="13" max="13" width="12.421875" style="0" customWidth="1"/>
    <col min="14" max="14" width="18.28125" style="0" customWidth="1"/>
    <col min="15" max="17" width="12.421875" style="0" customWidth="1"/>
  </cols>
  <sheetData>
    <row r="1" spans="1:12" ht="18">
      <c r="A1" s="415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8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ht="18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ht="18">
      <c r="A4" s="415"/>
      <c r="B4" s="414"/>
      <c r="C4" s="413"/>
      <c r="D4" s="413"/>
      <c r="E4" s="413"/>
      <c r="F4" s="413"/>
      <c r="G4" s="413"/>
      <c r="H4" s="413"/>
      <c r="I4" s="413"/>
      <c r="J4" s="413"/>
      <c r="K4" s="412"/>
      <c r="L4" s="412"/>
    </row>
    <row r="5" spans="1:12" ht="15.75">
      <c r="A5" s="764" t="s">
        <v>305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</row>
    <row r="6" spans="1:12" ht="16.5" thickBot="1">
      <c r="A6" s="764" t="s">
        <v>304</v>
      </c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4"/>
    </row>
    <row r="7" spans="1:17" ht="24" customHeight="1">
      <c r="A7" s="765" t="s">
        <v>258</v>
      </c>
      <c r="B7" s="755" t="s">
        <v>303</v>
      </c>
      <c r="C7" s="755"/>
      <c r="D7" s="755" t="s">
        <v>302</v>
      </c>
      <c r="E7" s="755"/>
      <c r="F7" s="755" t="s">
        <v>301</v>
      </c>
      <c r="G7" s="755"/>
      <c r="H7" s="755" t="s">
        <v>299</v>
      </c>
      <c r="I7" s="755"/>
      <c r="J7" s="755" t="s">
        <v>300</v>
      </c>
      <c r="K7" s="755"/>
      <c r="L7" s="756" t="s">
        <v>245</v>
      </c>
      <c r="N7" s="758" t="s">
        <v>258</v>
      </c>
      <c r="O7" s="760" t="s">
        <v>299</v>
      </c>
      <c r="P7" s="761"/>
      <c r="Q7" s="762" t="s">
        <v>245</v>
      </c>
    </row>
    <row r="8" spans="1:17" ht="24" customHeight="1" thickBot="1">
      <c r="A8" s="766"/>
      <c r="B8" s="411" t="s">
        <v>14</v>
      </c>
      <c r="C8" s="411" t="s">
        <v>15</v>
      </c>
      <c r="D8" s="411" t="s">
        <v>14</v>
      </c>
      <c r="E8" s="411" t="s">
        <v>15</v>
      </c>
      <c r="F8" s="411" t="s">
        <v>14</v>
      </c>
      <c r="G8" s="411" t="s">
        <v>15</v>
      </c>
      <c r="H8" s="411" t="s">
        <v>14</v>
      </c>
      <c r="I8" s="411" t="s">
        <v>15</v>
      </c>
      <c r="J8" s="411" t="s">
        <v>14</v>
      </c>
      <c r="K8" s="411" t="s">
        <v>15</v>
      </c>
      <c r="L8" s="757"/>
      <c r="N8" s="759"/>
      <c r="O8" s="410" t="s">
        <v>14</v>
      </c>
      <c r="P8" s="410" t="s">
        <v>15</v>
      </c>
      <c r="Q8" s="763"/>
    </row>
    <row r="9" spans="1:21" ht="24" customHeight="1">
      <c r="A9" s="409" t="s">
        <v>251</v>
      </c>
      <c r="B9" s="408">
        <v>13064</v>
      </c>
      <c r="C9" s="408">
        <v>1116</v>
      </c>
      <c r="D9" s="408">
        <v>18746</v>
      </c>
      <c r="E9" s="408">
        <v>1550</v>
      </c>
      <c r="F9" s="408">
        <v>1560</v>
      </c>
      <c r="G9" s="408">
        <v>137</v>
      </c>
      <c r="H9" s="408">
        <v>590</v>
      </c>
      <c r="I9" s="408">
        <v>17</v>
      </c>
      <c r="J9" s="408">
        <v>33960</v>
      </c>
      <c r="K9" s="408">
        <v>2820</v>
      </c>
      <c r="L9" s="407">
        <v>36780</v>
      </c>
      <c r="N9" s="400" t="s">
        <v>251</v>
      </c>
      <c r="O9" s="399">
        <v>590</v>
      </c>
      <c r="P9" s="399">
        <v>17</v>
      </c>
      <c r="Q9" s="398">
        <v>607</v>
      </c>
      <c r="R9" s="330"/>
      <c r="S9" s="330"/>
      <c r="T9" s="330"/>
      <c r="U9" s="330"/>
    </row>
    <row r="10" spans="1:21" ht="24" customHeight="1">
      <c r="A10" s="406" t="s">
        <v>250</v>
      </c>
      <c r="B10" s="402">
        <v>10664</v>
      </c>
      <c r="C10" s="402">
        <v>658</v>
      </c>
      <c r="D10" s="402">
        <v>10934</v>
      </c>
      <c r="E10" s="402">
        <v>1040</v>
      </c>
      <c r="F10" s="402">
        <v>813</v>
      </c>
      <c r="G10" s="402">
        <v>82</v>
      </c>
      <c r="H10" s="402">
        <v>295</v>
      </c>
      <c r="I10" s="402">
        <v>22</v>
      </c>
      <c r="J10" s="402">
        <v>22706</v>
      </c>
      <c r="K10" s="402">
        <v>1802</v>
      </c>
      <c r="L10" s="405">
        <v>24508</v>
      </c>
      <c r="N10" s="400" t="s">
        <v>250</v>
      </c>
      <c r="O10" s="399">
        <v>295</v>
      </c>
      <c r="P10" s="399">
        <v>22</v>
      </c>
      <c r="Q10" s="398">
        <v>317</v>
      </c>
      <c r="R10" s="330"/>
      <c r="S10" s="330"/>
      <c r="T10" s="330"/>
      <c r="U10" s="330"/>
    </row>
    <row r="11" spans="1:21" ht="24" customHeight="1">
      <c r="A11" s="406" t="s">
        <v>249</v>
      </c>
      <c r="B11" s="402">
        <v>5928</v>
      </c>
      <c r="C11" s="402">
        <v>173</v>
      </c>
      <c r="D11" s="402">
        <v>6968</v>
      </c>
      <c r="E11" s="402">
        <v>237</v>
      </c>
      <c r="F11" s="402">
        <v>524</v>
      </c>
      <c r="G11" s="402">
        <v>23</v>
      </c>
      <c r="H11" s="402">
        <v>157</v>
      </c>
      <c r="I11" s="402">
        <v>2</v>
      </c>
      <c r="J11" s="402">
        <v>13577</v>
      </c>
      <c r="K11" s="402">
        <v>435</v>
      </c>
      <c r="L11" s="405">
        <v>14012</v>
      </c>
      <c r="N11" s="400" t="s">
        <v>249</v>
      </c>
      <c r="O11" s="399">
        <v>157</v>
      </c>
      <c r="P11" s="399">
        <v>2</v>
      </c>
      <c r="Q11" s="398">
        <v>159</v>
      </c>
      <c r="R11" s="330"/>
      <c r="S11" s="330"/>
      <c r="U11" s="330"/>
    </row>
    <row r="12" spans="1:21" ht="24" customHeight="1">
      <c r="A12" s="406" t="s">
        <v>248</v>
      </c>
      <c r="B12" s="402">
        <v>4778</v>
      </c>
      <c r="C12" s="402">
        <v>352</v>
      </c>
      <c r="D12" s="402">
        <v>6290</v>
      </c>
      <c r="E12" s="402">
        <v>525</v>
      </c>
      <c r="F12" s="402">
        <v>495</v>
      </c>
      <c r="G12" s="402">
        <v>26</v>
      </c>
      <c r="H12" s="402">
        <v>206</v>
      </c>
      <c r="I12" s="402">
        <v>5</v>
      </c>
      <c r="J12" s="402">
        <v>11769</v>
      </c>
      <c r="K12" s="402">
        <v>908</v>
      </c>
      <c r="L12" s="405">
        <v>12677</v>
      </c>
      <c r="N12" s="400" t="s">
        <v>248</v>
      </c>
      <c r="O12" s="399">
        <v>206</v>
      </c>
      <c r="P12" s="399">
        <v>5</v>
      </c>
      <c r="Q12" s="398">
        <v>211</v>
      </c>
      <c r="R12" s="330"/>
      <c r="S12" s="330"/>
      <c r="U12" s="330"/>
    </row>
    <row r="13" spans="1:21" ht="24" customHeight="1">
      <c r="A13" s="406" t="s">
        <v>247</v>
      </c>
      <c r="B13" s="402">
        <v>6489</v>
      </c>
      <c r="C13" s="402">
        <v>509</v>
      </c>
      <c r="D13" s="402">
        <v>6941</v>
      </c>
      <c r="E13" s="402">
        <v>724</v>
      </c>
      <c r="F13" s="402">
        <v>543</v>
      </c>
      <c r="G13" s="402">
        <v>66</v>
      </c>
      <c r="H13" s="402">
        <v>161</v>
      </c>
      <c r="I13" s="402">
        <v>12</v>
      </c>
      <c r="J13" s="402">
        <v>14134</v>
      </c>
      <c r="K13" s="402">
        <v>1311</v>
      </c>
      <c r="L13" s="405">
        <v>15445</v>
      </c>
      <c r="N13" s="400" t="s">
        <v>247</v>
      </c>
      <c r="O13" s="399">
        <v>161</v>
      </c>
      <c r="P13" s="399">
        <v>12</v>
      </c>
      <c r="Q13" s="398">
        <v>173</v>
      </c>
      <c r="R13" s="330"/>
      <c r="S13" s="330"/>
      <c r="T13" s="330"/>
      <c r="U13" s="330"/>
    </row>
    <row r="14" spans="1:21" ht="24" customHeight="1" thickBot="1">
      <c r="A14" s="404" t="s">
        <v>246</v>
      </c>
      <c r="B14" s="403">
        <v>5568</v>
      </c>
      <c r="C14" s="403">
        <v>441</v>
      </c>
      <c r="D14" s="403">
        <v>6854</v>
      </c>
      <c r="E14" s="403">
        <v>678</v>
      </c>
      <c r="F14" s="403">
        <v>677</v>
      </c>
      <c r="G14" s="403">
        <v>74</v>
      </c>
      <c r="H14" s="403">
        <v>248</v>
      </c>
      <c r="I14" s="403">
        <v>13</v>
      </c>
      <c r="J14" s="402">
        <v>13347</v>
      </c>
      <c r="K14" s="402">
        <v>1206</v>
      </c>
      <c r="L14" s="401">
        <v>14553</v>
      </c>
      <c r="N14" s="400" t="s">
        <v>246</v>
      </c>
      <c r="O14" s="399">
        <v>248</v>
      </c>
      <c r="P14" s="399">
        <v>13</v>
      </c>
      <c r="Q14" s="398">
        <v>261</v>
      </c>
      <c r="R14" s="330"/>
      <c r="S14" s="330"/>
      <c r="T14" s="330"/>
      <c r="U14" s="330"/>
    </row>
    <row r="15" spans="1:17" ht="24" customHeight="1" thickBot="1">
      <c r="A15" s="397" t="s">
        <v>245</v>
      </c>
      <c r="B15" s="396">
        <v>46491</v>
      </c>
      <c r="C15" s="396">
        <v>3249</v>
      </c>
      <c r="D15" s="396">
        <v>56733</v>
      </c>
      <c r="E15" s="396">
        <v>4754</v>
      </c>
      <c r="F15" s="396">
        <v>4612</v>
      </c>
      <c r="G15" s="396">
        <v>408</v>
      </c>
      <c r="H15" s="396">
        <v>1657</v>
      </c>
      <c r="I15" s="396">
        <v>71</v>
      </c>
      <c r="J15" s="396">
        <v>109493</v>
      </c>
      <c r="K15" s="396">
        <v>8482</v>
      </c>
      <c r="L15" s="396">
        <v>117975</v>
      </c>
      <c r="N15" s="395" t="s">
        <v>245</v>
      </c>
      <c r="O15" s="394">
        <v>1657</v>
      </c>
      <c r="P15" s="394">
        <v>71</v>
      </c>
      <c r="Q15" s="393">
        <v>1728</v>
      </c>
    </row>
    <row r="16" spans="1:17" ht="12.75">
      <c r="A16" s="392" t="s">
        <v>298</v>
      </c>
      <c r="N16" s="391" t="s">
        <v>244</v>
      </c>
      <c r="O16" s="390"/>
      <c r="P16" s="390"/>
      <c r="Q16" s="390"/>
    </row>
    <row r="17" spans="1:17" ht="12.75">
      <c r="A17" s="389" t="s">
        <v>297</v>
      </c>
      <c r="N17" s="388"/>
      <c r="O17" s="327"/>
      <c r="P17" s="327"/>
      <c r="Q17" s="327"/>
    </row>
    <row r="18" spans="14:17" ht="12.75">
      <c r="N18" s="388"/>
      <c r="O18" s="327"/>
      <c r="P18" s="327"/>
      <c r="Q18" s="327"/>
    </row>
    <row r="19" spans="14:17" ht="12.75">
      <c r="N19" s="388"/>
      <c r="O19" s="327"/>
      <c r="P19" s="327"/>
      <c r="Q19" s="327"/>
    </row>
    <row r="20" spans="1:18" ht="12.75">
      <c r="A20" s="387" t="s">
        <v>296</v>
      </c>
      <c r="N20" s="327"/>
      <c r="O20" s="327"/>
      <c r="P20" s="327"/>
      <c r="Q20" s="327"/>
      <c r="R20" s="327"/>
    </row>
    <row r="21" spans="2:18" ht="12.75">
      <c r="B21" s="330"/>
      <c r="N21" s="327"/>
      <c r="O21" s="327"/>
      <c r="P21" s="327"/>
      <c r="Q21" s="327"/>
      <c r="R21" s="327"/>
    </row>
    <row r="22" spans="2:18" ht="12.75">
      <c r="B22" s="330"/>
      <c r="D22" s="330"/>
      <c r="F22" s="330"/>
      <c r="H22" s="330"/>
      <c r="N22" s="327"/>
      <c r="O22" s="327"/>
      <c r="P22" s="327"/>
      <c r="Q22" s="327"/>
      <c r="R22" s="327"/>
    </row>
    <row r="23" spans="2:18" ht="12.75">
      <c r="B23" s="326"/>
      <c r="C23" s="326"/>
      <c r="D23" s="326"/>
      <c r="E23" s="326"/>
      <c r="F23" s="326"/>
      <c r="G23" s="326"/>
      <c r="H23" s="326"/>
      <c r="N23" s="327"/>
      <c r="O23" s="327"/>
      <c r="P23" s="327"/>
      <c r="Q23" s="327"/>
      <c r="R23" s="327"/>
    </row>
  </sheetData>
  <sheetProtection/>
  <mergeCells count="12">
    <mergeCell ref="A5:L5"/>
    <mergeCell ref="A6:L6"/>
    <mergeCell ref="A7:A8"/>
    <mergeCell ref="B7:C7"/>
    <mergeCell ref="D7:E7"/>
    <mergeCell ref="F7:G7"/>
    <mergeCell ref="H7:I7"/>
    <mergeCell ref="J7:K7"/>
    <mergeCell ref="L7:L8"/>
    <mergeCell ref="N7:N8"/>
    <mergeCell ref="O7:P7"/>
    <mergeCell ref="Q7:Q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7"/>
  <sheetViews>
    <sheetView showGridLines="0" zoomScale="98" zoomScaleNormal="98" zoomScalePageLayoutView="0" workbookViewId="0" topLeftCell="A1">
      <selection activeCell="E19" sqref="E19"/>
    </sheetView>
  </sheetViews>
  <sheetFormatPr defaultColWidth="11.421875" defaultRowHeight="12.75"/>
  <cols>
    <col min="1" max="1" width="16.28125" style="250" customWidth="1"/>
    <col min="2" max="7" width="12.57421875" style="250" customWidth="1"/>
    <col min="8" max="8" width="14.7109375" style="250" customWidth="1"/>
    <col min="9" max="9" width="14.140625" style="250" customWidth="1"/>
    <col min="10" max="10" width="12.57421875" style="250" customWidth="1"/>
    <col min="11" max="16384" width="11.421875" style="250" customWidth="1"/>
  </cols>
  <sheetData>
    <row r="1" spans="1:10" ht="15.75" customHeight="1">
      <c r="A1" s="462"/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5.75" customHeight="1">
      <c r="A2" s="462"/>
      <c r="B2" s="416"/>
      <c r="C2" s="416"/>
      <c r="D2" s="416"/>
      <c r="E2" s="416"/>
      <c r="F2" s="416"/>
      <c r="G2" s="416"/>
      <c r="H2" s="416"/>
      <c r="I2" s="416"/>
      <c r="J2" s="416"/>
    </row>
    <row r="3" spans="1:10" ht="15.75" customHeight="1">
      <c r="A3" s="462"/>
      <c r="B3" s="416"/>
      <c r="C3" s="416"/>
      <c r="D3" s="416"/>
      <c r="E3" s="416"/>
      <c r="F3" s="416"/>
      <c r="G3" s="416"/>
      <c r="H3" s="416"/>
      <c r="I3" s="416"/>
      <c r="J3" s="416"/>
    </row>
    <row r="4" spans="1:10" ht="15.75" customHeight="1">
      <c r="A4" s="462"/>
      <c r="B4" s="462"/>
      <c r="C4" s="462"/>
      <c r="D4" s="461"/>
      <c r="E4" s="452"/>
      <c r="F4" s="452"/>
      <c r="G4" s="452"/>
      <c r="H4" s="452"/>
      <c r="I4" s="451"/>
      <c r="J4" s="451"/>
    </row>
    <row r="5" spans="1:10" ht="15.75" customHeight="1">
      <c r="A5" s="769" t="s">
        <v>318</v>
      </c>
      <c r="B5" s="769"/>
      <c r="C5" s="769"/>
      <c r="D5" s="769"/>
      <c r="E5" s="769"/>
      <c r="F5" s="769"/>
      <c r="G5" s="769"/>
      <c r="H5" s="769"/>
      <c r="I5" s="769"/>
      <c r="J5" s="769"/>
    </row>
    <row r="6" spans="1:10" ht="15.75" customHeight="1">
      <c r="A6" s="769" t="s">
        <v>304</v>
      </c>
      <c r="B6" s="769"/>
      <c r="C6" s="769"/>
      <c r="D6" s="769"/>
      <c r="E6" s="769"/>
      <c r="F6" s="769"/>
      <c r="G6" s="769"/>
      <c r="H6" s="769"/>
      <c r="I6" s="769"/>
      <c r="J6" s="769"/>
    </row>
    <row r="7" spans="1:10" ht="28.5" customHeight="1" thickBot="1">
      <c r="A7" s="436" t="s">
        <v>258</v>
      </c>
      <c r="B7" s="434" t="s">
        <v>313</v>
      </c>
      <c r="C7" s="434" t="s">
        <v>312</v>
      </c>
      <c r="D7" s="434" t="s">
        <v>311</v>
      </c>
      <c r="E7" s="434" t="s">
        <v>310</v>
      </c>
      <c r="F7" s="434" t="s">
        <v>309</v>
      </c>
      <c r="G7" s="434" t="s">
        <v>308</v>
      </c>
      <c r="H7" s="434" t="s">
        <v>307</v>
      </c>
      <c r="I7" s="434" t="s">
        <v>306</v>
      </c>
      <c r="J7" s="434" t="s">
        <v>245</v>
      </c>
    </row>
    <row r="8" spans="1:10" s="459" customFormat="1" ht="28.5" customHeight="1">
      <c r="A8" s="432" t="s">
        <v>251</v>
      </c>
      <c r="B8" s="431">
        <v>194</v>
      </c>
      <c r="C8" s="431">
        <v>442</v>
      </c>
      <c r="D8" s="425">
        <v>323</v>
      </c>
      <c r="E8" s="431">
        <v>900</v>
      </c>
      <c r="F8" s="431">
        <v>7</v>
      </c>
      <c r="G8" s="431">
        <v>37</v>
      </c>
      <c r="H8" s="430">
        <v>188</v>
      </c>
      <c r="I8" s="429">
        <v>9</v>
      </c>
      <c r="J8" s="428">
        <v>2100</v>
      </c>
    </row>
    <row r="9" spans="1:12" s="459" customFormat="1" ht="28.5" customHeight="1">
      <c r="A9" s="426" t="s">
        <v>250</v>
      </c>
      <c r="B9" s="425">
        <v>460</v>
      </c>
      <c r="C9" s="425">
        <v>2202</v>
      </c>
      <c r="D9" s="425">
        <v>142</v>
      </c>
      <c r="E9" s="425">
        <v>603</v>
      </c>
      <c r="F9" s="425">
        <v>12</v>
      </c>
      <c r="G9" s="425">
        <v>16</v>
      </c>
      <c r="H9" s="424">
        <v>203</v>
      </c>
      <c r="I9" s="427">
        <v>8</v>
      </c>
      <c r="J9" s="423">
        <v>3646</v>
      </c>
      <c r="L9" s="460"/>
    </row>
    <row r="10" spans="1:10" s="459" customFormat="1" ht="28.5" customHeight="1">
      <c r="A10" s="426" t="s">
        <v>249</v>
      </c>
      <c r="B10" s="425">
        <v>108</v>
      </c>
      <c r="C10" s="425">
        <v>140</v>
      </c>
      <c r="D10" s="425">
        <v>113</v>
      </c>
      <c r="E10" s="425">
        <v>229</v>
      </c>
      <c r="F10" s="425">
        <v>1</v>
      </c>
      <c r="G10" s="425">
        <v>10</v>
      </c>
      <c r="H10" s="424">
        <v>72</v>
      </c>
      <c r="I10" s="424">
        <v>4</v>
      </c>
      <c r="J10" s="423">
        <v>677</v>
      </c>
    </row>
    <row r="11" spans="1:10" s="459" customFormat="1" ht="28.5" customHeight="1">
      <c r="A11" s="426" t="s">
        <v>248</v>
      </c>
      <c r="B11" s="425">
        <v>21</v>
      </c>
      <c r="C11" s="425">
        <v>167</v>
      </c>
      <c r="D11" s="425">
        <v>133</v>
      </c>
      <c r="E11" s="425">
        <v>311</v>
      </c>
      <c r="F11" s="425">
        <v>0</v>
      </c>
      <c r="G11" s="425">
        <v>9</v>
      </c>
      <c r="H11" s="424">
        <v>129</v>
      </c>
      <c r="I11" s="424">
        <v>9</v>
      </c>
      <c r="J11" s="423">
        <v>779</v>
      </c>
    </row>
    <row r="12" spans="1:10" s="459" customFormat="1" ht="28.5" customHeight="1">
      <c r="A12" s="426" t="s">
        <v>247</v>
      </c>
      <c r="B12" s="425">
        <v>62</v>
      </c>
      <c r="C12" s="425">
        <v>692</v>
      </c>
      <c r="D12" s="425">
        <v>45</v>
      </c>
      <c r="E12" s="425">
        <v>344</v>
      </c>
      <c r="F12" s="425">
        <v>2</v>
      </c>
      <c r="G12" s="425">
        <v>15</v>
      </c>
      <c r="H12" s="424">
        <v>166</v>
      </c>
      <c r="I12" s="424">
        <v>4</v>
      </c>
      <c r="J12" s="423">
        <v>1330</v>
      </c>
    </row>
    <row r="13" spans="1:10" s="459" customFormat="1" ht="28.5" customHeight="1" thickBot="1">
      <c r="A13" s="422" t="s">
        <v>246</v>
      </c>
      <c r="B13" s="421">
        <v>108</v>
      </c>
      <c r="C13" s="421">
        <v>218</v>
      </c>
      <c r="D13" s="421">
        <v>35</v>
      </c>
      <c r="E13" s="421">
        <v>333</v>
      </c>
      <c r="F13" s="421">
        <v>2</v>
      </c>
      <c r="G13" s="421">
        <v>12</v>
      </c>
      <c r="H13" s="420">
        <v>123</v>
      </c>
      <c r="I13" s="420">
        <v>2</v>
      </c>
      <c r="J13" s="419">
        <v>833</v>
      </c>
    </row>
    <row r="14" spans="1:13" s="457" customFormat="1" ht="28.5" customHeight="1">
      <c r="A14" s="418" t="s">
        <v>245</v>
      </c>
      <c r="B14" s="417">
        <v>953</v>
      </c>
      <c r="C14" s="417">
        <v>3861</v>
      </c>
      <c r="D14" s="417">
        <v>791</v>
      </c>
      <c r="E14" s="417">
        <v>2720</v>
      </c>
      <c r="F14" s="417">
        <v>24</v>
      </c>
      <c r="G14" s="417">
        <v>99</v>
      </c>
      <c r="H14" s="417">
        <v>881</v>
      </c>
      <c r="I14" s="417">
        <v>36</v>
      </c>
      <c r="J14" s="417">
        <v>9365</v>
      </c>
      <c r="M14" s="458"/>
    </row>
    <row r="15" spans="1:10" s="454" customFormat="1" ht="7.5" customHeight="1">
      <c r="A15" s="456" t="s">
        <v>317</v>
      </c>
      <c r="B15" s="455"/>
      <c r="C15" s="455"/>
      <c r="D15" s="455"/>
      <c r="E15" s="455"/>
      <c r="F15" s="455"/>
      <c r="G15" s="455"/>
      <c r="H15" s="455"/>
      <c r="I15" s="455"/>
      <c r="J15" s="455"/>
    </row>
    <row r="16" spans="2:10" ht="12.75">
      <c r="B16" s="453"/>
      <c r="C16" s="453"/>
      <c r="D16" s="453"/>
      <c r="E16" s="453"/>
      <c r="F16" s="453"/>
      <c r="G16" s="453"/>
      <c r="H16" s="453"/>
      <c r="I16" s="453"/>
      <c r="J16" s="453"/>
    </row>
    <row r="17" spans="7:10" ht="16.5" thickBot="1">
      <c r="G17" s="416"/>
      <c r="H17" s="416"/>
      <c r="I17" s="416"/>
      <c r="J17" s="416"/>
    </row>
    <row r="18" spans="1:10" ht="16.5" customHeight="1" thickBot="1">
      <c r="A18" s="770" t="s">
        <v>258</v>
      </c>
      <c r="B18" s="772" t="s">
        <v>316</v>
      </c>
      <c r="C18" s="773"/>
      <c r="D18" s="770" t="s">
        <v>245</v>
      </c>
      <c r="G18" s="452"/>
      <c r="H18" s="452"/>
      <c r="I18" s="451"/>
      <c r="J18" s="451"/>
    </row>
    <row r="19" spans="1:10" ht="16.5" thickBot="1">
      <c r="A19" s="771"/>
      <c r="B19" s="440" t="s">
        <v>315</v>
      </c>
      <c r="C19" s="440" t="s">
        <v>314</v>
      </c>
      <c r="D19" s="771"/>
      <c r="G19" s="416"/>
      <c r="H19" s="416"/>
      <c r="I19" s="416"/>
      <c r="J19" s="416"/>
    </row>
    <row r="20" spans="1:10" ht="15.75">
      <c r="A20" s="450" t="s">
        <v>251</v>
      </c>
      <c r="B20" s="449">
        <v>7</v>
      </c>
      <c r="C20" s="449">
        <v>37</v>
      </c>
      <c r="D20" s="448">
        <v>44</v>
      </c>
      <c r="G20" s="416"/>
      <c r="H20" s="416"/>
      <c r="I20" s="416"/>
      <c r="J20" s="416"/>
    </row>
    <row r="21" spans="1:9" ht="15.75">
      <c r="A21" s="447" t="s">
        <v>250</v>
      </c>
      <c r="B21" s="446">
        <v>12</v>
      </c>
      <c r="C21" s="446">
        <v>16</v>
      </c>
      <c r="D21" s="445">
        <v>28</v>
      </c>
      <c r="I21" s="416"/>
    </row>
    <row r="22" spans="1:9" ht="15.75">
      <c r="A22" s="447" t="s">
        <v>249</v>
      </c>
      <c r="B22" s="446">
        <v>1</v>
      </c>
      <c r="C22" s="446">
        <v>10</v>
      </c>
      <c r="D22" s="445">
        <v>11</v>
      </c>
      <c r="I22" s="416"/>
    </row>
    <row r="23" spans="1:9" ht="15.75">
      <c r="A23" s="447" t="s">
        <v>248</v>
      </c>
      <c r="B23" s="446"/>
      <c r="C23" s="446">
        <v>9</v>
      </c>
      <c r="D23" s="445">
        <v>9</v>
      </c>
      <c r="I23" s="416"/>
    </row>
    <row r="24" spans="1:9" ht="15.75">
      <c r="A24" s="447" t="s">
        <v>247</v>
      </c>
      <c r="B24" s="446">
        <v>2</v>
      </c>
      <c r="C24" s="446">
        <v>15</v>
      </c>
      <c r="D24" s="445">
        <v>17</v>
      </c>
      <c r="I24" s="416"/>
    </row>
    <row r="25" spans="1:4" ht="15.75" thickBot="1">
      <c r="A25" s="444" t="s">
        <v>246</v>
      </c>
      <c r="B25" s="443">
        <v>2</v>
      </c>
      <c r="C25" s="443">
        <v>12</v>
      </c>
      <c r="D25" s="442">
        <v>14</v>
      </c>
    </row>
    <row r="26" spans="1:4" ht="15.75" thickBot="1">
      <c r="A26" s="441" t="s">
        <v>245</v>
      </c>
      <c r="B26" s="440">
        <v>24</v>
      </c>
      <c r="C26" s="440">
        <v>99</v>
      </c>
      <c r="D26" s="439">
        <v>123</v>
      </c>
    </row>
    <row r="27" spans="1:4" ht="12.75">
      <c r="A27" s="438" t="s">
        <v>244</v>
      </c>
      <c r="B27" s="437"/>
      <c r="C27" s="437"/>
      <c r="D27" s="437"/>
    </row>
    <row r="29" spans="1:16" ht="30">
      <c r="A29" s="436" t="s">
        <v>258</v>
      </c>
      <c r="B29" s="767" t="s">
        <v>313</v>
      </c>
      <c r="C29" s="768"/>
      <c r="D29" s="767" t="s">
        <v>312</v>
      </c>
      <c r="E29" s="768" t="s">
        <v>312</v>
      </c>
      <c r="F29" s="767" t="s">
        <v>311</v>
      </c>
      <c r="G29" s="768" t="s">
        <v>311</v>
      </c>
      <c r="H29" s="767" t="s">
        <v>310</v>
      </c>
      <c r="I29" s="768" t="s">
        <v>310</v>
      </c>
      <c r="J29" s="434" t="s">
        <v>309</v>
      </c>
      <c r="K29" s="434" t="s">
        <v>308</v>
      </c>
      <c r="L29" s="767" t="s">
        <v>307</v>
      </c>
      <c r="M29" s="768" t="s">
        <v>307</v>
      </c>
      <c r="N29" s="767" t="s">
        <v>306</v>
      </c>
      <c r="O29" s="768" t="s">
        <v>306</v>
      </c>
      <c r="P29" s="434" t="s">
        <v>245</v>
      </c>
    </row>
    <row r="30" spans="1:16" ht="15.75" thickBot="1">
      <c r="A30" s="435"/>
      <c r="B30" s="434" t="s">
        <v>14</v>
      </c>
      <c r="C30" s="434" t="s">
        <v>15</v>
      </c>
      <c r="D30" s="434" t="s">
        <v>14</v>
      </c>
      <c r="E30" s="434" t="s">
        <v>15</v>
      </c>
      <c r="F30" s="434" t="s">
        <v>14</v>
      </c>
      <c r="G30" s="434" t="s">
        <v>15</v>
      </c>
      <c r="H30" s="434" t="s">
        <v>14</v>
      </c>
      <c r="I30" s="434" t="s">
        <v>15</v>
      </c>
      <c r="J30" s="434" t="s">
        <v>15</v>
      </c>
      <c r="K30" s="434" t="s">
        <v>15</v>
      </c>
      <c r="L30" s="434" t="s">
        <v>14</v>
      </c>
      <c r="M30" s="434" t="s">
        <v>15</v>
      </c>
      <c r="N30" s="434" t="s">
        <v>14</v>
      </c>
      <c r="O30" s="434" t="s">
        <v>15</v>
      </c>
      <c r="P30" s="433"/>
    </row>
    <row r="31" spans="1:16" ht="15.75">
      <c r="A31" s="432" t="s">
        <v>251</v>
      </c>
      <c r="B31" s="431">
        <v>182</v>
      </c>
      <c r="C31" s="431">
        <v>12</v>
      </c>
      <c r="D31" s="431">
        <v>420</v>
      </c>
      <c r="E31" s="431">
        <v>22</v>
      </c>
      <c r="F31" s="431">
        <v>278</v>
      </c>
      <c r="G31" s="431">
        <v>45</v>
      </c>
      <c r="H31" s="431">
        <v>795</v>
      </c>
      <c r="I31" s="431">
        <v>105</v>
      </c>
      <c r="J31" s="431">
        <v>7</v>
      </c>
      <c r="K31" s="431">
        <v>37</v>
      </c>
      <c r="L31" s="430">
        <v>182</v>
      </c>
      <c r="M31" s="430">
        <v>6</v>
      </c>
      <c r="N31" s="429">
        <v>3</v>
      </c>
      <c r="O31" s="429">
        <v>6</v>
      </c>
      <c r="P31" s="428">
        <v>2100</v>
      </c>
    </row>
    <row r="32" spans="1:16" ht="15.75">
      <c r="A32" s="426" t="s">
        <v>250</v>
      </c>
      <c r="B32" s="425">
        <v>419</v>
      </c>
      <c r="C32" s="425">
        <v>41</v>
      </c>
      <c r="D32" s="425">
        <v>2132</v>
      </c>
      <c r="E32" s="425">
        <v>70</v>
      </c>
      <c r="F32" s="425">
        <v>124</v>
      </c>
      <c r="G32" s="425">
        <v>18</v>
      </c>
      <c r="H32" s="425">
        <v>542</v>
      </c>
      <c r="I32" s="425">
        <v>61</v>
      </c>
      <c r="J32" s="425">
        <v>12</v>
      </c>
      <c r="K32" s="425">
        <v>16</v>
      </c>
      <c r="L32" s="424">
        <v>195</v>
      </c>
      <c r="M32" s="424">
        <v>8</v>
      </c>
      <c r="N32" s="427">
        <v>8</v>
      </c>
      <c r="O32" s="427"/>
      <c r="P32" s="423">
        <v>3646</v>
      </c>
    </row>
    <row r="33" spans="1:16" ht="15.75">
      <c r="A33" s="426" t="s">
        <v>249</v>
      </c>
      <c r="B33" s="425">
        <v>107</v>
      </c>
      <c r="C33" s="425">
        <v>1</v>
      </c>
      <c r="D33" s="425">
        <v>139</v>
      </c>
      <c r="E33" s="425">
        <v>1</v>
      </c>
      <c r="F33" s="425">
        <v>105</v>
      </c>
      <c r="G33" s="425">
        <v>8</v>
      </c>
      <c r="H33" s="425">
        <v>213</v>
      </c>
      <c r="I33" s="425">
        <v>16</v>
      </c>
      <c r="J33" s="425">
        <v>1</v>
      </c>
      <c r="K33" s="425">
        <v>10</v>
      </c>
      <c r="L33" s="424">
        <v>69</v>
      </c>
      <c r="M33" s="424">
        <v>3</v>
      </c>
      <c r="N33" s="424">
        <v>4</v>
      </c>
      <c r="O33" s="424"/>
      <c r="P33" s="423">
        <v>677</v>
      </c>
    </row>
    <row r="34" spans="1:16" ht="15.75">
      <c r="A34" s="426" t="s">
        <v>248</v>
      </c>
      <c r="B34" s="425">
        <v>18</v>
      </c>
      <c r="C34" s="425">
        <v>3</v>
      </c>
      <c r="D34" s="425">
        <v>146</v>
      </c>
      <c r="E34" s="425">
        <v>21</v>
      </c>
      <c r="F34" s="425">
        <v>124</v>
      </c>
      <c r="G34" s="425">
        <v>9</v>
      </c>
      <c r="H34" s="425">
        <v>289</v>
      </c>
      <c r="I34" s="425">
        <v>22</v>
      </c>
      <c r="J34" s="425"/>
      <c r="K34" s="425">
        <v>9</v>
      </c>
      <c r="L34" s="424">
        <v>128</v>
      </c>
      <c r="M34" s="424">
        <v>1</v>
      </c>
      <c r="N34" s="424">
        <v>9</v>
      </c>
      <c r="O34" s="424"/>
      <c r="P34" s="423">
        <v>779</v>
      </c>
    </row>
    <row r="35" spans="1:16" ht="15.75">
      <c r="A35" s="426" t="s">
        <v>247</v>
      </c>
      <c r="B35" s="425">
        <v>62</v>
      </c>
      <c r="C35" s="425"/>
      <c r="D35" s="425">
        <v>641</v>
      </c>
      <c r="E35" s="425">
        <v>51</v>
      </c>
      <c r="F35" s="425">
        <v>35</v>
      </c>
      <c r="G35" s="425">
        <v>10</v>
      </c>
      <c r="H35" s="425">
        <v>289</v>
      </c>
      <c r="I35" s="425">
        <v>55</v>
      </c>
      <c r="J35" s="425">
        <v>2</v>
      </c>
      <c r="K35" s="425">
        <v>15</v>
      </c>
      <c r="L35" s="424">
        <v>137</v>
      </c>
      <c r="M35" s="424">
        <v>29</v>
      </c>
      <c r="N35" s="424">
        <v>4</v>
      </c>
      <c r="O35" s="424"/>
      <c r="P35" s="423">
        <v>1330</v>
      </c>
    </row>
    <row r="36" spans="1:16" ht="16.5" thickBot="1">
      <c r="A36" s="422" t="s">
        <v>246</v>
      </c>
      <c r="B36" s="421">
        <v>103</v>
      </c>
      <c r="C36" s="421">
        <v>5</v>
      </c>
      <c r="D36" s="421">
        <v>212</v>
      </c>
      <c r="E36" s="421">
        <v>6</v>
      </c>
      <c r="F36" s="421">
        <v>29</v>
      </c>
      <c r="G36" s="421">
        <v>6</v>
      </c>
      <c r="H36" s="421">
        <v>301</v>
      </c>
      <c r="I36" s="421">
        <v>32</v>
      </c>
      <c r="J36" s="421">
        <v>2</v>
      </c>
      <c r="K36" s="421">
        <v>12</v>
      </c>
      <c r="L36" s="420">
        <v>122</v>
      </c>
      <c r="M36" s="420">
        <v>1</v>
      </c>
      <c r="N36" s="420">
        <v>2</v>
      </c>
      <c r="O36" s="420"/>
      <c r="P36" s="419">
        <v>833</v>
      </c>
    </row>
    <row r="37" spans="1:16" ht="18.75">
      <c r="A37" s="418" t="s">
        <v>245</v>
      </c>
      <c r="B37" s="417">
        <v>891</v>
      </c>
      <c r="C37" s="417">
        <v>62</v>
      </c>
      <c r="D37" s="417">
        <v>3690</v>
      </c>
      <c r="E37" s="417">
        <v>171</v>
      </c>
      <c r="F37" s="417">
        <v>695</v>
      </c>
      <c r="G37" s="417">
        <v>96</v>
      </c>
      <c r="H37" s="417">
        <v>2429</v>
      </c>
      <c r="I37" s="417">
        <v>291</v>
      </c>
      <c r="J37" s="417">
        <v>24</v>
      </c>
      <c r="K37" s="417">
        <v>99</v>
      </c>
      <c r="L37" s="417">
        <v>833</v>
      </c>
      <c r="M37" s="417">
        <v>48</v>
      </c>
      <c r="N37" s="417">
        <v>30</v>
      </c>
      <c r="O37" s="417">
        <v>6</v>
      </c>
      <c r="P37" s="417">
        <v>9365</v>
      </c>
    </row>
  </sheetData>
  <sheetProtection/>
  <mergeCells count="11">
    <mergeCell ref="H29:I29"/>
    <mergeCell ref="L29:M29"/>
    <mergeCell ref="N29:O29"/>
    <mergeCell ref="A5:J5"/>
    <mergeCell ref="A6:J6"/>
    <mergeCell ref="A18:A19"/>
    <mergeCell ref="B18:C18"/>
    <mergeCell ref="D18:D19"/>
    <mergeCell ref="B29:C29"/>
    <mergeCell ref="D29:E29"/>
    <mergeCell ref="F29:G29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70" zoomScaleNormal="70" zoomScalePageLayoutView="0" workbookViewId="0" topLeftCell="A1">
      <selection activeCell="C27" sqref="C27"/>
    </sheetView>
  </sheetViews>
  <sheetFormatPr defaultColWidth="11.421875" defaultRowHeight="12.75"/>
  <cols>
    <col min="1" max="1" width="34.00390625" style="0" customWidth="1"/>
    <col min="2" max="2" width="15.421875" style="0" customWidth="1"/>
    <col min="3" max="3" width="15.57421875" style="0" customWidth="1"/>
    <col min="4" max="4" width="14.7109375" style="0" customWidth="1"/>
    <col min="5" max="5" width="13.57421875" style="0" customWidth="1"/>
    <col min="6" max="6" width="18.57421875" style="0" customWidth="1"/>
    <col min="7" max="7" width="15.140625" style="0" customWidth="1"/>
    <col min="8" max="8" width="13.7109375" style="0" customWidth="1"/>
    <col min="9" max="9" width="18.57421875" style="0" customWidth="1"/>
    <col min="10" max="11" width="0" style="0" hidden="1" customWidth="1"/>
    <col min="12" max="12" width="14.421875" style="0" customWidth="1"/>
  </cols>
  <sheetData>
    <row r="1" spans="1:11" ht="18.75" customHeight="1">
      <c r="A1" s="415"/>
      <c r="B1" s="415"/>
      <c r="C1" s="415"/>
      <c r="D1" s="415"/>
      <c r="E1" s="415"/>
      <c r="F1" s="415"/>
      <c r="G1" s="415"/>
      <c r="H1" s="327"/>
      <c r="I1" s="461"/>
      <c r="J1" s="490"/>
      <c r="K1" s="490"/>
    </row>
    <row r="2" spans="1:11" ht="18.75" customHeight="1">
      <c r="A2" s="415"/>
      <c r="B2" s="415"/>
      <c r="C2" s="415"/>
      <c r="D2" s="415"/>
      <c r="E2" s="415"/>
      <c r="F2" s="415"/>
      <c r="G2" s="415"/>
      <c r="H2" s="327"/>
      <c r="I2" s="384"/>
      <c r="J2" s="384"/>
      <c r="K2" s="384"/>
    </row>
    <row r="3" spans="1:11" ht="18.75" customHeight="1">
      <c r="A3" s="415"/>
      <c r="B3" s="415"/>
      <c r="C3" s="415"/>
      <c r="D3" s="415"/>
      <c r="E3" s="415"/>
      <c r="F3" s="415"/>
      <c r="G3" s="415"/>
      <c r="H3" s="327"/>
      <c r="I3" s="384"/>
      <c r="J3" s="384"/>
      <c r="K3" s="384"/>
    </row>
    <row r="4" spans="1:11" ht="17.25" customHeight="1">
      <c r="A4" s="415"/>
      <c r="B4" s="415"/>
      <c r="C4" s="415"/>
      <c r="D4" s="415"/>
      <c r="E4" s="415"/>
      <c r="F4" s="415"/>
      <c r="G4" s="415"/>
      <c r="H4" s="414"/>
      <c r="I4" s="413"/>
      <c r="J4" s="413"/>
      <c r="K4" s="413"/>
    </row>
    <row r="5" spans="1:11" ht="16.5" customHeight="1">
      <c r="A5" s="774" t="s">
        <v>341</v>
      </c>
      <c r="B5" s="774"/>
      <c r="C5" s="774"/>
      <c r="D5" s="774"/>
      <c r="E5" s="774"/>
      <c r="F5" s="774"/>
      <c r="G5" s="774"/>
      <c r="H5" s="774"/>
      <c r="I5" s="774"/>
      <c r="J5" s="488"/>
      <c r="K5" s="488"/>
    </row>
    <row r="6" spans="1:11" ht="18.75" customHeight="1" thickBot="1">
      <c r="A6" s="774" t="s">
        <v>304</v>
      </c>
      <c r="B6" s="774"/>
      <c r="C6" s="774"/>
      <c r="D6" s="774"/>
      <c r="E6" s="774"/>
      <c r="F6" s="774"/>
      <c r="G6" s="774"/>
      <c r="H6" s="774"/>
      <c r="I6" s="774"/>
      <c r="J6" s="489"/>
      <c r="K6" s="489"/>
    </row>
    <row r="7" spans="1:11" ht="18.75" customHeight="1">
      <c r="A7" s="775" t="s">
        <v>340</v>
      </c>
      <c r="B7" s="777" t="s">
        <v>264</v>
      </c>
      <c r="C7" s="777"/>
      <c r="D7" s="778" t="s">
        <v>339</v>
      </c>
      <c r="E7" s="777" t="s">
        <v>263</v>
      </c>
      <c r="F7" s="777"/>
      <c r="G7" s="778" t="s">
        <v>338</v>
      </c>
      <c r="H7" s="780" t="s">
        <v>337</v>
      </c>
      <c r="I7" s="782" t="s">
        <v>336</v>
      </c>
      <c r="J7" s="488"/>
      <c r="K7" s="488"/>
    </row>
    <row r="8" spans="1:9" ht="36.75" customHeight="1" thickBot="1">
      <c r="A8" s="776"/>
      <c r="B8" s="487" t="s">
        <v>335</v>
      </c>
      <c r="C8" s="487" t="s">
        <v>334</v>
      </c>
      <c r="D8" s="779"/>
      <c r="E8" s="487" t="s">
        <v>333</v>
      </c>
      <c r="F8" s="487" t="s">
        <v>332</v>
      </c>
      <c r="G8" s="779"/>
      <c r="H8" s="781"/>
      <c r="I8" s="783"/>
    </row>
    <row r="9" spans="1:9" ht="25.5" customHeight="1">
      <c r="A9" s="486" t="s">
        <v>331</v>
      </c>
      <c r="B9" s="485">
        <v>82</v>
      </c>
      <c r="C9" s="485">
        <v>115</v>
      </c>
      <c r="D9" s="485">
        <v>197</v>
      </c>
      <c r="E9" s="485">
        <v>6</v>
      </c>
      <c r="F9" s="485">
        <v>8</v>
      </c>
      <c r="G9" s="485">
        <v>14</v>
      </c>
      <c r="H9" s="484">
        <v>211</v>
      </c>
      <c r="I9" s="483">
        <v>0.2667509481668774</v>
      </c>
    </row>
    <row r="10" spans="1:9" ht="25.5" customHeight="1">
      <c r="A10" s="482" t="s">
        <v>330</v>
      </c>
      <c r="B10" s="481">
        <v>27</v>
      </c>
      <c r="C10" s="481">
        <v>79</v>
      </c>
      <c r="D10" s="481">
        <v>106</v>
      </c>
      <c r="E10" s="481">
        <v>6</v>
      </c>
      <c r="F10" s="481">
        <v>7</v>
      </c>
      <c r="G10" s="481">
        <v>13</v>
      </c>
      <c r="H10" s="480">
        <v>119</v>
      </c>
      <c r="I10" s="479">
        <v>0.1504424778761062</v>
      </c>
    </row>
    <row r="11" spans="1:9" ht="25.5" customHeight="1">
      <c r="A11" s="482" t="s">
        <v>329</v>
      </c>
      <c r="B11" s="481">
        <v>25</v>
      </c>
      <c r="C11" s="481">
        <v>28</v>
      </c>
      <c r="D11" s="481">
        <v>53</v>
      </c>
      <c r="E11" s="481">
        <v>3</v>
      </c>
      <c r="F11" s="481">
        <v>10</v>
      </c>
      <c r="G11" s="481">
        <v>13</v>
      </c>
      <c r="H11" s="480">
        <v>66</v>
      </c>
      <c r="I11" s="479">
        <v>0.08343868520859671</v>
      </c>
    </row>
    <row r="12" spans="1:9" ht="25.5" customHeight="1">
      <c r="A12" s="482" t="s">
        <v>328</v>
      </c>
      <c r="B12" s="481">
        <v>16</v>
      </c>
      <c r="C12" s="481">
        <v>40</v>
      </c>
      <c r="D12" s="481">
        <v>56</v>
      </c>
      <c r="E12" s="481">
        <v>1</v>
      </c>
      <c r="F12" s="481">
        <v>8</v>
      </c>
      <c r="G12" s="481">
        <v>9</v>
      </c>
      <c r="H12" s="480">
        <v>65</v>
      </c>
      <c r="I12" s="479">
        <v>0.08217446270543616</v>
      </c>
    </row>
    <row r="13" spans="1:9" ht="25.5" customHeight="1">
      <c r="A13" s="482" t="s">
        <v>327</v>
      </c>
      <c r="B13" s="481">
        <v>12</v>
      </c>
      <c r="C13" s="481">
        <v>20</v>
      </c>
      <c r="D13" s="481">
        <v>32</v>
      </c>
      <c r="E13" s="481">
        <v>1</v>
      </c>
      <c r="F13" s="481">
        <v>2</v>
      </c>
      <c r="G13" s="481">
        <v>3</v>
      </c>
      <c r="H13" s="480">
        <v>35</v>
      </c>
      <c r="I13" s="479">
        <v>0.04424778761061947</v>
      </c>
    </row>
    <row r="14" spans="1:9" ht="25.5" customHeight="1">
      <c r="A14" s="482" t="s">
        <v>326</v>
      </c>
      <c r="B14" s="481">
        <v>17</v>
      </c>
      <c r="C14" s="481">
        <v>16</v>
      </c>
      <c r="D14" s="481">
        <v>33</v>
      </c>
      <c r="E14" s="481">
        <v>1</v>
      </c>
      <c r="F14" s="481"/>
      <c r="G14" s="481">
        <v>1</v>
      </c>
      <c r="H14" s="480">
        <v>34</v>
      </c>
      <c r="I14" s="479">
        <v>0.04298356510745891</v>
      </c>
    </row>
    <row r="15" spans="1:9" ht="25.5" customHeight="1">
      <c r="A15" s="482" t="s">
        <v>325</v>
      </c>
      <c r="B15" s="481">
        <v>9</v>
      </c>
      <c r="C15" s="481">
        <v>15</v>
      </c>
      <c r="D15" s="481">
        <v>24</v>
      </c>
      <c r="E15" s="481">
        <v>4</v>
      </c>
      <c r="F15" s="481">
        <v>2</v>
      </c>
      <c r="G15" s="481">
        <v>6</v>
      </c>
      <c r="H15" s="480">
        <v>30</v>
      </c>
      <c r="I15" s="479">
        <v>0.03792667509481669</v>
      </c>
    </row>
    <row r="16" spans="1:9" ht="25.5" customHeight="1">
      <c r="A16" s="482" t="s">
        <v>324</v>
      </c>
      <c r="B16" s="481">
        <v>5</v>
      </c>
      <c r="C16" s="481">
        <v>13</v>
      </c>
      <c r="D16" s="481">
        <v>18</v>
      </c>
      <c r="E16" s="481">
        <v>2</v>
      </c>
      <c r="F16" s="481">
        <v>4</v>
      </c>
      <c r="G16" s="481">
        <v>6</v>
      </c>
      <c r="H16" s="480">
        <v>24</v>
      </c>
      <c r="I16" s="479">
        <v>0.03034134007585335</v>
      </c>
    </row>
    <row r="17" spans="1:9" ht="25.5" customHeight="1">
      <c r="A17" s="482" t="s">
        <v>323</v>
      </c>
      <c r="B17" s="481">
        <v>8</v>
      </c>
      <c r="C17" s="481">
        <v>8</v>
      </c>
      <c r="D17" s="481">
        <v>16</v>
      </c>
      <c r="E17" s="481">
        <v>3</v>
      </c>
      <c r="F17" s="481">
        <v>4</v>
      </c>
      <c r="G17" s="481">
        <v>7</v>
      </c>
      <c r="H17" s="480">
        <v>23</v>
      </c>
      <c r="I17" s="479">
        <v>0.029077117572692796</v>
      </c>
    </row>
    <row r="18" spans="1:9" ht="25.5" customHeight="1">
      <c r="A18" s="482" t="s">
        <v>322</v>
      </c>
      <c r="B18" s="481">
        <v>4</v>
      </c>
      <c r="C18" s="481">
        <v>6</v>
      </c>
      <c r="D18" s="481">
        <v>10</v>
      </c>
      <c r="E18" s="481">
        <v>1</v>
      </c>
      <c r="F18" s="481"/>
      <c r="G18" s="481">
        <v>1</v>
      </c>
      <c r="H18" s="480">
        <v>11</v>
      </c>
      <c r="I18" s="479">
        <v>0.01390644753476612</v>
      </c>
    </row>
    <row r="19" spans="1:9" ht="25.5" customHeight="1">
      <c r="A19" s="482" t="s">
        <v>321</v>
      </c>
      <c r="B19" s="481">
        <v>5</v>
      </c>
      <c r="C19" s="481">
        <v>6</v>
      </c>
      <c r="D19" s="481">
        <v>11</v>
      </c>
      <c r="E19" s="481"/>
      <c r="F19" s="481"/>
      <c r="G19" s="481">
        <v>0</v>
      </c>
      <c r="H19" s="480">
        <v>11</v>
      </c>
      <c r="I19" s="479">
        <v>0.01390644753476612</v>
      </c>
    </row>
    <row r="20" spans="1:9" ht="25.5" customHeight="1">
      <c r="A20" s="482" t="s">
        <v>320</v>
      </c>
      <c r="B20" s="481">
        <v>2</v>
      </c>
      <c r="C20" s="481">
        <v>2</v>
      </c>
      <c r="D20" s="481">
        <v>4</v>
      </c>
      <c r="E20" s="481">
        <v>3</v>
      </c>
      <c r="F20" s="481">
        <v>2</v>
      </c>
      <c r="G20" s="481">
        <v>5</v>
      </c>
      <c r="H20" s="480">
        <v>9</v>
      </c>
      <c r="I20" s="479">
        <v>0.011378002528445006</v>
      </c>
    </row>
    <row r="21" spans="1:9" ht="25.5" customHeight="1" thickBot="1">
      <c r="A21" s="478" t="s">
        <v>300</v>
      </c>
      <c r="B21" s="477">
        <v>212</v>
      </c>
      <c r="C21" s="477">
        <v>348</v>
      </c>
      <c r="D21" s="477">
        <v>560</v>
      </c>
      <c r="E21" s="477">
        <v>31</v>
      </c>
      <c r="F21" s="477">
        <v>47</v>
      </c>
      <c r="G21" s="477">
        <v>78</v>
      </c>
      <c r="H21" s="477">
        <v>638</v>
      </c>
      <c r="I21" s="476">
        <v>0.8065739570164349</v>
      </c>
    </row>
    <row r="22" spans="1:11" ht="25.5" customHeight="1" thickBot="1">
      <c r="A22" s="475" t="s">
        <v>319</v>
      </c>
      <c r="B22" s="474">
        <v>41</v>
      </c>
      <c r="C22" s="474">
        <v>94</v>
      </c>
      <c r="D22" s="474">
        <v>135</v>
      </c>
      <c r="E22" s="474">
        <v>7</v>
      </c>
      <c r="F22" s="474">
        <v>11</v>
      </c>
      <c r="G22" s="474">
        <v>18</v>
      </c>
      <c r="H22" s="474">
        <v>153</v>
      </c>
      <c r="I22" s="473">
        <v>0.1934260429835651</v>
      </c>
      <c r="J22">
        <v>746</v>
      </c>
      <c r="K22" t="e">
        <v>#REF!</v>
      </c>
    </row>
    <row r="23" spans="1:9" ht="32.25" customHeight="1" thickBot="1">
      <c r="A23" s="472" t="s">
        <v>245</v>
      </c>
      <c r="B23" s="471">
        <v>253</v>
      </c>
      <c r="C23" s="471">
        <v>442</v>
      </c>
      <c r="D23" s="471">
        <v>695</v>
      </c>
      <c r="E23" s="471">
        <v>38</v>
      </c>
      <c r="F23" s="471">
        <v>58</v>
      </c>
      <c r="G23" s="471">
        <v>96</v>
      </c>
      <c r="H23" s="470">
        <v>791</v>
      </c>
      <c r="I23" s="469">
        <v>1</v>
      </c>
    </row>
    <row r="24" spans="1:9" ht="25.5" customHeight="1">
      <c r="A24" s="468" t="s">
        <v>244</v>
      </c>
      <c r="B24" s="468"/>
      <c r="C24" s="468"/>
      <c r="D24" s="468"/>
      <c r="E24" s="468"/>
      <c r="F24" s="468"/>
      <c r="G24" s="468"/>
      <c r="H24" s="467"/>
      <c r="I24" s="466"/>
    </row>
    <row r="25" spans="1:10" ht="25.5" customHeight="1">
      <c r="A25" s="465"/>
      <c r="B25" s="465"/>
      <c r="C25" s="465"/>
      <c r="D25" s="465"/>
      <c r="E25" s="465"/>
      <c r="F25" s="465"/>
      <c r="G25" s="465"/>
      <c r="H25" s="464"/>
      <c r="J25">
        <v>887</v>
      </c>
    </row>
    <row r="26" spans="1:8" ht="18">
      <c r="A26" s="465"/>
      <c r="B26" s="464"/>
      <c r="C26" s="464"/>
      <c r="D26" s="464"/>
      <c r="E26" s="464"/>
      <c r="F26" s="464"/>
      <c r="G26" s="464"/>
      <c r="H26" s="464"/>
    </row>
    <row r="27" spans="1:8" ht="18">
      <c r="A27" s="465"/>
      <c r="B27" s="465"/>
      <c r="C27" s="465"/>
      <c r="D27" s="465"/>
      <c r="E27" s="465"/>
      <c r="F27" s="465"/>
      <c r="G27" s="465"/>
      <c r="H27" s="464"/>
    </row>
    <row r="28" spans="1:8" ht="18">
      <c r="A28" s="465"/>
      <c r="B28" s="465"/>
      <c r="C28" s="465"/>
      <c r="D28" s="465"/>
      <c r="E28" s="465"/>
      <c r="F28" s="465"/>
      <c r="G28" s="465"/>
      <c r="H28" s="464"/>
    </row>
    <row r="29" spans="1:8" ht="18">
      <c r="A29" s="465"/>
      <c r="B29" s="465"/>
      <c r="C29" s="465"/>
      <c r="D29" s="465"/>
      <c r="E29" s="465"/>
      <c r="F29" s="465"/>
      <c r="G29" s="465"/>
      <c r="H29" s="464"/>
    </row>
    <row r="30" spans="1:8" ht="18">
      <c r="A30" s="465"/>
      <c r="B30" s="465"/>
      <c r="C30" s="465"/>
      <c r="D30" s="465"/>
      <c r="E30" s="465"/>
      <c r="F30" s="465"/>
      <c r="G30" s="465"/>
      <c r="H30" s="464"/>
    </row>
    <row r="31" spans="1:8" ht="18">
      <c r="A31" s="465"/>
      <c r="B31" s="465"/>
      <c r="C31" s="465"/>
      <c r="D31" s="465"/>
      <c r="E31" s="465"/>
      <c r="F31" s="465"/>
      <c r="G31" s="465"/>
      <c r="H31" s="464"/>
    </row>
    <row r="32" spans="1:8" ht="18">
      <c r="A32" s="465"/>
      <c r="B32" s="465"/>
      <c r="C32" s="465"/>
      <c r="D32" s="465"/>
      <c r="E32" s="465"/>
      <c r="F32" s="465"/>
      <c r="G32" s="465"/>
      <c r="H32" s="464"/>
    </row>
    <row r="33" spans="1:8" ht="18">
      <c r="A33" s="465"/>
      <c r="B33" s="465"/>
      <c r="C33" s="465"/>
      <c r="D33" s="465"/>
      <c r="E33" s="465"/>
      <c r="F33" s="465"/>
      <c r="G33" s="465"/>
      <c r="H33" s="464"/>
    </row>
    <row r="34" spans="1:8" ht="18">
      <c r="A34" s="465"/>
      <c r="B34" s="465"/>
      <c r="C34" s="465"/>
      <c r="D34" s="465"/>
      <c r="E34" s="465"/>
      <c r="F34" s="465"/>
      <c r="G34" s="465"/>
      <c r="H34" s="464"/>
    </row>
    <row r="35" spans="1:8" ht="18">
      <c r="A35" s="465"/>
      <c r="B35" s="465"/>
      <c r="C35" s="465"/>
      <c r="D35" s="465"/>
      <c r="E35" s="465"/>
      <c r="F35" s="465"/>
      <c r="G35" s="465"/>
      <c r="H35" s="464"/>
    </row>
    <row r="36" spans="1:8" ht="18">
      <c r="A36" s="465"/>
      <c r="B36" s="465"/>
      <c r="C36" s="465"/>
      <c r="D36" s="465"/>
      <c r="E36" s="465"/>
      <c r="F36" s="465"/>
      <c r="G36" s="465"/>
      <c r="H36" s="464"/>
    </row>
    <row r="37" spans="1:8" ht="18">
      <c r="A37" s="465"/>
      <c r="B37" s="465"/>
      <c r="C37" s="465"/>
      <c r="D37" s="465"/>
      <c r="E37" s="465"/>
      <c r="F37" s="465"/>
      <c r="G37" s="465"/>
      <c r="H37" s="464"/>
    </row>
    <row r="38" spans="1:8" ht="18">
      <c r="A38" s="465"/>
      <c r="B38" s="465"/>
      <c r="C38" s="465"/>
      <c r="D38" s="465"/>
      <c r="E38" s="465"/>
      <c r="F38" s="465"/>
      <c r="G38" s="465"/>
      <c r="H38" s="464"/>
    </row>
    <row r="39" spans="1:8" ht="18">
      <c r="A39" s="465"/>
      <c r="B39" s="465"/>
      <c r="C39" s="465"/>
      <c r="D39" s="465"/>
      <c r="E39" s="465"/>
      <c r="F39" s="465"/>
      <c r="G39" s="465"/>
      <c r="H39" s="464"/>
    </row>
    <row r="40" spans="1:8" ht="18">
      <c r="A40" s="465"/>
      <c r="B40" s="465"/>
      <c r="C40" s="465"/>
      <c r="D40" s="465"/>
      <c r="E40" s="465"/>
      <c r="F40" s="465"/>
      <c r="G40" s="465"/>
      <c r="H40" s="464"/>
    </row>
    <row r="41" spans="1:8" ht="12.75">
      <c r="A41" s="327"/>
      <c r="B41" s="327"/>
      <c r="C41" s="327"/>
      <c r="D41" s="327"/>
      <c r="E41" s="327"/>
      <c r="F41" s="327"/>
      <c r="G41" s="327"/>
      <c r="H41" s="327"/>
    </row>
    <row r="42" spans="1:7" ht="15">
      <c r="A42" s="463"/>
      <c r="B42" s="463"/>
      <c r="C42" s="463"/>
      <c r="D42" s="463"/>
      <c r="E42" s="463"/>
      <c r="F42" s="463"/>
      <c r="G42" s="463"/>
    </row>
    <row r="43" spans="1:7" ht="12.75">
      <c r="A43" s="327"/>
      <c r="B43" s="327"/>
      <c r="C43" s="327"/>
      <c r="D43" s="327"/>
      <c r="E43" s="327"/>
      <c r="F43" s="327"/>
      <c r="G43" s="327"/>
    </row>
    <row r="44" spans="1:8" ht="12.75">
      <c r="A44" s="327"/>
      <c r="B44" s="327"/>
      <c r="C44" s="327"/>
      <c r="D44" s="327"/>
      <c r="E44" s="327"/>
      <c r="F44" s="327"/>
      <c r="G44" s="327"/>
      <c r="H44" s="327"/>
    </row>
    <row r="45" spans="1:8" ht="12.75">
      <c r="A45" s="327"/>
      <c r="B45" s="327"/>
      <c r="C45" s="327"/>
      <c r="D45" s="327"/>
      <c r="E45" s="327"/>
      <c r="F45" s="327"/>
      <c r="G45" s="327"/>
      <c r="H45" s="327"/>
    </row>
    <row r="46" spans="1:8" ht="12.75">
      <c r="A46" s="327"/>
      <c r="B46" s="327"/>
      <c r="C46" s="327"/>
      <c r="D46" s="327"/>
      <c r="E46" s="327"/>
      <c r="F46" s="327"/>
      <c r="G46" s="327"/>
      <c r="H46" s="327"/>
    </row>
    <row r="47" spans="1:8" ht="12.75">
      <c r="A47" s="327"/>
      <c r="B47" s="327"/>
      <c r="C47" s="327"/>
      <c r="D47" s="327"/>
      <c r="E47" s="327"/>
      <c r="F47" s="327"/>
      <c r="G47" s="327"/>
      <c r="H47" s="327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zoomScaleSheetLayoutView="70" zoomScalePageLayoutView="0" workbookViewId="0" topLeftCell="A1">
      <selection activeCell="A27" sqref="A27"/>
    </sheetView>
  </sheetViews>
  <sheetFormatPr defaultColWidth="11.421875" defaultRowHeight="12.75"/>
  <cols>
    <col min="1" max="1" width="54.00390625" style="250" bestFit="1" customWidth="1"/>
    <col min="2" max="7" width="13.57421875" style="250" customWidth="1"/>
    <col min="8" max="8" width="11.421875" style="250" customWidth="1"/>
    <col min="9" max="9" width="32.140625" style="250" customWidth="1"/>
    <col min="10" max="16384" width="11.421875" style="250" customWidth="1"/>
  </cols>
  <sheetData>
    <row r="1" spans="1:7" ht="13.5" customHeight="1">
      <c r="A1" s="462"/>
      <c r="B1" s="454"/>
      <c r="C1" s="454"/>
      <c r="D1" s="452"/>
      <c r="E1" s="452"/>
      <c r="F1" s="452"/>
      <c r="G1" s="452"/>
    </row>
    <row r="2" spans="1:7" ht="13.5" customHeight="1">
      <c r="A2" s="462"/>
      <c r="B2" s="454"/>
      <c r="C2" s="454"/>
      <c r="D2" s="452"/>
      <c r="E2" s="452"/>
      <c r="F2" s="452"/>
      <c r="G2" s="452"/>
    </row>
    <row r="3" spans="1:7" ht="13.5" customHeight="1">
      <c r="A3" s="462"/>
      <c r="B3" s="454"/>
      <c r="C3" s="454"/>
      <c r="D3" s="452"/>
      <c r="E3" s="452"/>
      <c r="F3" s="452"/>
      <c r="G3" s="452"/>
    </row>
    <row r="4" spans="1:7" ht="13.5" customHeight="1">
      <c r="A4" s="462"/>
      <c r="B4" s="462"/>
      <c r="C4" s="461"/>
      <c r="D4" s="452"/>
      <c r="E4" s="452"/>
      <c r="F4" s="452"/>
      <c r="G4" s="452"/>
    </row>
    <row r="5" spans="1:7" ht="13.5" customHeight="1">
      <c r="A5" s="769" t="s">
        <v>362</v>
      </c>
      <c r="B5" s="769"/>
      <c r="C5" s="769"/>
      <c r="D5" s="769"/>
      <c r="E5" s="769"/>
      <c r="F5" s="769"/>
      <c r="G5" s="769"/>
    </row>
    <row r="6" spans="1:7" ht="13.5" customHeight="1" thickBot="1">
      <c r="A6" s="769" t="s">
        <v>304</v>
      </c>
      <c r="B6" s="769"/>
      <c r="C6" s="769"/>
      <c r="D6" s="769"/>
      <c r="E6" s="769"/>
      <c r="F6" s="769"/>
      <c r="G6" s="769"/>
    </row>
    <row r="7" spans="1:7" ht="30.75" customHeight="1">
      <c r="A7" s="784" t="s">
        <v>361</v>
      </c>
      <c r="B7" s="786" t="s">
        <v>264</v>
      </c>
      <c r="C7" s="786"/>
      <c r="D7" s="786" t="s">
        <v>263</v>
      </c>
      <c r="E7" s="786"/>
      <c r="F7" s="787" t="s">
        <v>245</v>
      </c>
      <c r="G7" s="789" t="s">
        <v>336</v>
      </c>
    </row>
    <row r="8" spans="1:7" ht="21.75" customHeight="1">
      <c r="A8" s="785"/>
      <c r="B8" s="503" t="s">
        <v>8</v>
      </c>
      <c r="C8" s="503" t="s">
        <v>10</v>
      </c>
      <c r="D8" s="503" t="s">
        <v>360</v>
      </c>
      <c r="E8" s="503" t="s">
        <v>359</v>
      </c>
      <c r="F8" s="788"/>
      <c r="G8" s="790"/>
    </row>
    <row r="9" spans="1:9" ht="15">
      <c r="A9" s="502" t="s">
        <v>358</v>
      </c>
      <c r="B9" s="501">
        <v>8515</v>
      </c>
      <c r="C9" s="501">
        <v>19846</v>
      </c>
      <c r="D9" s="501">
        <v>441</v>
      </c>
      <c r="E9" s="501">
        <v>1007</v>
      </c>
      <c r="F9" s="500">
        <v>29809</v>
      </c>
      <c r="G9" s="499">
        <v>0.17020972871736015</v>
      </c>
      <c r="H9" s="251"/>
      <c r="I9" s="498"/>
    </row>
    <row r="10" spans="1:9" ht="15">
      <c r="A10" s="502" t="s">
        <v>357</v>
      </c>
      <c r="B10" s="501">
        <v>6945</v>
      </c>
      <c r="C10" s="501">
        <v>21395</v>
      </c>
      <c r="D10" s="501">
        <v>320</v>
      </c>
      <c r="E10" s="501">
        <v>731</v>
      </c>
      <c r="F10" s="500">
        <v>29391</v>
      </c>
      <c r="G10" s="499">
        <v>0.16782294396765848</v>
      </c>
      <c r="H10" s="251"/>
      <c r="I10" s="498"/>
    </row>
    <row r="11" spans="1:9" ht="30">
      <c r="A11" s="502" t="s">
        <v>356</v>
      </c>
      <c r="B11" s="501">
        <v>7947</v>
      </c>
      <c r="C11" s="501">
        <v>17198</v>
      </c>
      <c r="D11" s="501">
        <v>273</v>
      </c>
      <c r="E11" s="501">
        <v>415</v>
      </c>
      <c r="F11" s="500">
        <v>25833</v>
      </c>
      <c r="G11" s="499">
        <v>0.14750672353837985</v>
      </c>
      <c r="H11" s="251"/>
      <c r="I11" s="498"/>
    </row>
    <row r="12" spans="1:9" ht="15">
      <c r="A12" s="502" t="s">
        <v>355</v>
      </c>
      <c r="B12" s="501">
        <v>5933</v>
      </c>
      <c r="C12" s="501">
        <v>14139</v>
      </c>
      <c r="D12" s="501">
        <v>1214</v>
      </c>
      <c r="E12" s="501">
        <v>2914</v>
      </c>
      <c r="F12" s="500">
        <v>24200</v>
      </c>
      <c r="G12" s="499">
        <v>0.13818227498272723</v>
      </c>
      <c r="H12" s="251"/>
      <c r="I12" s="498"/>
    </row>
    <row r="13" spans="1:9" ht="15">
      <c r="A13" s="502" t="s">
        <v>354</v>
      </c>
      <c r="B13" s="501">
        <v>5349</v>
      </c>
      <c r="C13" s="501">
        <v>5967</v>
      </c>
      <c r="D13" s="501">
        <v>469</v>
      </c>
      <c r="E13" s="501">
        <v>440</v>
      </c>
      <c r="F13" s="500">
        <v>12225</v>
      </c>
      <c r="G13" s="499">
        <v>0.06980488891172894</v>
      </c>
      <c r="H13" s="251"/>
      <c r="I13" s="498"/>
    </row>
    <row r="14" spans="1:9" ht="15">
      <c r="A14" s="502" t="s">
        <v>353</v>
      </c>
      <c r="B14" s="501">
        <v>2310</v>
      </c>
      <c r="C14" s="501">
        <v>3187</v>
      </c>
      <c r="D14" s="501">
        <v>21</v>
      </c>
      <c r="E14" s="501">
        <v>35</v>
      </c>
      <c r="F14" s="500">
        <v>5553</v>
      </c>
      <c r="G14" s="499">
        <v>0.031707693098309266</v>
      </c>
      <c r="H14" s="251"/>
      <c r="I14" s="498"/>
    </row>
    <row r="15" spans="1:9" ht="15">
      <c r="A15" s="502" t="s">
        <v>352</v>
      </c>
      <c r="B15" s="501">
        <v>1991</v>
      </c>
      <c r="C15" s="501">
        <v>2981</v>
      </c>
      <c r="D15" s="501">
        <v>157</v>
      </c>
      <c r="E15" s="501">
        <v>176</v>
      </c>
      <c r="F15" s="500">
        <v>5305</v>
      </c>
      <c r="G15" s="499">
        <v>0.030291610280304457</v>
      </c>
      <c r="H15" s="251"/>
      <c r="I15" s="498"/>
    </row>
    <row r="16" spans="1:9" ht="15">
      <c r="A16" s="502" t="s">
        <v>351</v>
      </c>
      <c r="B16" s="501">
        <v>1686</v>
      </c>
      <c r="C16" s="501">
        <v>2492</v>
      </c>
      <c r="D16" s="501">
        <v>16</v>
      </c>
      <c r="E16" s="501">
        <v>20</v>
      </c>
      <c r="F16" s="500">
        <v>4214</v>
      </c>
      <c r="G16" s="499">
        <v>0.02406198788335589</v>
      </c>
      <c r="H16" s="251"/>
      <c r="I16" s="498"/>
    </row>
    <row r="17" spans="1:9" ht="30">
      <c r="A17" s="502" t="s">
        <v>350</v>
      </c>
      <c r="B17" s="501">
        <v>1298</v>
      </c>
      <c r="C17" s="501">
        <v>2310</v>
      </c>
      <c r="D17" s="501">
        <v>69</v>
      </c>
      <c r="E17" s="501">
        <v>98</v>
      </c>
      <c r="F17" s="500">
        <v>3775</v>
      </c>
      <c r="G17" s="499">
        <v>0.02155529289503286</v>
      </c>
      <c r="H17" s="251"/>
      <c r="I17" s="498"/>
    </row>
    <row r="18" spans="1:9" ht="15">
      <c r="A18" s="502" t="s">
        <v>349</v>
      </c>
      <c r="B18" s="501">
        <v>630</v>
      </c>
      <c r="C18" s="501">
        <v>2243</v>
      </c>
      <c r="D18" s="501">
        <v>70</v>
      </c>
      <c r="E18" s="501">
        <v>195</v>
      </c>
      <c r="F18" s="500">
        <v>3138</v>
      </c>
      <c r="G18" s="499">
        <v>0.017918015656851156</v>
      </c>
      <c r="H18" s="251"/>
      <c r="I18" s="498"/>
    </row>
    <row r="19" spans="1:9" ht="15">
      <c r="A19" s="502" t="s">
        <v>348</v>
      </c>
      <c r="B19" s="501">
        <v>812</v>
      </c>
      <c r="C19" s="501">
        <v>2111</v>
      </c>
      <c r="D19" s="501">
        <v>8</v>
      </c>
      <c r="E19" s="501">
        <v>8</v>
      </c>
      <c r="F19" s="500">
        <v>2939</v>
      </c>
      <c r="G19" s="499">
        <v>0.01678172339562956</v>
      </c>
      <c r="H19" s="251"/>
      <c r="I19" s="498"/>
    </row>
    <row r="20" spans="1:9" ht="15">
      <c r="A20" s="502" t="s">
        <v>347</v>
      </c>
      <c r="B20" s="501">
        <v>720</v>
      </c>
      <c r="C20" s="501">
        <v>1718</v>
      </c>
      <c r="D20" s="501">
        <v>54</v>
      </c>
      <c r="E20" s="501">
        <v>107</v>
      </c>
      <c r="F20" s="500">
        <v>2599</v>
      </c>
      <c r="G20" s="499">
        <v>0.01484031953223587</v>
      </c>
      <c r="H20" s="251"/>
      <c r="I20" s="498"/>
    </row>
    <row r="21" spans="1:9" ht="30">
      <c r="A21" s="502" t="s">
        <v>346</v>
      </c>
      <c r="B21" s="501">
        <v>1279</v>
      </c>
      <c r="C21" s="501">
        <v>1084</v>
      </c>
      <c r="D21" s="501">
        <v>57</v>
      </c>
      <c r="E21" s="501">
        <v>33</v>
      </c>
      <c r="F21" s="500">
        <v>2453</v>
      </c>
      <c r="G21" s="499">
        <v>0.014006657873249168</v>
      </c>
      <c r="H21" s="251"/>
      <c r="I21" s="498"/>
    </row>
    <row r="22" spans="1:9" ht="15">
      <c r="A22" s="502" t="s">
        <v>345</v>
      </c>
      <c r="B22" s="501">
        <v>467</v>
      </c>
      <c r="C22" s="501">
        <v>1681</v>
      </c>
      <c r="D22" s="501">
        <v>18</v>
      </c>
      <c r="E22" s="501">
        <v>90</v>
      </c>
      <c r="F22" s="500">
        <v>2256</v>
      </c>
      <c r="G22" s="499">
        <v>0.012881785634753413</v>
      </c>
      <c r="H22" s="251"/>
      <c r="I22" s="498"/>
    </row>
    <row r="23" spans="1:7" ht="15">
      <c r="A23" s="497" t="s">
        <v>344</v>
      </c>
      <c r="B23" s="496">
        <v>8084</v>
      </c>
      <c r="C23" s="496">
        <v>11445</v>
      </c>
      <c r="D23" s="496">
        <v>758</v>
      </c>
      <c r="E23" s="496">
        <v>1154</v>
      </c>
      <c r="F23" s="495">
        <v>21441</v>
      </c>
      <c r="G23" s="494">
        <v>0.12242835363242373</v>
      </c>
    </row>
    <row r="24" spans="1:7" ht="24.75" customHeight="1" thickBot="1">
      <c r="A24" s="493" t="s">
        <v>343</v>
      </c>
      <c r="B24" s="492">
        <v>53966</v>
      </c>
      <c r="C24" s="492">
        <v>109797</v>
      </c>
      <c r="D24" s="492">
        <v>3945</v>
      </c>
      <c r="E24" s="492">
        <v>7423</v>
      </c>
      <c r="F24" s="492">
        <v>175131</v>
      </c>
      <c r="G24" s="491">
        <v>1</v>
      </c>
    </row>
    <row r="25" spans="1:7" ht="12.75">
      <c r="A25" s="456" t="s">
        <v>342</v>
      </c>
      <c r="B25" s="455"/>
      <c r="C25" s="455"/>
      <c r="D25" s="455"/>
      <c r="E25" s="455"/>
      <c r="F25" s="455"/>
      <c r="G25" s="455"/>
    </row>
    <row r="26" spans="1:7" ht="12.75">
      <c r="A26" s="454"/>
      <c r="B26" s="454"/>
      <c r="C26" s="454"/>
      <c r="D26" s="454"/>
      <c r="E26" s="454"/>
      <c r="F26" s="454"/>
      <c r="G26" s="454"/>
    </row>
    <row r="27" ht="12.75">
      <c r="I27" s="251"/>
    </row>
    <row r="28" ht="12.75" hidden="1"/>
    <row r="29" ht="12.75" hidden="1"/>
    <row r="30" ht="12.75" hidden="1"/>
    <row r="31" spans="2:6" ht="12.75" hidden="1">
      <c r="B31" s="251"/>
      <c r="C31" s="251"/>
      <c r="D31" s="251"/>
      <c r="E31" s="251"/>
      <c r="F31" s="251"/>
    </row>
    <row r="32" ht="12.75" hidden="1"/>
    <row r="33" spans="2:6" ht="12.75" hidden="1">
      <c r="B33" s="251"/>
      <c r="C33" s="251"/>
      <c r="D33" s="251"/>
      <c r="E33" s="251"/>
      <c r="F33" s="251"/>
    </row>
    <row r="34" ht="12.75" hidden="1"/>
    <row r="35" ht="12.75" hidden="1"/>
    <row r="36" spans="2:6" ht="12.75">
      <c r="B36" s="251"/>
      <c r="C36" s="251"/>
      <c r="D36" s="251"/>
      <c r="E36" s="251"/>
      <c r="F36" s="251"/>
    </row>
    <row r="37" spans="2:6" ht="12.75">
      <c r="B37" s="251"/>
      <c r="C37" s="251"/>
      <c r="D37" s="251"/>
      <c r="E37" s="251"/>
      <c r="F37" s="251"/>
    </row>
    <row r="39" spans="2:7" ht="12.75">
      <c r="B39" s="251"/>
      <c r="C39" s="251"/>
      <c r="D39" s="251"/>
      <c r="E39" s="251"/>
      <c r="F39" s="251"/>
      <c r="G39" s="251"/>
    </row>
    <row r="40" ht="15.75" customHeight="1"/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Simón Santander Lainez</dc:creator>
  <cp:keywords/>
  <dc:description/>
  <cp:lastModifiedBy>Maria Cristina Reyes Castillo</cp:lastModifiedBy>
  <dcterms:created xsi:type="dcterms:W3CDTF">2014-05-02T15:21:27Z</dcterms:created>
  <dcterms:modified xsi:type="dcterms:W3CDTF">2014-07-14T15:36:07Z</dcterms:modified>
  <cp:category/>
  <cp:version/>
  <cp:contentType/>
  <cp:contentStatus/>
</cp:coreProperties>
</file>