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"/>
    </mc:Choice>
  </mc:AlternateContent>
  <bookViews>
    <workbookView xWindow="0" yWindow="0" windowWidth="17685" windowHeight="13200" tabRatio="500" activeTab="1"/>
  </bookViews>
  <sheets>
    <sheet name="CONTENIDO" sheetId="1" r:id="rId1"/>
    <sheet name="1.PPL POR ESTABLECIMIENTO" sheetId="2" r:id="rId2"/>
    <sheet name="2. PPL LEY 600" sheetId="3" r:id="rId3"/>
    <sheet name="3. PPL LEY 906" sheetId="4" r:id="rId4"/>
    <sheet name="4. PPL DOMICILIARIA" sheetId="5" r:id="rId5"/>
    <sheet name="5.VIG. ELECTRONICA REGIONAL" sheetId="6" r:id="rId6"/>
    <sheet name="6. EDADES" sheetId="7" r:id="rId7"/>
    <sheet name="7.PPL CONDICIONES EXCEPCION" sheetId="8" r:id="rId8"/>
    <sheet name="8. EXTRANJEROS X PAÍS DE ORIGEN" sheetId="9" r:id="rId9"/>
    <sheet name="9. DELITOS PPL INTRAMURAL" sheetId="10" r:id="rId10"/>
    <sheet name="10. SINDICADOS PPL INTRAMURAL" sheetId="11" r:id="rId11"/>
    <sheet name="11. CONDENADOS PPL INTRAMURAL" sheetId="12" r:id="rId12"/>
    <sheet name="12. REINCIDENTES PPL " sheetId="13" r:id="rId13"/>
    <sheet name="13.PPLTRABAJO ESTUDIO ENSEÑANZA" sheetId="14" r:id="rId14"/>
    <sheet name="14. SECUNDARIA INTRAMURAL PPL" sheetId="15" r:id="rId15"/>
    <sheet name="15. EDUCACIÓN SUPERIOR PPL" sheetId="16" r:id="rId16"/>
    <sheet name="16. DELITOS PPL EN LIBERTAD" sheetId="17" r:id="rId17"/>
    <sheet name="17. CARACTERIZACION PENA" sheetId="18" r:id="rId18"/>
    <sheet name="18.PPL EN ULTIMA ACTIVIDAD" sheetId="19" r:id="rId19"/>
    <sheet name="19. PPL CON DISCAPACIDAD" sheetId="20" r:id="rId20"/>
    <sheet name="20. PPL SUBROGADOS" sheetId="21" r:id="rId21"/>
    <sheet name="21. DELITOS PPL SUBROGADOS" sheetId="22" r:id="rId22"/>
  </sheets>
  <definedNames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15">#REF!</definedName>
    <definedName name="_Key1" localSheetId="19">#REF!</definedName>
    <definedName name="_Key1" localSheetId="3">#REF!</definedName>
    <definedName name="_Key1" localSheetId="4">#REF!</definedName>
    <definedName name="_Key1" localSheetId="5">#REF!</definedName>
    <definedName name="_Key1" localSheetId="7">#REF!</definedName>
    <definedName name="_Key1" localSheetId="8">#REF!</definedName>
    <definedName name="_Key1" localSheetId="9">#REF!</definedName>
    <definedName name="_Key1">#REF!</definedName>
    <definedName name="_key2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19">#REF!</definedName>
    <definedName name="_Parse_In" localSheetId="3">#REF!</definedName>
    <definedName name="_Parse_In" localSheetId="4">#REF!</definedName>
    <definedName name="_Parse_In" localSheetId="5">#REF!</definedName>
    <definedName name="_Parse_In" localSheetId="7">#REF!</definedName>
    <definedName name="_Parse_In" localSheetId="8">#REF!</definedName>
    <definedName name="_Parse_In" localSheetId="9">#REF!</definedName>
    <definedName name="_Parse_In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19">#REF!</definedName>
    <definedName name="_Parse_Out" localSheetId="3">#REF!</definedName>
    <definedName name="_Parse_Out" localSheetId="4">#REF!</definedName>
    <definedName name="_Parse_Out" localSheetId="5">#REF!</definedName>
    <definedName name="_Parse_Out" localSheetId="7">#REF!</definedName>
    <definedName name="_Parse_Out" localSheetId="8">#REF!</definedName>
    <definedName name="_Parse_Out" localSheetId="9">#REF!</definedName>
    <definedName name="_Parse_Out">#REF!</definedName>
    <definedName name="_PLA99">#REF!</definedName>
    <definedName name="_Sort" localSheetId="19">#REF!</definedName>
    <definedName name="_Sort">#REF!</definedName>
    <definedName name="A">#REF!</definedName>
    <definedName name="Antecedentes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15">#REF!</definedName>
    <definedName name="BuiltIn_Print_Area" localSheetId="19">#REF!</definedName>
    <definedName name="BuiltIn_Print_Area" localSheetId="3">#REF!</definedName>
    <definedName name="BuiltIn_Print_Area" localSheetId="4">#REF!</definedName>
    <definedName name="BuiltIn_Print_Area" localSheetId="5">#REF!</definedName>
    <definedName name="BuiltIn_Print_Area" localSheetId="7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19">#REF!</definedName>
    <definedName name="BuiltIn_Print_Titles" localSheetId="3">#REF!</definedName>
    <definedName name="BuiltIn_Print_Titles" localSheetId="4">#REF!</definedName>
    <definedName name="BuiltIn_Print_Titles" localSheetId="5">#REF!</definedName>
    <definedName name="BuiltIn_Print_Titles" localSheetId="7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>#REF!</definedName>
    <definedName name="CUATRO">#REF!</definedName>
    <definedName name="DOS">#REF!</definedName>
    <definedName name="e" localSheetId="7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>#REF!</definedName>
  </definedNames>
  <calcPr calcId="162913"/>
  <extLs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27" roundtripDataSignature="AMtx7mitH8ndyB6Ti6BUGmsfCoaPrllFJQ=="/>
    </ext>
  </extLst>
</workbook>
</file>

<file path=xl/calcChain.xml><?xml version="1.0" encoding="utf-8"?>
<calcChain xmlns="http://schemas.openxmlformats.org/spreadsheetml/2006/main">
  <c r="G15" i="6" l="1"/>
  <c r="G14" i="6"/>
  <c r="G13" i="6"/>
  <c r="G12" i="6"/>
  <c r="G16" i="6" s="1"/>
  <c r="G11" i="6"/>
  <c r="G10" i="6"/>
  <c r="D30" i="4"/>
  <c r="D29" i="4"/>
  <c r="D28" i="4"/>
  <c r="D27" i="4"/>
  <c r="D31" i="4" s="1"/>
  <c r="D26" i="4"/>
  <c r="D25" i="4"/>
  <c r="B25" i="4"/>
  <c r="B31" i="4" s="1"/>
  <c r="B30" i="4"/>
  <c r="B29" i="4"/>
  <c r="B28" i="4"/>
  <c r="B27" i="4"/>
  <c r="B26" i="4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97" i="19" s="1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12" i="19"/>
  <c r="D13" i="19"/>
  <c r="D14" i="19"/>
  <c r="D44" i="19" s="1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8" i="19"/>
  <c r="D9" i="19"/>
  <c r="D10" i="19" s="1"/>
  <c r="C97" i="19"/>
  <c r="C98" i="19" s="1"/>
  <c r="C44" i="19"/>
  <c r="C10" i="19"/>
  <c r="B97" i="19"/>
  <c r="B98" i="19" s="1"/>
  <c r="B44" i="19"/>
  <c r="B10" i="19"/>
  <c r="E25" i="17"/>
  <c r="A23" i="4"/>
  <c r="G10" i="3"/>
  <c r="G16" i="3" s="1"/>
  <c r="G11" i="3"/>
  <c r="G12" i="3"/>
  <c r="G13" i="3"/>
  <c r="G14" i="3"/>
  <c r="G15" i="3"/>
  <c r="F16" i="3"/>
  <c r="E16" i="3"/>
  <c r="D10" i="3"/>
  <c r="D11" i="3"/>
  <c r="D12" i="3"/>
  <c r="D13" i="3"/>
  <c r="D14" i="3"/>
  <c r="D15" i="3"/>
  <c r="D16" i="3"/>
  <c r="C16" i="3"/>
  <c r="B16" i="3"/>
  <c r="D98" i="19" l="1"/>
</calcChain>
</file>

<file path=xl/sharedStrings.xml><?xml version="1.0" encoding="utf-8"?>
<sst xmlns="http://schemas.openxmlformats.org/spreadsheetml/2006/main" count="1337" uniqueCount="714">
  <si>
    <t>TABLA DE CONTENIDO</t>
  </si>
  <si>
    <t xml:space="preserve">1. Población de Internos en Establecimientos de Reclusión y Regionales </t>
  </si>
  <si>
    <t>4. Población de internos en Domiciliaria</t>
  </si>
  <si>
    <t>5. Población de internos con control y vigilancia electrónica</t>
  </si>
  <si>
    <t>6. Población de internos por edades y género</t>
  </si>
  <si>
    <t>7. Población de internos con condiciones excepcionales</t>
  </si>
  <si>
    <t>8. Población de internos de otras nacionalidades</t>
  </si>
  <si>
    <t>9. Modalidad delictiva población de internos en ERON</t>
  </si>
  <si>
    <t>10. Población de internos por meses de detención</t>
  </si>
  <si>
    <t>11. Población de internos por años de condena</t>
  </si>
  <si>
    <t>12. Reincidencia  población de internos</t>
  </si>
  <si>
    <t>13. Población de internos ocupados en trabajo, estudio y enseñanza (TEE)</t>
  </si>
  <si>
    <t>14. Población de internos iletrados, con educación basica primaria, basica secundaria y media vocacional</t>
  </si>
  <si>
    <t xml:space="preserve">15. Población de internos con educación superior </t>
  </si>
  <si>
    <t xml:space="preserve">16. Modalidad delictiva población de internos condenados dados en libertad </t>
  </si>
  <si>
    <t>17. Ultima actividad desarrollada internos condenados dados en libertad - TEE</t>
  </si>
  <si>
    <t xml:space="preserve">18. Caracterizacion promedio pena impuesta Vs promedio pena cumplida </t>
  </si>
  <si>
    <t>19. Internos con discapacidad estructurar y/o funcional</t>
  </si>
  <si>
    <t>20. Subrogados penales</t>
  </si>
  <si>
    <t>21. Modalidad delictiva subrogados penales</t>
  </si>
  <si>
    <t>Población de Internos en Establecimientos de Reclusión y Regionales</t>
  </si>
  <si>
    <t>30 de Junio de 2021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</si>
  <si>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</si>
  <si>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</si>
  <si>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</si>
  <si>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</si>
  <si>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</si>
  <si>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</si>
  <si>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</si>
  <si>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</si>
  <si>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</si>
  <si>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</si>
  <si>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</si>
  <si>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</si>
  <si>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</si>
  <si>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</si>
  <si>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</si>
  <si>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</si>
  <si>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EPMSCLET Leticia</t>
  </si>
  <si>
    <t>Leticia</t>
  </si>
  <si>
    <t>BOYACA</t>
  </si>
  <si>
    <t>CPMSCHI Chiquinquirá</t>
  </si>
  <si>
    <t>Chiquinquirá</t>
  </si>
  <si>
    <t>CPAMSEB El Barne</t>
  </si>
  <si>
    <t>El Barne</t>
  </si>
  <si>
    <t>EPMSCDUI Duitama</t>
  </si>
  <si>
    <t>Duitama</t>
  </si>
  <si>
    <t>CPMSGAR Garagoa</t>
  </si>
  <si>
    <t>Garagoa</t>
  </si>
  <si>
    <t>EPMSCGTQ Guateque</t>
  </si>
  <si>
    <t>Guateque</t>
  </si>
  <si>
    <t>CPMSMOQ Moniquirá</t>
  </si>
  <si>
    <t>Moniquirá</t>
  </si>
  <si>
    <t>CPMSRAM Ramiriquí</t>
  </si>
  <si>
    <t>Ramiriquí</t>
  </si>
  <si>
    <t>EPMSCSRV-RM Santa Rosa de Viterbo</t>
  </si>
  <si>
    <t>Santa Rosa de Viterbo</t>
  </si>
  <si>
    <t>EPMSCSOG-RM-JP Sogamoso</t>
  </si>
  <si>
    <t>Sogamoso</t>
  </si>
  <si>
    <t>CPMSTUN Tunja</t>
  </si>
  <si>
    <t>Tunja</t>
  </si>
  <si>
    <t>CAQUETA</t>
  </si>
  <si>
    <t>EPMSCFLO Florencia</t>
  </si>
  <si>
    <t>Florencia</t>
  </si>
  <si>
    <t>EPHEL Las Heliconias</t>
  </si>
  <si>
    <t>BOGOTÁ D.C.</t>
  </si>
  <si>
    <t>COBOG-ERE-JP Bogotá</t>
  </si>
  <si>
    <t>Bogota D. C.</t>
  </si>
  <si>
    <t>CPMSBOG - Bogotá</t>
  </si>
  <si>
    <t>CPAMSMBOG-ERE Bogotá</t>
  </si>
  <si>
    <t>CUNDINAMARCA</t>
  </si>
  <si>
    <t>EPMSCCAQ Cáqueza</t>
  </si>
  <si>
    <t>Cáqueza</t>
  </si>
  <si>
    <t>CPMSCHO Chocontá</t>
  </si>
  <si>
    <t>Chocontá</t>
  </si>
  <si>
    <t>CPMSFUS - CAM Fusagasugá</t>
  </si>
  <si>
    <t>Fusagasugá</t>
  </si>
  <si>
    <t>CPMSGAC Gachetá</t>
  </si>
  <si>
    <t>Cachetá</t>
  </si>
  <si>
    <t>EPMSCGIR Girardot</t>
  </si>
  <si>
    <t>Girardot</t>
  </si>
  <si>
    <t>PMSLEGU La Esperanza de Guaduas</t>
  </si>
  <si>
    <t>Guaduas</t>
  </si>
  <si>
    <t>CPMSLMS La Mesa</t>
  </si>
  <si>
    <t>La Mesa</t>
  </si>
  <si>
    <t>CPMSUBA Ubaté</t>
  </si>
  <si>
    <t>Ubaté</t>
  </si>
  <si>
    <t>CPMSVILL Villeta</t>
  </si>
  <si>
    <t>Villeta</t>
  </si>
  <si>
    <t>EPMSCZIP Zipaquirá</t>
  </si>
  <si>
    <t>Zipaquirá</t>
  </si>
  <si>
    <t>CPMMSFFA Facatativá</t>
  </si>
  <si>
    <t>Facatativa</t>
  </si>
  <si>
    <t>HUILA</t>
  </si>
  <si>
    <t>EPMSCGAZ-RM Garzón</t>
  </si>
  <si>
    <t>Garzón</t>
  </si>
  <si>
    <t>EPMSCLPL La Plata</t>
  </si>
  <si>
    <t>La Plata</t>
  </si>
  <si>
    <t>EPMSCNEI Neiva</t>
  </si>
  <si>
    <t>Neiva</t>
  </si>
  <si>
    <t>EPMSCPIT Pitalito</t>
  </si>
  <si>
    <t>Pitalito</t>
  </si>
  <si>
    <t>META</t>
  </si>
  <si>
    <t>CAMISACS Acacias</t>
  </si>
  <si>
    <t>Acacias</t>
  </si>
  <si>
    <t>CPMSACS - RM Acacias</t>
  </si>
  <si>
    <t>EPMSCGRA Granada</t>
  </si>
  <si>
    <t>Granada</t>
  </si>
  <si>
    <t>EPMSCVILLV Villavicencio</t>
  </si>
  <si>
    <t>Villavicencio</t>
  </si>
  <si>
    <t>TOLIMA</t>
  </si>
  <si>
    <t>EPMSCCHA Chaparral</t>
  </si>
  <si>
    <t>Chaparral</t>
  </si>
  <si>
    <t>CPMSESP Espinal</t>
  </si>
  <si>
    <t>Espinal</t>
  </si>
  <si>
    <t>EPCGUM El Guamo</t>
  </si>
  <si>
    <t>El Guamo</t>
  </si>
  <si>
    <t>CPMSMEL Melgar</t>
  </si>
  <si>
    <t>Melgar</t>
  </si>
  <si>
    <t>CPMSPUR Purificación</t>
  </si>
  <si>
    <t>Purificación</t>
  </si>
  <si>
    <t xml:space="preserve">CASANARE </t>
  </si>
  <si>
    <t>CPMSPDA Paz de Ariporo</t>
  </si>
  <si>
    <t>Paz de Ariporo</t>
  </si>
  <si>
    <t>EPCYOP Yopal</t>
  </si>
  <si>
    <t>Yopal</t>
  </si>
  <si>
    <t>REGIONAL OCCIDENTAL</t>
  </si>
  <si>
    <t>CAUCA</t>
  </si>
  <si>
    <t>EPMSCBOL Bolívar Cauca</t>
  </si>
  <si>
    <t xml:space="preserve">Bolívar </t>
  </si>
  <si>
    <t>CPMSEBO El Bordo</t>
  </si>
  <si>
    <t>El Bordo</t>
  </si>
  <si>
    <t>CPAMSPY-ERE Popayán</t>
  </si>
  <si>
    <t>Popayán</t>
  </si>
  <si>
    <t>CPMSMPY Popayán</t>
  </si>
  <si>
    <t>EPMSCPTE Puerto Tejada</t>
  </si>
  <si>
    <t>Puerto Tejada</t>
  </si>
  <si>
    <t>EPMSCSDQ Santander de Quilichao</t>
  </si>
  <si>
    <t>Santander de Quilichao</t>
  </si>
  <si>
    <t>EPMSCSIL Silvia</t>
  </si>
  <si>
    <t>Silvia</t>
  </si>
  <si>
    <t>NARIÑO</t>
  </si>
  <si>
    <t>CPMSIPI-RM Ipiales</t>
  </si>
  <si>
    <t>Ipiales</t>
  </si>
  <si>
    <t>EPMSCLUN La Unión</t>
  </si>
  <si>
    <t>La Unión</t>
  </si>
  <si>
    <t>EPMSCPAS-RM Pasto</t>
  </si>
  <si>
    <t>Pasto</t>
  </si>
  <si>
    <t>EPMSCTUM Tumaco</t>
  </si>
  <si>
    <t>Tumaco</t>
  </si>
  <si>
    <t>EPMSCTUQ Túquerres</t>
  </si>
  <si>
    <t>Túquerres</t>
  </si>
  <si>
    <t>VALLE</t>
  </si>
  <si>
    <t>EPMSCBUE Buenaventura</t>
  </si>
  <si>
    <t>Buenaventura</t>
  </si>
  <si>
    <t>EPMSCBUG Buga</t>
  </si>
  <si>
    <t>Buga</t>
  </si>
  <si>
    <t>EPMSCCAI Caicedonia</t>
  </si>
  <si>
    <t>Caicedonia</t>
  </si>
  <si>
    <t>EPMSCCAL-ERE Cali</t>
  </si>
  <si>
    <t xml:space="preserve">Cali </t>
  </si>
  <si>
    <t>EPMSCCAR Cartago</t>
  </si>
  <si>
    <t>Cartago</t>
  </si>
  <si>
    <t>COJAM Jamundí</t>
  </si>
  <si>
    <t>Jamundi</t>
  </si>
  <si>
    <t>CPAMSPAL Palmira</t>
  </si>
  <si>
    <t>Palmira</t>
  </si>
  <si>
    <t>EPMSCROL Roldanillo</t>
  </si>
  <si>
    <t>Roldanillo</t>
  </si>
  <si>
    <t>EPMSCSEV Sevilla</t>
  </si>
  <si>
    <t>Sevilla</t>
  </si>
  <si>
    <t>CPMSTUL Tuluá</t>
  </si>
  <si>
    <t>Tulua</t>
  </si>
  <si>
    <t>* ERON CON CIERRE TEMPORAL</t>
  </si>
  <si>
    <t>REGIONAL NORTE</t>
  </si>
  <si>
    <t>ATLANTICO</t>
  </si>
  <si>
    <t>CMSBA-JP Barranquilla</t>
  </si>
  <si>
    <t>Barranquilla</t>
  </si>
  <si>
    <t>EPMSCBA-ERE Barranquilla</t>
  </si>
  <si>
    <t>CPMSSAB-ERE Sabanalarga</t>
  </si>
  <si>
    <t>Sabanalarga</t>
  </si>
  <si>
    <t>BOLIVAR</t>
  </si>
  <si>
    <t>EPMSCCAR Cartagena</t>
  </si>
  <si>
    <t>Cartagena</t>
  </si>
  <si>
    <t>EPMSCMAG Magangué</t>
  </si>
  <si>
    <t>Magangué</t>
  </si>
  <si>
    <t>CESAR</t>
  </si>
  <si>
    <t>EPMSCVAL-ERE Valledupar</t>
  </si>
  <si>
    <t>Valledupar</t>
  </si>
  <si>
    <t>CPAMSVAL Valledupar</t>
  </si>
  <si>
    <t>CORDOBA</t>
  </si>
  <si>
    <t>EPMSCMON Montería</t>
  </si>
  <si>
    <t>Montería</t>
  </si>
  <si>
    <t>EPCTALT Tierralta</t>
  </si>
  <si>
    <t>Tierralta</t>
  </si>
  <si>
    <t>GUAJIRA</t>
  </si>
  <si>
    <t>EPMSCRIO Riohacha</t>
  </si>
  <si>
    <t>Riohacha</t>
  </si>
  <si>
    <t>MAGDALENA</t>
  </si>
  <si>
    <t>EPMSCEBA El Banco</t>
  </si>
  <si>
    <t>El Banco</t>
  </si>
  <si>
    <t>EPMSCSM Santa Marta</t>
  </si>
  <si>
    <t>Santa Marta</t>
  </si>
  <si>
    <t>SAN ANDRES</t>
  </si>
  <si>
    <t>EPMSCSA San Andrés</t>
  </si>
  <si>
    <t>San Andres</t>
  </si>
  <si>
    <t>SUCRE</t>
  </si>
  <si>
    <t>CPMSCOR Corozal</t>
  </si>
  <si>
    <t>Corozal</t>
  </si>
  <si>
    <t>EPMSCSIN Sincelejo</t>
  </si>
  <si>
    <t>Sincelejo</t>
  </si>
  <si>
    <t>REGIONAL ORIENTE</t>
  </si>
  <si>
    <t>ARAUCA</t>
  </si>
  <si>
    <t>EPMSCARA Arauca</t>
  </si>
  <si>
    <t>Arauca</t>
  </si>
  <si>
    <t>EPMSCAGU Aguachica</t>
  </si>
  <si>
    <t>Aguachica</t>
  </si>
  <si>
    <t>NORTE SANTANDER</t>
  </si>
  <si>
    <t>COCUC Cúcuta</t>
  </si>
  <si>
    <t>Cúcuta</t>
  </si>
  <si>
    <t>EPMSCOC Ocaña</t>
  </si>
  <si>
    <t>Ocaña</t>
  </si>
  <si>
    <t>EPMSCPAM Pamplona</t>
  </si>
  <si>
    <t>Pamplona</t>
  </si>
  <si>
    <t xml:space="preserve">SANTANDER </t>
  </si>
  <si>
    <t>CPMSBUC-ERE-JP Bucaramanga</t>
  </si>
  <si>
    <t>Barrancabermeja</t>
  </si>
  <si>
    <t>Bucaramanga</t>
  </si>
  <si>
    <t>CPMSMBUC Bucaramanga</t>
  </si>
  <si>
    <t>CPAMSGIR Girón</t>
  </si>
  <si>
    <t>Girón</t>
  </si>
  <si>
    <t>EPMSCMAL Málaga</t>
  </si>
  <si>
    <t>Málaga</t>
  </si>
  <si>
    <t>EPMSSGI San Gil</t>
  </si>
  <si>
    <t>San Gil</t>
  </si>
  <si>
    <t>CPMSSVC San Vicente de Chucurí</t>
  </si>
  <si>
    <t>San Vicente de Chucurí</t>
  </si>
  <si>
    <t>EPMSCSOC Socorro</t>
  </si>
  <si>
    <t>Socorro</t>
  </si>
  <si>
    <t>EPMSCVEL Vélez</t>
  </si>
  <si>
    <t>Vélez</t>
  </si>
  <si>
    <t>REGIONAL  NOROESTE</t>
  </si>
  <si>
    <t>ANTIOQUIA</t>
  </si>
  <si>
    <t>EPMSCAND Andes</t>
  </si>
  <si>
    <t>Andes</t>
  </si>
  <si>
    <t>CPMSAPD Apartadó</t>
  </si>
  <si>
    <t>Apartado</t>
  </si>
  <si>
    <t>EPMSCBOV Bolívar -Antioquia</t>
  </si>
  <si>
    <t>EPMSCCAU Caucasia</t>
  </si>
  <si>
    <t>Caucasia</t>
  </si>
  <si>
    <t>CPMSJER Jerico</t>
  </si>
  <si>
    <t>Jericó</t>
  </si>
  <si>
    <t>EPMSCLCJ La Ceja</t>
  </si>
  <si>
    <t>La Ceja</t>
  </si>
  <si>
    <t>EPMSCPBE Puerto Berrio</t>
  </si>
  <si>
    <t>Puerto Berrio</t>
  </si>
  <si>
    <t>CPMSPTR Puerto Triunfo</t>
  </si>
  <si>
    <t>Puerto Triunfo</t>
  </si>
  <si>
    <t>EPMSCSBA Santa Bárbara</t>
  </si>
  <si>
    <t>Santa Bárbara</t>
  </si>
  <si>
    <t>EPMSCSRO Santa Rosa de Osos</t>
  </si>
  <si>
    <t>Santa Rosa de Osos</t>
  </si>
  <si>
    <t>CPMSSDO Santo Domingo</t>
  </si>
  <si>
    <t>Santo Domingo</t>
  </si>
  <si>
    <t>EPMSCSON Sonson</t>
  </si>
  <si>
    <t>Sonsón</t>
  </si>
  <si>
    <t>EPMSCTAM Támesis</t>
  </si>
  <si>
    <t>Támesis</t>
  </si>
  <si>
    <t>EPMSCYAR Yarumal</t>
  </si>
  <si>
    <t>Yarumal</t>
  </si>
  <si>
    <t>AREA METROPOLITANA DE MEDELLÍN</t>
  </si>
  <si>
    <t>CPAMSPA-ERE La Paz</t>
  </si>
  <si>
    <t>Itaguí</t>
  </si>
  <si>
    <t xml:space="preserve">EPMSCMED Medellín </t>
  </si>
  <si>
    <t>Bello</t>
  </si>
  <si>
    <t>COPED Medellín Pedregal</t>
  </si>
  <si>
    <t>Medellín</t>
  </si>
  <si>
    <t>CHOCO</t>
  </si>
  <si>
    <t>EPMSCIST Istmina</t>
  </si>
  <si>
    <t>Istmina</t>
  </si>
  <si>
    <t>EPMSCQUI Quibdó</t>
  </si>
  <si>
    <t>Quibdó</t>
  </si>
  <si>
    <t>REGIONAL VIEJO CALDAS</t>
  </si>
  <si>
    <t>EPMSCPBO Puerto Boyacá</t>
  </si>
  <si>
    <t>Puerto Boyacá</t>
  </si>
  <si>
    <t>CALDAS</t>
  </si>
  <si>
    <t>EPMSCAGD Aguadas</t>
  </si>
  <si>
    <t>Aguadas</t>
  </si>
  <si>
    <t>EPMSCANS Anserma</t>
  </si>
  <si>
    <t>Anserma</t>
  </si>
  <si>
    <t>CPAMSLDO-ERE La Dorada</t>
  </si>
  <si>
    <t>La Dorada</t>
  </si>
  <si>
    <t>EPMSCMAN Manizales</t>
  </si>
  <si>
    <t>Manizales</t>
  </si>
  <si>
    <t>RMMAN Manizales</t>
  </si>
  <si>
    <t>EPMSCPAR Pácora</t>
  </si>
  <si>
    <t>Pácora</t>
  </si>
  <si>
    <t>EPMSCPEN Pensilvania</t>
  </si>
  <si>
    <t>Pensilvania</t>
  </si>
  <si>
    <t>EPMSCRIS Riosucio</t>
  </si>
  <si>
    <t>Riosucio</t>
  </si>
  <si>
    <t>EPMSCSAL Salamina</t>
  </si>
  <si>
    <t>Salamina</t>
  </si>
  <si>
    <t>QUINDIO</t>
  </si>
  <si>
    <t>EPMSCARM Armenia</t>
  </si>
  <si>
    <t>Armenia</t>
  </si>
  <si>
    <t>RMARM Armenia</t>
  </si>
  <si>
    <t>EPMSCCAL Calarcá</t>
  </si>
  <si>
    <t>Calacá</t>
  </si>
  <si>
    <t>RISARALDA</t>
  </si>
  <si>
    <t>EPMSCPEI-ERE Pereira</t>
  </si>
  <si>
    <t>Pereira</t>
  </si>
  <si>
    <t>RMPEI Pereira</t>
  </si>
  <si>
    <t>EPMSCSRC Santa Rosa de Cabal</t>
  </si>
  <si>
    <t>Santa Rosa de Cabal</t>
  </si>
  <si>
    <t>EPMSCARG Armero Guayabal</t>
  </si>
  <si>
    <t>Armero Guayabal</t>
  </si>
  <si>
    <t>EPMSCFRN Fresno</t>
  </si>
  <si>
    <t>Fresno</t>
  </si>
  <si>
    <t>EPMSCHON Honda</t>
  </si>
  <si>
    <t>Honda</t>
  </si>
  <si>
    <t>COIBA-ERE -JP Ibagué</t>
  </si>
  <si>
    <t>Ibagué</t>
  </si>
  <si>
    <t>EPMSCLIB Líbano</t>
  </si>
  <si>
    <t>Líbano</t>
  </si>
  <si>
    <t>TOTAL GENERAL</t>
  </si>
  <si>
    <t>REGIONAL</t>
  </si>
  <si>
    <t>MUJERES</t>
  </si>
  <si>
    <t>REGIONAL NOROESTE</t>
  </si>
  <si>
    <t>TOTAL MES</t>
  </si>
  <si>
    <t>FUENTE: GEDIP - 30 de Junio de 2021</t>
  </si>
  <si>
    <t xml:space="preserve">Nota: </t>
  </si>
  <si>
    <t>DEMONINACION</t>
  </si>
  <si>
    <t>CAMIS</t>
  </si>
  <si>
    <t>Colonia Agrícola</t>
  </si>
  <si>
    <t>CMS</t>
  </si>
  <si>
    <t>Carcel de Media Seguridad</t>
  </si>
  <si>
    <t>CPAMS</t>
  </si>
  <si>
    <t>Cárcel y Penitenciaría con Alta y Media Seguridad</t>
  </si>
  <si>
    <t>CPAMSM</t>
  </si>
  <si>
    <t xml:space="preserve">Cárcel y Penitenciaría de Alta y Media Seguridad Mujeres </t>
  </si>
  <si>
    <t>CPMMS</t>
  </si>
  <si>
    <t xml:space="preserve">Cárcel y Penitenciaría de Media y Mínima Seguridad </t>
  </si>
  <si>
    <t>CPMS</t>
  </si>
  <si>
    <t>Carcel y Penitenciaría de Media Seguridad</t>
  </si>
  <si>
    <t>CPMSM</t>
  </si>
  <si>
    <t>Cárcel y Penitenciaria de Media Seguridad de Mujeres</t>
  </si>
  <si>
    <t>EP</t>
  </si>
  <si>
    <t>Establecimiento Penitenciario</t>
  </si>
  <si>
    <t>EPC</t>
  </si>
  <si>
    <t>Establecimiento Penitenciario y  Carcelario</t>
  </si>
  <si>
    <t>EPMS</t>
  </si>
  <si>
    <t xml:space="preserve">Establecimiento Penitenciario de Media Seguridad </t>
  </si>
  <si>
    <t>EPMSC</t>
  </si>
  <si>
    <t>Establecimiento Penitenciario de Media Seguridad y  Carcelario</t>
  </si>
  <si>
    <t>PMS</t>
  </si>
  <si>
    <t>Penitenciaría de Media Seguridad</t>
  </si>
  <si>
    <t>RM</t>
  </si>
  <si>
    <t>Reclusión de Mujeres</t>
  </si>
  <si>
    <t>COMPLEJOS</t>
  </si>
  <si>
    <t>Complejo Carcelario y Penitenciario</t>
  </si>
  <si>
    <t>Población de internos por Situación Jurídica Ley 600 de 2000</t>
  </si>
  <si>
    <t>Regional</t>
  </si>
  <si>
    <t>Sindicados</t>
  </si>
  <si>
    <t>Condenados</t>
  </si>
  <si>
    <t>Hombres</t>
  </si>
  <si>
    <t>Mujeres</t>
  </si>
  <si>
    <t>Total</t>
  </si>
  <si>
    <t>Central</t>
  </si>
  <si>
    <t>Occidental</t>
  </si>
  <si>
    <t>Norte</t>
  </si>
  <si>
    <t>Oriente</t>
  </si>
  <si>
    <t>Noroeste</t>
  </si>
  <si>
    <t>Viejo Caldas</t>
  </si>
  <si>
    <t>Fuente. SISIPEC WEB</t>
  </si>
  <si>
    <t>Nota Explicativa. Internos vinculados a través del Procedimiento Penal Mixto con clara tendencia inquisitiva al centralizar las funciones de investigación, acusación y juzgamiento a través de la Fiscalía General de la Nación.</t>
  </si>
  <si>
    <t>*Sindicado. Situación jurídica de una persona acusada de una conducta punible desde la vinculación al proceso penal a través de indagatoria o declaratoria de persona ausente- Ley 600 del 2000. Artículo 126.</t>
  </si>
  <si>
    <t>Población de internos por género Ley 600 de 2000</t>
  </si>
  <si>
    <t>Participación por género</t>
  </si>
  <si>
    <t>Población de internos por Situación Jurídica Ley 906 de 2004</t>
  </si>
  <si>
    <t>Población de internos por género Ley 906 de 2004</t>
  </si>
  <si>
    <t xml:space="preserve">  </t>
  </si>
  <si>
    <t>Población de Internos en Domiciliaria</t>
  </si>
  <si>
    <t>Detención</t>
  </si>
  <si>
    <t>Prisión</t>
  </si>
  <si>
    <t>Población reclusa 
en domiciliaria</t>
  </si>
  <si>
    <t xml:space="preserve">Participación </t>
  </si>
  <si>
    <t>Participación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</si>
  <si>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</si>
  <si>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</si>
  <si>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</si>
  <si>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Fuente.SISIPEC WEB</t>
  </si>
  <si>
    <t>Población de Internos con Vigilancia Electrónica</t>
  </si>
  <si>
    <t>Población reclusa 
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</si>
  <si>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</si>
  <si>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</si>
  <si>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</si>
  <si>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 xml:space="preserve">           Fuente. CERVI</t>
  </si>
  <si>
    <t>Población de Internos por rango de edad y genero</t>
  </si>
  <si>
    <t>18 - 24</t>
  </si>
  <si>
    <t>25 -29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</si>
  <si>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</si>
  <si>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</si>
  <si>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</si>
  <si>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</si>
  <si>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</si>
  <si>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</si>
  <si>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</si>
  <si>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</si>
  <si>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</si>
  <si>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 xml:space="preserve">Población de Internos por rango de edad y genero </t>
  </si>
  <si>
    <t>Rango de 
edad</t>
  </si>
  <si>
    <t>PPL</t>
  </si>
  <si>
    <t>25 - 29</t>
  </si>
  <si>
    <t>30 - 34</t>
  </si>
  <si>
    <t xml:space="preserve">50 - 54 </t>
  </si>
  <si>
    <t xml:space="preserve">65 - 69 </t>
  </si>
  <si>
    <t>&gt; 70</t>
  </si>
  <si>
    <t xml:space="preserve">     Fuente. SISIPEC WEB</t>
  </si>
  <si>
    <t>Indígenas</t>
  </si>
  <si>
    <t>Afro
colombianos</t>
  </si>
  <si>
    <t>Extranjeros</t>
  </si>
  <si>
    <t>Adulto 
mayor</t>
  </si>
  <si>
    <t>Madres lactantes</t>
  </si>
  <si>
    <t>Mujeres gestantes</t>
  </si>
  <si>
    <t>Con discapacidad</t>
  </si>
  <si>
    <t xml:space="preserve">Fuente. SISIPEC WEB </t>
  </si>
  <si>
    <t>Población de internos de otras nacionalidades</t>
  </si>
  <si>
    <t>País de origen</t>
  </si>
  <si>
    <t>Situación Jurídica</t>
  </si>
  <si>
    <t>Sindicado</t>
  </si>
  <si>
    <t>Condenado</t>
  </si>
  <si>
    <t xml:space="preserve">Total </t>
  </si>
  <si>
    <t>Sindicada</t>
  </si>
  <si>
    <t>Condenada</t>
  </si>
  <si>
    <t>Venezuela</t>
  </si>
  <si>
    <t>Ecuador</t>
  </si>
  <si>
    <t>Mexico</t>
  </si>
  <si>
    <t>Costa Rica</t>
  </si>
  <si>
    <t>Guatemala</t>
  </si>
  <si>
    <t>Peru</t>
  </si>
  <si>
    <t>Nicaragua</t>
  </si>
  <si>
    <t>Estados Unidos De America</t>
  </si>
  <si>
    <t>Panama</t>
  </si>
  <si>
    <t>Brasil</t>
  </si>
  <si>
    <t>Republica Dominicana</t>
  </si>
  <si>
    <t>Espana</t>
  </si>
  <si>
    <t>Honduras</t>
  </si>
  <si>
    <t>Francia</t>
  </si>
  <si>
    <t>Cuba</t>
  </si>
  <si>
    <t>Otros Países</t>
  </si>
  <si>
    <t>Total General</t>
  </si>
  <si>
    <t>Nota Metodologica. El total incluye población extranjera ubicados en ERON, domiciliaria y con vigilancia electrónica.</t>
  </si>
  <si>
    <t xml:space="preserve"> </t>
  </si>
  <si>
    <t xml:space="preserve">    Fuente. SISIPEC WEB</t>
  </si>
  <si>
    <t>Modalidad Delictiva Población de Internos en Establecimientos de Reclusión</t>
  </si>
  <si>
    <t>Delitos</t>
  </si>
  <si>
    <t>Total delitos PPL ERON</t>
  </si>
  <si>
    <t>Sindicadas</t>
  </si>
  <si>
    <t>Condenadas</t>
  </si>
  <si>
    <t>Otros delitos</t>
  </si>
  <si>
    <t>Nota. El numero de delitos es mayor al número de PPL, toda vez que un interno puede estar incurso en la comisión de más de una modalidad delictiva.</t>
  </si>
  <si>
    <t>Población de Internos por meses de detención</t>
  </si>
  <si>
    <t xml:space="preserve">  0 A 5</t>
  </si>
  <si>
    <t xml:space="preserve"> 6 A 10</t>
  </si>
  <si>
    <t>11 A 15</t>
  </si>
  <si>
    <t>16 A 20</t>
  </si>
  <si>
    <t>21 A 25</t>
  </si>
  <si>
    <t>26 A 30</t>
  </si>
  <si>
    <t>31 A 35</t>
  </si>
  <si>
    <t>Más de 36 meses</t>
  </si>
  <si>
    <t>Total Sindicados</t>
  </si>
  <si>
    <t>Hombre</t>
  </si>
  <si>
    <t>Mujer</t>
  </si>
  <si>
    <t>Nota. Ajustado a la población de internos reportada por el GEDIP en el parte diario de internos.</t>
  </si>
  <si>
    <t>Población de Internos en meses de detención</t>
  </si>
  <si>
    <t>Meses de 
detención</t>
  </si>
  <si>
    <t xml:space="preserve">Hombres </t>
  </si>
  <si>
    <t>Población intramural 
sindicada</t>
  </si>
  <si>
    <t>Total 
PPL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</si>
  <si>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</si>
  <si>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</si>
  <si>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</si>
  <si>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</si>
  <si>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</si>
  <si>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</si>
  <si>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</si>
  <si>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&gt; de 36</t>
  </si>
  <si>
    <t xml:space="preserve"> Total</t>
  </si>
  <si>
    <t xml:space="preserve"> Participación</t>
  </si>
  <si>
    <t>Población de Internos por años de prisión</t>
  </si>
  <si>
    <t>0 a 5</t>
  </si>
  <si>
    <t>6 a 10</t>
  </si>
  <si>
    <t>11 a 15</t>
  </si>
  <si>
    <t>16 a 20</t>
  </si>
  <si>
    <t>21 a 25</t>
  </si>
  <si>
    <t>26 a 30</t>
  </si>
  <si>
    <t>31 a 35</t>
  </si>
  <si>
    <t>Más de 36 años</t>
  </si>
  <si>
    <t>Total Condenados</t>
  </si>
  <si>
    <t xml:space="preserve">Años de 
condena
</t>
  </si>
  <si>
    <t>Población intramural 
condenada</t>
  </si>
  <si>
    <t>Total PPL</t>
  </si>
  <si>
    <t>Población de Internos Reincidentes</t>
  </si>
  <si>
    <t>Regionales</t>
  </si>
  <si>
    <t>Intramural</t>
  </si>
  <si>
    <t>Domiciliaria</t>
  </si>
  <si>
    <t>Vigilancia Electronica</t>
  </si>
  <si>
    <t>Total PPL Reincidente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</si>
  <si>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</si>
  <si>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</si>
  <si>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</si>
  <si>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PPL - Trabajo, Estudio y Enseñanza (TEE)</t>
  </si>
  <si>
    <t>Trabajo</t>
  </si>
  <si>
    <t>Estudio</t>
  </si>
  <si>
    <t>Enseñanza</t>
  </si>
  <si>
    <t>Total internos 
en TEE</t>
  </si>
  <si>
    <t>Población de internos iletrados, con educación basica primaria, basica secundaria y media vocacional</t>
  </si>
  <si>
    <t>Iletrados</t>
  </si>
  <si>
    <t>Ciclo I Grado 1-2-3</t>
  </si>
  <si>
    <t>Ciclo2 Grado4-5</t>
  </si>
  <si>
    <t>Subtotal</t>
  </si>
  <si>
    <t>Total general</t>
  </si>
  <si>
    <t xml:space="preserve">  Total</t>
  </si>
  <si>
    <t>Población de internos básica secundaria</t>
  </si>
  <si>
    <t>Ciclo 3 Grado 6-7</t>
  </si>
  <si>
    <t>Ciclo4 Grado 8-9</t>
  </si>
  <si>
    <t>Ciclo5 Grado 10</t>
  </si>
  <si>
    <t>Ciclo 6 Grado 11</t>
  </si>
  <si>
    <t xml:space="preserve">Central </t>
  </si>
  <si>
    <t>Nota Metodologica. Ajustado a la población de internos reportada por el CEDIP en el parte diario de internos.</t>
  </si>
  <si>
    <t>La información corresponde al momento de ingreso al ERON</t>
  </si>
  <si>
    <t>Población de internos con educación superior</t>
  </si>
  <si>
    <t>Técnico</t>
  </si>
  <si>
    <t>Tecnológico</t>
  </si>
  <si>
    <t>Profesional Completo</t>
  </si>
  <si>
    <t>Especializado</t>
  </si>
  <si>
    <t xml:space="preserve">Modalidad delictiva población de internos condenados dados en libertad </t>
  </si>
  <si>
    <t>Total delitos</t>
  </si>
  <si>
    <t>TRAFICO FABRICACION O PORTE DE ESTUPEFACIENTES</t>
  </si>
  <si>
    <t>CONCIERTO PARA DELINQUIR</t>
  </si>
  <si>
    <t>HURTO</t>
  </si>
  <si>
    <t>HOMICIDIO</t>
  </si>
  <si>
    <t>FABRICACION TRAFICO Y PORTE DE ARMAS DE FUEGO O MUNICIONES</t>
  </si>
  <si>
    <t>ACTOS SEXUALES CON MENOR DE CATORCE AÑOS</t>
  </si>
  <si>
    <t>EXTORSION</t>
  </si>
  <si>
    <t>VIOLENCIA INTRAFAMILIAR</t>
  </si>
  <si>
    <t>FABRICACION  TRAFICO Y PORTE DE ARMAS Y MUNICIONES DE USO PRIVATIVO DE LAS FUERZAS ARMADAS</t>
  </si>
  <si>
    <t>ACCESO CARNAL VIOLENTO</t>
  </si>
  <si>
    <t>LESIONES PERSONALES</t>
  </si>
  <si>
    <t>USO DE MENORES DE EDAD PARA LA COMISION DE DELITOS</t>
  </si>
  <si>
    <t>ACCESO CARNAL ABUSIVO CON MENOR DE CATORCE AÑOS</t>
  </si>
  <si>
    <t>DESPLAZAMIENTO FORZADO</t>
  </si>
  <si>
    <t>FABRICACIÓN, TRÁFICO, PORTE O TENENCIA DE ARMAS DE FUEGO, ACCESORIOS, PARTES O MUNICIONES</t>
  </si>
  <si>
    <t>Otros Delitos</t>
  </si>
  <si>
    <t>Fuente: SISIPEC WEB</t>
  </si>
  <si>
    <t>OTROS DELITOS</t>
  </si>
  <si>
    <t xml:space="preserve">     Fuente: SISIPEC WEB</t>
  </si>
  <si>
    <t>Caracterización de la Pena Promedio años Pena impuesta Vs Promedio años Pena Cumplida PPL dejada en libertad</t>
  </si>
  <si>
    <t xml:space="preserve">Regional </t>
  </si>
  <si>
    <t>0-5 Años</t>
  </si>
  <si>
    <t>6-10 Años</t>
  </si>
  <si>
    <t>11-15 Años</t>
  </si>
  <si>
    <t>16-20 Años</t>
  </si>
  <si>
    <t>21-25 Años</t>
  </si>
  <si>
    <t>26-30 Años</t>
  </si>
  <si>
    <t>31-35 Años</t>
  </si>
  <si>
    <t>Mayor a 36 Años</t>
  </si>
  <si>
    <t xml:space="preserve">Pena Impuesta Promedio </t>
  </si>
  <si>
    <t xml:space="preserve">Pena Cumplida Promedio </t>
  </si>
  <si>
    <t>CENTRAL</t>
  </si>
  <si>
    <t/>
  </si>
  <si>
    <t>OCCIDENTAL</t>
  </si>
  <si>
    <t>NORTE</t>
  </si>
  <si>
    <t>ORIENTE</t>
  </si>
  <si>
    <t>NOROESTE</t>
  </si>
  <si>
    <t>VIEJO CALDAS</t>
  </si>
  <si>
    <t>Promedio</t>
  </si>
  <si>
    <r>
      <rPr>
        <sz val="10"/>
        <color theme="1"/>
        <rFont val="Arial"/>
      </rPr>
      <t xml:space="preserve">Fuente. </t>
    </r>
    <r>
      <rPr>
        <sz val="10"/>
        <color rgb="FF000000"/>
        <rFont val="Arial"/>
      </rPr>
      <t>SISIPEC WEB</t>
    </r>
  </si>
  <si>
    <r>
      <rPr>
        <b/>
        <sz val="10"/>
        <color theme="1"/>
        <rFont val="Arial"/>
      </rPr>
      <t xml:space="preserve">Nota Metodológica. </t>
    </r>
    <r>
      <rPr>
        <sz val="10"/>
        <color theme="1"/>
        <rFont val="Arial"/>
      </rPr>
      <t xml:space="preserve">Se toma el promedio sobre el total de las seis regionales independientemente que se registren o no  casos. </t>
    </r>
  </si>
  <si>
    <r>
      <rPr>
        <b/>
        <sz val="10"/>
        <color theme="1"/>
        <rFont val="Arial"/>
      </rPr>
      <t xml:space="preserve">Nota Explicativa. </t>
    </r>
    <r>
      <rPr>
        <sz val="10"/>
        <color theme="1"/>
        <rFont val="Arial"/>
      </rPr>
      <t xml:space="preserve">Para calcular los promedios del cuadro se clasifica a la población condenada que ya obtuvo su libertad, en uno de los 8 rangos de tiempo en años, según la pena que en su momento le haya sido impuesta por la autoridad judicial. </t>
    </r>
  </si>
  <si>
    <t>Una vez agrupados en su respectivo rango, se calcula el promedio de años de pena impuesta para los condenados que se ubican en cada grupo y el promedio de pena cumplida en años, para las mismas personas que conforman el grupo. Ver ejemplo.</t>
  </si>
  <si>
    <t>Ejemplo:</t>
  </si>
  <si>
    <t xml:space="preserve">Rango 0 a 5 años </t>
  </si>
  <si>
    <t>Internos</t>
  </si>
  <si>
    <t>Pena impuesta en años</t>
  </si>
  <si>
    <t>Pena cumplida en años</t>
  </si>
  <si>
    <t>Interno 1</t>
  </si>
  <si>
    <t>Interno 2</t>
  </si>
  <si>
    <t>interno 3</t>
  </si>
  <si>
    <t>interno 4</t>
  </si>
  <si>
    <t>interno 5</t>
  </si>
  <si>
    <t xml:space="preserve">Promedio </t>
  </si>
  <si>
    <r>
      <rPr>
        <b/>
        <sz val="10"/>
        <color theme="1"/>
        <rFont val="Arial"/>
      </rPr>
      <t>Interpretación</t>
    </r>
    <r>
      <rPr>
        <sz val="10"/>
        <color theme="1"/>
        <rFont val="Arial"/>
      </rPr>
      <t>:  Del ejemplo se puede concluir que el promedio de pena impuesta para la población condenada a una pena de 0 a 5 años es de tres (3) años, pero cumplen en promedio una pena de dos (2) años</t>
    </r>
  </si>
  <si>
    <t xml:space="preserve">Ultima actividad desarrollada internos condenados dados en libertad </t>
  </si>
  <si>
    <t>Ultima Actividad</t>
  </si>
  <si>
    <t>MONITORES EDUCATIVOS</t>
  </si>
  <si>
    <t>MONITORES LABORALES</t>
  </si>
  <si>
    <t>TOTAL ENSEÑANZA</t>
  </si>
  <si>
    <t>COMUNIDAD TERAPEUTICA</t>
  </si>
  <si>
    <t>COMITE DE DEPORTES, RECREACION Y CULTURA</t>
  </si>
  <si>
    <t>EDUCACION SUPERIOR</t>
  </si>
  <si>
    <t xml:space="preserve">PROGRAMAS PSICOSOCIALES CON FINES DE TRATAMIENTO </t>
  </si>
  <si>
    <t>PROGRAMAS LITERARIOS</t>
  </si>
  <si>
    <t>PREPARACION VALIDACION DE ESTUDIO</t>
  </si>
  <si>
    <t>PROGRAMAS DE FORMACION ACADEMICA</t>
  </si>
  <si>
    <t>FORMACION LABORAL</t>
  </si>
  <si>
    <t>PREPARACION EXAMEN DE ESTADO</t>
  </si>
  <si>
    <t>ED. BASICA MEI CLEI  I</t>
  </si>
  <si>
    <t>ED. BASICA MEI CLEI II</t>
  </si>
  <si>
    <t>COMITE DE TRABAJO, ESTUDIO Y ENSEÑANZA</t>
  </si>
  <si>
    <t>FORMACION EN EL CAMPO ACADEMICO</t>
  </si>
  <si>
    <t>EDUCACION MEDIA C I</t>
  </si>
  <si>
    <t>PROMOCION, PREVENCION Y DESARROLLO HUMANO</t>
  </si>
  <si>
    <t>COMITE DE DERECHOS HUMANOS</t>
  </si>
  <si>
    <t>ED. BASICA MEI CLEI III</t>
  </si>
  <si>
    <t>ED. MEDIA MEI CLEI VI</t>
  </si>
  <si>
    <t>PROGRAMA DE PROMOCION Y PREVENCION EN SALUD</t>
  </si>
  <si>
    <t>PROGRAMAS DEPORTIVOS</t>
  </si>
  <si>
    <t>CREACION ARTISTICA</t>
  </si>
  <si>
    <t>ALFABETIZACION</t>
  </si>
  <si>
    <t>CREACION LITERARIA</t>
  </si>
  <si>
    <t>CURSO EN ARTES Y OFICIOS</t>
  </si>
  <si>
    <t>INDUCCION AL TRATAMIENTO</t>
  </si>
  <si>
    <t>COMITE DE SALUD</t>
  </si>
  <si>
    <t>PROGRAMAS DE FORMACION LABORAL</t>
  </si>
  <si>
    <t>PROGRAMA DE REHABILITACION EN COMUNIDAD TERAPEUTICA</t>
  </si>
  <si>
    <t>COMITE DE ASISTENCIA ESPIRITUAL</t>
  </si>
  <si>
    <t>ED. BASICA MEI CLEI IV</t>
  </si>
  <si>
    <t>ED. MEDIA MEI CLEI V</t>
  </si>
  <si>
    <t>PROGRAMA DE INDUCCION AL TRATAMIENTO PENITENCIARIO</t>
  </si>
  <si>
    <t>TOTAL ESTUDIO</t>
  </si>
  <si>
    <t>TELARES Y TEJIDOS</t>
  </si>
  <si>
    <t>GRANJA INTEGRAL</t>
  </si>
  <si>
    <t>ATENCION DE EXPENDIO (A / S)</t>
  </si>
  <si>
    <t>RECUPERADOR AMBIENTAL ÁREAS COMUNES SEMI EXTERNAS</t>
  </si>
  <si>
    <t>PROCESAMIENTO Y TRANSF. DE ALIMENTOS</t>
  </si>
  <si>
    <t>FIBRAS Y MATERIALES NAT. SINTETICOS</t>
  </si>
  <si>
    <t>RECUPERADOR AMBIENTAL ÁREAS COMUNES</t>
  </si>
  <si>
    <t>ANUNCIADOR AREAS COMUNES INTERNAS</t>
  </si>
  <si>
    <t>ATENCION EXPENDIO AREAS COMUNES INTERNAS</t>
  </si>
  <si>
    <t>MARROQUINERIA</t>
  </si>
  <si>
    <t>BIBLIOTECA (A / S)</t>
  </si>
  <si>
    <t>RECUPERADOR AMBIENTAL PASO INICIAL</t>
  </si>
  <si>
    <t>REPARACIONES LOCATIVAS ÁREAS COMUNES SEMI EXTERNAS</t>
  </si>
  <si>
    <t>MANIPULACION DE ALIMENTOS PREPARACIÓN</t>
  </si>
  <si>
    <t>CONFECCIONES</t>
  </si>
  <si>
    <t>METALISTERIA</t>
  </si>
  <si>
    <t>ATENCIÓN DE EXPENDIO AREAS COMUNES</t>
  </si>
  <si>
    <t>REPARACIONES LOCATIVAS ÁREAS COMUNES</t>
  </si>
  <si>
    <t>REPARTO Y DISTRIBUCIÓN DE ALIMENTOS.</t>
  </si>
  <si>
    <t>RECUPERADOR AMBIENTAL AREAS COMUNES INTERNAS</t>
  </si>
  <si>
    <t>PAPEL</t>
  </si>
  <si>
    <t>AUTOABASTECIMIENTO</t>
  </si>
  <si>
    <t>ESPECIES MENORES</t>
  </si>
  <si>
    <t>PELUQUERIA</t>
  </si>
  <si>
    <t>BIBLIOTECA</t>
  </si>
  <si>
    <t>ANUNCIADOR (A / S )</t>
  </si>
  <si>
    <t>MANIPULACION DE ALIMENTOS</t>
  </si>
  <si>
    <t>ATENCION DE EXPENDIO</t>
  </si>
  <si>
    <t>ESPECIES MAYORES</t>
  </si>
  <si>
    <t>INDUSTRIA DE LA MADERA</t>
  </si>
  <si>
    <t>REPARACIONES LOCATIVAS AREAS COMUNES INTERNAS</t>
  </si>
  <si>
    <t>BIBLIOTECARIO EN AREAS COMUNES</t>
  </si>
  <si>
    <t>RECUPERADOR AMBIENTAL</t>
  </si>
  <si>
    <t>PROYECTOS PRODUCTIVOS AMBIENTALES</t>
  </si>
  <si>
    <t>MADERAS</t>
  </si>
  <si>
    <t>BISUTERIA</t>
  </si>
  <si>
    <t>ANUNCIADOR</t>
  </si>
  <si>
    <t>ANUNCIADOR AREAS COMUNES</t>
  </si>
  <si>
    <t>ANUNCIADOR (SINDICADOS)</t>
  </si>
  <si>
    <t>RECUPERADOR AMBIENTAL PASO FINAL</t>
  </si>
  <si>
    <t>REPARACION LOCATIVA</t>
  </si>
  <si>
    <t>RECUPERADOR AMBIENTAL PASO MEDIO</t>
  </si>
  <si>
    <t>CERAMIC</t>
  </si>
  <si>
    <t>ATENCION DE EXPENDIO SEMI EXTERNO</t>
  </si>
  <si>
    <t>MATERIAL RECICLADO</t>
  </si>
  <si>
    <t>OPERARIO DE EMISORA</t>
  </si>
  <si>
    <t>CULTIVOS DE CICLO CORTO</t>
  </si>
  <si>
    <t>LENCERIA Y BORDADOS</t>
  </si>
  <si>
    <t>PELUQUERIA (A / S)</t>
  </si>
  <si>
    <t>REPARTO Y DISTRIBUCION DE ALIMENTOS (A / S)</t>
  </si>
  <si>
    <t>LAVANDERIA</t>
  </si>
  <si>
    <t>TOTAL TRABAJO</t>
  </si>
  <si>
    <t xml:space="preserve">Internos con discapacidad Estructuras o Funciones </t>
  </si>
  <si>
    <t>Estructuras Corporales*</t>
  </si>
  <si>
    <t>Funciones corporales*</t>
  </si>
  <si>
    <t xml:space="preserve">Total 
General </t>
  </si>
  <si>
    <t xml:space="preserve">Total Regional </t>
  </si>
  <si>
    <r>
      <rPr>
        <b/>
        <sz val="10"/>
        <color rgb="FF000000"/>
        <rFont val="Arial"/>
      </rPr>
      <t>Fuente. SISIPEC WEB</t>
    </r>
  </si>
  <si>
    <r>
      <rPr>
        <b/>
        <sz val="10"/>
        <color rgb="FF000000"/>
        <rFont val="Arial"/>
      </rPr>
      <t>Nota.</t>
    </r>
    <r>
      <rPr>
        <sz val="10"/>
        <color rgb="FF000000"/>
        <rFont val="Arial"/>
      </rPr>
      <t xml:space="preserve">El total de Internos con discapacidad estructurar y/o funcional es superior a los internos con discapacidad, teniendo encuenta que un interno puede poseer  discapacidad en estructuras corporales y al mismo tiempo discapacidad en funciones corporales. </t>
    </r>
  </si>
  <si>
    <r>
      <rPr>
        <b/>
        <sz val="10"/>
        <color theme="1"/>
        <rFont val="Arial"/>
      </rPr>
      <t xml:space="preserve">*Estructuras corporales: </t>
    </r>
    <r>
      <rPr>
        <sz val="10"/>
        <color theme="1"/>
        <rFont val="Arial"/>
      </rPr>
      <t>partes anatómicas del cuerpo, tales como los órganos, las extremidades y sus componentes.</t>
    </r>
  </si>
  <si>
    <r>
      <rPr>
        <b/>
        <sz val="10"/>
        <color theme="1"/>
        <rFont val="Arial"/>
      </rPr>
      <t xml:space="preserve">*Funciones corporales: </t>
    </r>
    <r>
      <rPr>
        <sz val="10"/>
        <color theme="1"/>
        <rFont val="Arial"/>
      </rPr>
      <t xml:space="preserve">son las funciones fisiológicas de los sistemas corporales (incluyendo las funciones psicológicas). </t>
    </r>
  </si>
  <si>
    <t xml:space="preserve">Subrogados penales </t>
  </si>
  <si>
    <t>Libertad Condicional</t>
  </si>
  <si>
    <t>Suspensión Pena</t>
  </si>
  <si>
    <t>Total Subrogados Penales</t>
  </si>
  <si>
    <t>Modalidad Delictiva Subrogados Penales</t>
  </si>
  <si>
    <t>Delito</t>
  </si>
  <si>
    <t xml:space="preserve">Libertad Condicional </t>
  </si>
  <si>
    <t>Suspension Pena</t>
  </si>
  <si>
    <t xml:space="preserve">Subtotal </t>
  </si>
  <si>
    <t>Total 
General</t>
  </si>
  <si>
    <t>DESTINACION ILICITA DE MUEBLES O INMUEBLES</t>
  </si>
  <si>
    <t>INASISTENCIA ALIMENTARIA</t>
  </si>
  <si>
    <t>RECEPTACION</t>
  </si>
  <si>
    <t>TRAFICO DE SUSTANCIAS PARA PROCESAMIENTO DE NARCOTICOS</t>
  </si>
  <si>
    <t xml:space="preserve">Fuente. SISIPEC WEB
</t>
  </si>
  <si>
    <t xml:space="preserve">Nota Explicativa. La población beneficiaria de los subrogados pudo estar incursa en uno o más delitos, por lo tanto el número de modalidades delictivas es superior al número de personas registradas con subrogado penal. </t>
  </si>
  <si>
    <t xml:space="preserve"> POBLACION DE INTERNOS EN ERON CON CONDICIONES EXCEPCIONALES</t>
  </si>
  <si>
    <t>SECUESTRO EXTORSIVO</t>
  </si>
  <si>
    <t>SECUESTRO SIMPLE</t>
  </si>
  <si>
    <t>2. Población de internos por situación jurídica y género Ley 600 de 2000</t>
  </si>
  <si>
    <t>3. Población de internos por situación jurídica y género Ley 906 de 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</si>
</sst>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240A]d&quot; de &quot;mmmm&quot; de &quot;yyyy"/>
    <numFmt numFmtId="165" formatCode="0.0%"/>
    <numFmt numFmtId="166" formatCode="0.000%"/>
    <numFmt numFmtId="167" formatCode="0;0"/>
  </numFmts>
  <fonts count="69">
    <font>
      <sz val="10"/>
      <color rgb="FF000000"/>
      <name val="Arial"/>
    </font>
    <font>
      <b/>
      <sz val="10"/>
      <color rgb="FF000000"/>
      <name val="Arial"/>
    </font>
    <font>
      <b/>
      <sz val="14"/>
      <color rgb="FF004663"/>
      <name val="Arial"/>
    </font>
    <font>
      <sz val="11"/>
      <color theme="4"/>
      <name val="Arial"/>
    </font>
    <font>
      <u/>
      <sz val="11"/>
      <color theme="4"/>
      <name val="Arial"/>
    </font>
    <font>
      <u/>
      <sz val="10"/>
      <color theme="10"/>
      <name val="Arial"/>
    </font>
    <font>
      <sz val="10"/>
      <color theme="1"/>
      <name val="Arial"/>
    </font>
    <font>
      <sz val="12"/>
      <color theme="1"/>
      <name val="Arial"/>
    </font>
    <font>
      <sz val="11"/>
      <color theme="1"/>
      <name val="Arial"/>
    </font>
    <font>
      <b/>
      <sz val="18"/>
      <color theme="1"/>
      <name val="Arial"/>
    </font>
    <font>
      <b/>
      <sz val="16"/>
      <color theme="1"/>
      <name val="Arial"/>
    </font>
    <font>
      <sz val="16"/>
      <color theme="1"/>
      <name val="Arial"/>
    </font>
    <font>
      <sz val="10"/>
      <name val="Arial"/>
    </font>
    <font>
      <b/>
      <sz val="18"/>
      <color theme="0"/>
      <name val="Arial"/>
    </font>
    <font>
      <b/>
      <sz val="16"/>
      <color theme="0"/>
      <name val="Arial"/>
    </font>
    <font>
      <sz val="18"/>
      <color theme="1"/>
      <name val="Arial"/>
    </font>
    <font>
      <b/>
      <sz val="22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b/>
      <sz val="10"/>
      <color theme="1"/>
      <name val="Arial"/>
    </font>
    <font>
      <b/>
      <sz val="14"/>
      <color theme="1"/>
      <name val="Arial"/>
    </font>
    <font>
      <b/>
      <sz val="12"/>
      <color theme="1"/>
      <name val="Arial"/>
    </font>
    <font>
      <b/>
      <sz val="11"/>
      <color rgb="FFFFFFFF"/>
      <name val="Arial"/>
    </font>
    <font>
      <b/>
      <sz val="12"/>
      <color rgb="FFFFFFFF"/>
      <name val="Arial"/>
    </font>
    <font>
      <b/>
      <sz val="10"/>
      <color theme="1"/>
      <name val="Calibri"/>
    </font>
    <font>
      <b/>
      <sz val="10"/>
      <color rgb="FFFF0000"/>
      <name val="Arial"/>
    </font>
    <font>
      <sz val="8"/>
      <color theme="1"/>
      <name val="Arial"/>
    </font>
    <font>
      <b/>
      <sz val="11"/>
      <color rgb="FFFF0000"/>
      <name val="Arial"/>
    </font>
    <font>
      <b/>
      <sz val="8"/>
      <color theme="1"/>
      <name val="Arial"/>
    </font>
    <font>
      <b/>
      <sz val="14"/>
      <color theme="0"/>
      <name val="Arial"/>
    </font>
    <font>
      <b/>
      <sz val="15"/>
      <color theme="0"/>
      <name val="Arial"/>
    </font>
    <font>
      <sz val="10"/>
      <color theme="1"/>
      <name val="Calibri"/>
    </font>
    <font>
      <sz val="10"/>
      <color rgb="FFFFFFFF"/>
      <name val="Arial"/>
    </font>
    <font>
      <b/>
      <sz val="12"/>
      <color rgb="FFFF0000"/>
      <name val="Arial"/>
    </font>
    <font>
      <b/>
      <sz val="12"/>
      <color theme="0"/>
      <name val="Arial"/>
    </font>
    <font>
      <b/>
      <sz val="12"/>
      <color theme="1"/>
      <name val="Calibri"/>
    </font>
    <font>
      <sz val="12"/>
      <color theme="1"/>
      <name val="Calibri"/>
    </font>
    <font>
      <b/>
      <sz val="11"/>
      <color theme="0"/>
      <name val="Arial"/>
    </font>
    <font>
      <b/>
      <sz val="11"/>
      <color theme="1"/>
      <name val="Arial"/>
    </font>
    <font>
      <b/>
      <sz val="13"/>
      <color rgb="FFFFFFFF"/>
      <name val="Arial"/>
    </font>
    <font>
      <sz val="13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Calibri"/>
    </font>
    <font>
      <b/>
      <sz val="18"/>
      <color rgb="FFFF0000"/>
      <name val="Arial"/>
    </font>
    <font>
      <b/>
      <sz val="13"/>
      <color rgb="FFFF0000"/>
      <name val="Arial"/>
    </font>
    <font>
      <sz val="13"/>
      <color theme="0"/>
      <name val="Arial"/>
    </font>
    <font>
      <b/>
      <sz val="17"/>
      <color rgb="FFFF0000"/>
      <name val="Arial"/>
    </font>
    <font>
      <b/>
      <sz val="16"/>
      <color rgb="FFFFFFFF"/>
      <name val="Arial"/>
    </font>
    <font>
      <b/>
      <sz val="14"/>
      <color rgb="FFFF0000"/>
      <name val="Arial"/>
    </font>
    <font>
      <sz val="16"/>
      <color rgb="FFDD0806"/>
      <name val="Arial"/>
    </font>
    <font>
      <b/>
      <sz val="11"/>
      <color rgb="FFDD0806"/>
      <name val="Arial"/>
    </font>
    <font>
      <b/>
      <sz val="10"/>
      <color rgb="FFFFFFFF"/>
      <name val="Arial"/>
    </font>
    <font>
      <sz val="11"/>
      <color theme="0"/>
      <name val="Arial"/>
    </font>
    <font>
      <b/>
      <sz val="14"/>
      <color rgb="FFDD0806"/>
      <name val="Arial"/>
    </font>
    <font>
      <b/>
      <sz val="12"/>
      <color rgb="FF0000D4"/>
      <name val="Arial"/>
    </font>
    <font>
      <sz val="14"/>
      <color rgb="FF000000"/>
      <name val="Arial"/>
    </font>
    <font>
      <sz val="10"/>
      <color rgb="FFDD0806"/>
      <name val="Calibri"/>
    </font>
    <font>
      <sz val="10"/>
      <color rgb="FFDD0806"/>
      <name val="Arial"/>
    </font>
    <font>
      <sz val="5"/>
      <color theme="1"/>
      <name val="Sansserif"/>
    </font>
    <font>
      <b/>
      <sz val="14"/>
      <color rgb="FF0000D4"/>
      <name val="Arial"/>
    </font>
    <font>
      <sz val="24"/>
      <color theme="1"/>
      <name val="Arial"/>
    </font>
    <font>
      <sz val="11"/>
      <color rgb="FFFFFFFF"/>
      <name val="Arial"/>
    </font>
    <font>
      <sz val="10"/>
      <color rgb="FFFF0000"/>
      <name val="Arial"/>
    </font>
    <font>
      <sz val="11"/>
      <color rgb="FF000000"/>
      <name val="Arial"/>
    </font>
    <font>
      <b/>
      <sz val="10"/>
      <color rgb="FFFFFFFF"/>
      <name val="Sansserif"/>
    </font>
    <font>
      <sz val="9"/>
      <color rgb="FF000000"/>
      <name val="Sansserif"/>
    </font>
    <font>
      <sz val="10"/>
      <color rgb="FF000000"/>
      <name val="Sansserif"/>
    </font>
    <font>
      <sz val="11"/>
      <color rgb="FFFF0000"/>
      <name val="Arial"/>
    </font>
  </fonts>
  <fills count="13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C6D9F0"/>
        <bgColor rgb="FFC6D9F0"/>
      </patternFill>
    </fill>
    <fill>
      <patternFill patternType="solid">
        <fgColor rgb="FFDAEEF3"/>
        <bgColor rgb="FFDAEEF3"/>
      </patternFill>
    </fill>
    <fill>
      <patternFill patternType="solid">
        <fgColor rgb="FF205867"/>
        <bgColor rgb="FF205867"/>
      </patternFill>
    </fill>
    <fill>
      <patternFill patternType="solid">
        <fgColor rgb="FFB6DDE8"/>
        <bgColor rgb="FFB6DDE8"/>
      </patternFill>
    </fill>
    <fill>
      <patternFill patternType="solid">
        <fgColor rgb="FF004663"/>
        <bgColor rgb="FF004663"/>
      </patternFill>
    </fill>
    <fill>
      <patternFill patternType="solid">
        <fgColor rgb="FFDBE5F1"/>
        <bgColor rgb="FFDBE5F1"/>
      </patternFill>
    </fill>
  </fills>
  <borders count="394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4C5A"/>
      </top>
      <bottom style="thin">
        <color rgb="FF000000"/>
      </bottom>
      <diagonal/>
    </border>
    <border>
      <left/>
      <right style="thin">
        <color rgb="FF000000"/>
      </right>
      <top style="medium">
        <color rgb="FF004C5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4C5A"/>
      </bottom>
      <diagonal/>
    </border>
    <border>
      <left/>
      <right style="thin">
        <color rgb="FF000000"/>
      </right>
      <top style="thin">
        <color rgb="FF000000"/>
      </top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4C5A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theme="0"/>
      </left>
      <right style="medium">
        <color rgb="FF205867"/>
      </right>
      <top style="thin">
        <color theme="0"/>
      </top>
      <bottom style="thin">
        <color rgb="FF003366"/>
      </bottom>
      <diagonal/>
    </border>
    <border>
      <left style="medium">
        <color rgb="FF205867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205867"/>
      </right>
      <top style="thin">
        <color rgb="FF003366"/>
      </top>
      <bottom/>
      <diagonal/>
    </border>
    <border>
      <left style="medium">
        <color rgb="FF205867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205867"/>
      </right>
      <top/>
      <bottom/>
      <diagonal/>
    </border>
    <border>
      <left style="thin">
        <color rgb="FF003366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205867"/>
      </right>
      <top/>
      <bottom style="thin">
        <color rgb="FF003366"/>
      </bottom>
      <diagonal/>
    </border>
    <border>
      <left style="medium">
        <color rgb="FF205867"/>
      </left>
      <right style="thin">
        <color rgb="FFFFFFFF"/>
      </right>
      <top style="thin">
        <color rgb="FF003366"/>
      </top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205867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rgb="FF003366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rgb="FF003366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rgb="FF003366"/>
      </bottom>
      <diagonal/>
    </border>
    <border>
      <left style="medium">
        <color rgb="FF004C5A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004C5A"/>
      </right>
      <top style="thin">
        <color rgb="FF003366"/>
      </top>
      <bottom/>
      <diagonal/>
    </border>
    <border>
      <left style="medium">
        <color rgb="FF004C5A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004C5A"/>
      </right>
      <top/>
      <bottom style="thin">
        <color rgb="FF003366"/>
      </bottom>
      <diagonal/>
    </border>
    <border>
      <left style="medium">
        <color rgb="FF004C5A"/>
      </left>
      <right style="thin">
        <color rgb="FFFFFFFF"/>
      </right>
      <top style="thin">
        <color rgb="FF003366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 style="thin">
        <color rgb="FF003366"/>
      </top>
      <bottom style="medium">
        <color rgb="FF004C5A"/>
      </bottom>
      <diagonal/>
    </border>
    <border>
      <left/>
      <right/>
      <top/>
      <bottom style="thin">
        <color rgb="FF003366"/>
      </bottom>
      <diagonal/>
    </border>
    <border>
      <left style="medium">
        <color rgb="FF003366"/>
      </left>
      <right style="thin">
        <color theme="0"/>
      </right>
      <top style="medium">
        <color rgb="FF003366"/>
      </top>
      <bottom/>
      <diagonal/>
    </border>
    <border>
      <left style="thin">
        <color theme="0"/>
      </left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/>
      <top style="medium">
        <color rgb="FF003366"/>
      </top>
      <bottom style="thin">
        <color theme="0"/>
      </bottom>
      <diagonal/>
    </border>
    <border>
      <left/>
      <right style="medium">
        <color rgb="FF003366"/>
      </right>
      <top style="medium">
        <color rgb="FF003366"/>
      </top>
      <bottom style="thin">
        <color theme="0"/>
      </bottom>
      <diagonal/>
    </border>
    <border>
      <left style="medium">
        <color rgb="FF003366"/>
      </left>
      <right style="thin">
        <color theme="0"/>
      </right>
      <top/>
      <bottom style="thin">
        <color theme="0"/>
      </bottom>
      <diagonal/>
    </border>
    <border>
      <left style="medium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 style="medium">
        <color rgb="FF003366"/>
      </right>
      <top style="thin">
        <color theme="0"/>
      </top>
      <bottom style="thin">
        <color rgb="FF003366"/>
      </bottom>
      <diagonal/>
    </border>
    <border>
      <left style="medium">
        <color rgb="FF003366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medium">
        <color rgb="FF003366"/>
      </right>
      <top style="thin">
        <color rgb="FF003366"/>
      </top>
      <bottom/>
      <diagonal/>
    </border>
    <border>
      <left style="medium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medium">
        <color rgb="FF003366"/>
      </right>
      <top/>
      <bottom/>
      <diagonal/>
    </border>
    <border>
      <left style="thin">
        <color rgb="FF003366"/>
      </left>
      <right style="medium">
        <color rgb="FF003366"/>
      </right>
      <top/>
      <bottom/>
      <diagonal/>
    </border>
    <border>
      <left style="medium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medium">
        <color rgb="FF003366"/>
      </right>
      <top/>
      <bottom style="thin">
        <color rgb="FF003366"/>
      </bottom>
      <diagonal/>
    </border>
    <border>
      <left style="medium">
        <color rgb="FF003366"/>
      </left>
      <right style="thin">
        <color rgb="FFFFFFFF"/>
      </right>
      <top style="thin">
        <color rgb="FF003366"/>
      </top>
      <bottom style="medium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 style="medium">
        <color rgb="FF003366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1F497D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rgb="FF1F497D"/>
      </left>
      <right style="medium">
        <color rgb="FF004C5A"/>
      </right>
      <top/>
      <bottom style="thin">
        <color rgb="FF004C5A"/>
      </bottom>
      <diagonal/>
    </border>
    <border>
      <left style="thin">
        <color theme="0"/>
      </left>
      <right/>
      <top style="medium">
        <color rgb="FF004C5A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/>
      <top/>
      <bottom style="medium">
        <color rgb="FF004C5A"/>
      </bottom>
      <diagonal/>
    </border>
    <border>
      <left style="thin">
        <color rgb="FF004C5A"/>
      </left>
      <right style="thin">
        <color theme="0"/>
      </right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/>
      <diagonal/>
    </border>
    <border>
      <left/>
      <right/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 style="thin">
        <color theme="0"/>
      </bottom>
      <diagonal/>
    </border>
    <border>
      <left/>
      <right style="thin">
        <color theme="0"/>
      </right>
      <top style="thin">
        <color rgb="FF004C5A"/>
      </top>
      <bottom style="thin">
        <color theme="0"/>
      </bottom>
      <diagonal/>
    </border>
    <border>
      <left/>
      <right/>
      <top style="thin">
        <color rgb="FF004C5A"/>
      </top>
      <bottom style="thin">
        <color theme="0"/>
      </bottom>
      <diagonal/>
    </border>
    <border>
      <left/>
      <right style="thin">
        <color rgb="FF004C5A"/>
      </right>
      <top style="thin">
        <color rgb="FF004C5A"/>
      </top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204162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204162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thin">
        <color rgb="FF004C5A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rgb="FF205867"/>
      </left>
      <right style="thin">
        <color theme="0"/>
      </right>
      <top style="thin">
        <color rgb="FF205867"/>
      </top>
      <bottom/>
      <diagonal/>
    </border>
    <border>
      <left style="thin">
        <color theme="0"/>
      </left>
      <right/>
      <top style="thin">
        <color rgb="FF205867"/>
      </top>
      <bottom style="thin">
        <color theme="0"/>
      </bottom>
      <diagonal/>
    </border>
    <border>
      <left/>
      <right style="thin">
        <color theme="0"/>
      </right>
      <top style="thin">
        <color rgb="FF205867"/>
      </top>
      <bottom style="thin">
        <color theme="0"/>
      </bottom>
      <diagonal/>
    </border>
    <border>
      <left/>
      <right style="thin">
        <color rgb="FF205867"/>
      </right>
      <top style="thin">
        <color rgb="FF205867"/>
      </top>
      <bottom style="thin">
        <color theme="0"/>
      </bottom>
      <diagonal/>
    </border>
    <border>
      <left style="thin">
        <color rgb="FF205867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205867"/>
      </right>
      <top style="thin">
        <color theme="0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205867"/>
      </left>
      <right style="thin">
        <color theme="0"/>
      </right>
      <top style="thin">
        <color theme="0"/>
      </top>
      <bottom style="thin">
        <color rgb="FF205867"/>
      </bottom>
      <diagonal/>
    </border>
    <border>
      <left style="thin">
        <color theme="0"/>
      </left>
      <right/>
      <top style="thin">
        <color theme="0"/>
      </top>
      <bottom style="thin">
        <color rgb="FF205867"/>
      </bottom>
      <diagonal/>
    </border>
    <border>
      <left/>
      <right style="thin">
        <color theme="0"/>
      </right>
      <top style="thin">
        <color theme="0"/>
      </top>
      <bottom style="thin">
        <color rgb="FF205867"/>
      </bottom>
      <diagonal/>
    </border>
    <border>
      <left/>
      <right style="thin">
        <color rgb="FF205867"/>
      </right>
      <top style="thin">
        <color theme="0"/>
      </top>
      <bottom style="thin">
        <color rgb="FF205867"/>
      </bottom>
      <diagonal/>
    </border>
    <border>
      <left style="medium">
        <color rgb="FF004C5A"/>
      </left>
      <right style="thin">
        <color rgb="FFFFFFFF"/>
      </right>
      <top style="medium">
        <color rgb="FF004C5A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medium">
        <color rgb="FF004C5A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rgb="FFFFFFFF"/>
      </right>
      <top style="medium">
        <color rgb="FF004C5A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004C5A"/>
      </top>
      <bottom style="thin">
        <color rgb="FFFFFFFF"/>
      </bottom>
      <diagonal/>
    </border>
    <border>
      <left style="thin">
        <color rgb="FFFFFFFF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FFFFFF"/>
      </right>
      <top style="thin">
        <color rgb="FFFFFFFF"/>
      </top>
      <bottom style="medium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4C5A"/>
      </bottom>
      <diagonal/>
    </border>
    <border>
      <left style="thin">
        <color rgb="FFFFFFFF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663"/>
      </left>
      <right style="thin">
        <color theme="0"/>
      </right>
      <top style="thin">
        <color rgb="FF004663"/>
      </top>
      <bottom/>
      <diagonal/>
    </border>
    <border>
      <left style="thin">
        <color theme="0"/>
      </left>
      <right/>
      <top style="thin">
        <color rgb="FF004663"/>
      </top>
      <bottom style="thin">
        <color theme="0"/>
      </bottom>
      <diagonal/>
    </border>
    <border>
      <left/>
      <right/>
      <top style="thin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rgb="FF004663"/>
      </top>
      <bottom style="thin">
        <color theme="0"/>
      </bottom>
      <diagonal/>
    </border>
    <border>
      <left style="thin">
        <color theme="0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thin">
        <color theme="0"/>
      </right>
      <top/>
      <bottom style="thin">
        <color rgb="FF0046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4663"/>
      </bottom>
      <diagonal/>
    </border>
    <border>
      <left style="thin">
        <color theme="0"/>
      </left>
      <right style="thin">
        <color rgb="FF004663"/>
      </right>
      <top/>
      <bottom style="thin">
        <color rgb="FF004663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663"/>
      </left>
      <right style="thin">
        <color rgb="FF000000"/>
      </right>
      <top/>
      <bottom style="thin">
        <color rgb="FF000000"/>
      </bottom>
      <diagonal/>
    </border>
    <border>
      <left style="thin">
        <color rgb="FF004663"/>
      </left>
      <right style="thin">
        <color theme="0"/>
      </right>
      <top style="thin">
        <color rgb="FF000000"/>
      </top>
      <bottom style="thin">
        <color rgb="FF004663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3366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3366"/>
      </right>
      <top/>
      <bottom/>
      <diagonal/>
    </border>
    <border>
      <left style="thin">
        <color rgb="FF205867"/>
      </left>
      <right style="thin">
        <color rgb="FF205867"/>
      </right>
      <top style="thin">
        <color rgb="FF339966"/>
      </top>
      <bottom style="thin">
        <color rgb="FF205867"/>
      </bottom>
      <diagonal/>
    </border>
    <border>
      <left style="thin">
        <color rgb="FF205867"/>
      </left>
      <right style="medium">
        <color rgb="FF008080"/>
      </right>
      <top style="thin">
        <color rgb="FF339966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008080"/>
      </right>
      <top style="thin">
        <color rgb="FF205867"/>
      </top>
      <bottom style="thin">
        <color rgb="FF205867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rgb="FF339966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rgb="FF339966"/>
      </bottom>
      <diagonal/>
    </border>
    <border>
      <left/>
      <right/>
      <top/>
      <bottom style="medium">
        <color rgb="FF205867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medium">
        <color rgb="FF004C5A"/>
      </left>
      <right style="thin">
        <color rgb="FF004C5A"/>
      </right>
      <top style="thin">
        <color rgb="FF003366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3366"/>
      </left>
      <right style="thin">
        <color theme="0"/>
      </right>
      <top style="thin">
        <color rgb="FF003366"/>
      </top>
      <bottom/>
      <diagonal/>
    </border>
    <border>
      <left style="thin">
        <color theme="0"/>
      </left>
      <right/>
      <top style="thin">
        <color rgb="FF003366"/>
      </top>
      <bottom style="thin">
        <color theme="0"/>
      </bottom>
      <diagonal/>
    </border>
    <border>
      <left/>
      <right/>
      <top style="thin">
        <color rgb="FF003366"/>
      </top>
      <bottom style="thin">
        <color theme="0"/>
      </bottom>
      <diagonal/>
    </border>
    <border>
      <left/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theme="0"/>
      </right>
      <top/>
      <bottom/>
      <diagonal/>
    </border>
    <border>
      <left style="thin">
        <color theme="0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rgb="FF003366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/>
      <top style="thin">
        <color theme="0"/>
      </top>
      <bottom style="thin">
        <color rgb="FF003366"/>
      </bottom>
      <diagonal/>
    </border>
    <border>
      <left/>
      <right/>
      <top style="thin">
        <color theme="0"/>
      </top>
      <bottom style="thin">
        <color rgb="FF003366"/>
      </bottom>
      <diagonal/>
    </border>
    <border>
      <left/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3366"/>
      </right>
      <top/>
      <bottom style="thin">
        <color rgb="FFFFFFFF"/>
      </bottom>
      <diagonal/>
    </border>
    <border>
      <left style="thin">
        <color rgb="FF003366"/>
      </left>
      <right style="thin">
        <color rgb="FF003366"/>
      </right>
      <top style="thin">
        <color rgb="FFFFFFFF"/>
      </top>
      <bottom/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3366"/>
      </left>
      <right style="thin">
        <color rgb="FF003366"/>
      </right>
      <top/>
      <bottom style="thin">
        <color rgb="FFFFFFFF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3366"/>
      </bottom>
      <diagonal/>
    </border>
    <border>
      <left/>
      <right/>
      <top style="thin">
        <color rgb="FFFFFFFF"/>
      </top>
      <bottom style="thin">
        <color rgb="FF003366"/>
      </bottom>
      <diagonal/>
    </border>
    <border>
      <left/>
      <right style="thin">
        <color rgb="FFFFFFFF"/>
      </right>
      <top style="thin">
        <color rgb="FFFFFFFF"/>
      </top>
      <bottom style="thin">
        <color rgb="FF003366"/>
      </bottom>
      <diagonal/>
    </border>
    <border>
      <left/>
      <right style="thin">
        <color rgb="FF003366"/>
      </right>
      <top style="thin">
        <color rgb="FFFFFFFF"/>
      </top>
      <bottom style="thin">
        <color rgb="FF003366"/>
      </bottom>
      <diagonal/>
    </border>
    <border>
      <left style="thin">
        <color theme="0"/>
      </left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rgb="FF003366"/>
      </top>
      <bottom style="thin">
        <color theme="0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 style="thin">
        <color rgb="FF004663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rgb="FF003366"/>
      </top>
      <bottom/>
      <diagonal/>
    </border>
    <border>
      <left/>
      <right style="thin">
        <color rgb="FFFFFFFF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rgb="FF003366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 style="thin">
        <color rgb="FF004C5A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medium">
        <color rgb="FF004C5A"/>
      </right>
      <top style="thin">
        <color rgb="FF205867"/>
      </top>
      <bottom/>
      <diagonal/>
    </border>
    <border>
      <left style="medium">
        <color rgb="FF004C5A"/>
      </left>
      <right/>
      <top/>
      <bottom/>
      <diagonal/>
    </border>
    <border>
      <left style="thin">
        <color rgb="FF004C5A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004C5A"/>
      </right>
      <top/>
      <bottom/>
      <diagonal/>
    </border>
    <border>
      <left style="medium">
        <color rgb="FF004C5A"/>
      </left>
      <right/>
      <top/>
      <bottom/>
      <diagonal/>
    </border>
    <border>
      <left style="thin">
        <color rgb="FF004C5A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/>
      <right style="medium">
        <color rgb="FF004C5A"/>
      </right>
      <top style="thin">
        <color theme="0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rgb="FF003366"/>
      </left>
      <right/>
      <top style="thin">
        <color rgb="FF003366"/>
      </top>
      <bottom style="thin">
        <color rgb="FFFFFFFF"/>
      </bottom>
      <diagonal/>
    </border>
    <border>
      <left/>
      <right style="thin">
        <color rgb="FF003366"/>
      </right>
      <top style="thin">
        <color rgb="FF003366"/>
      </top>
      <bottom style="thin">
        <color rgb="FFFFFFFF"/>
      </bottom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/>
      <top/>
      <bottom/>
      <diagonal/>
    </border>
    <border>
      <left/>
      <right style="thin">
        <color rgb="FF003366"/>
      </right>
      <top/>
      <bottom/>
      <diagonal/>
    </border>
    <border>
      <left style="thin">
        <color rgb="FF003366"/>
      </left>
      <right/>
      <top/>
      <bottom/>
      <diagonal/>
    </border>
    <border>
      <left/>
      <right style="thin">
        <color rgb="FF003366"/>
      </right>
      <top/>
      <bottom/>
      <diagonal/>
    </border>
    <border>
      <left style="thin">
        <color rgb="FF003366"/>
      </left>
      <right/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/>
      <top/>
      <bottom style="thin">
        <color rgb="FF003366"/>
      </bottom>
      <diagonal/>
    </border>
    <border>
      <left/>
      <right/>
      <top/>
      <bottom style="thin">
        <color rgb="FF003366"/>
      </bottom>
      <diagonal/>
    </border>
    <border>
      <left/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/>
      <top style="thin">
        <color rgb="FF003366"/>
      </top>
      <bottom style="thin">
        <color rgb="FF003366"/>
      </bottom>
      <diagonal/>
    </border>
    <border>
      <left/>
      <right/>
      <top style="thin">
        <color rgb="FF003366"/>
      </top>
      <bottom style="thin">
        <color rgb="FF003366"/>
      </bottom>
      <diagonal/>
    </border>
    <border>
      <left/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medium">
        <color rgb="FF205867"/>
      </bottom>
      <diagonal/>
    </border>
    <border>
      <left style="medium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 style="thin">
        <color rgb="FF205867"/>
      </top>
      <bottom style="thin">
        <color rgb="FF205867"/>
      </bottom>
      <diagonal/>
    </border>
    <border>
      <left style="medium">
        <color rgb="FF205867"/>
      </left>
      <right style="thin">
        <color rgb="FF205867"/>
      </right>
      <top/>
      <bottom style="thin">
        <color rgb="FF205867"/>
      </bottom>
      <diagonal/>
    </border>
    <border>
      <left style="thin">
        <color rgb="FF205867"/>
      </left>
      <right style="thin">
        <color rgb="FF205867"/>
      </right>
      <top/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/>
      <bottom style="thin">
        <color rgb="FF205867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/>
      <top style="medium">
        <color rgb="FF004C5A"/>
      </top>
      <bottom/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theme="0"/>
      </right>
      <top/>
      <bottom style="thin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4C5A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">
    <xf numFmtId="0" fontId="0" fillId="0" borderId="0"/>
  </cellStyleXfs>
  <cellXfs count="888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9" fillId="0" borderId="0" xfId="0" applyFont="1"/>
    <xf numFmtId="0" fontId="0" fillId="0" borderId="0" xfId="0" applyFont="1"/>
    <xf numFmtId="0" fontId="10" fillId="0" borderId="0" xfId="0" applyFont="1"/>
    <xf numFmtId="3" fontId="9" fillId="0" borderId="0" xfId="0" applyNumberFormat="1" applyFont="1"/>
    <xf numFmtId="0" fontId="13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3" fontId="15" fillId="3" borderId="10" xfId="0" applyNumberFormat="1" applyFont="1" applyFill="1" applyBorder="1" applyAlignment="1">
      <alignment horizontal="left" vertical="center" wrapText="1"/>
    </xf>
    <xf numFmtId="3" fontId="15" fillId="0" borderId="11" xfId="0" applyNumberFormat="1" applyFont="1" applyBorder="1" applyAlignment="1">
      <alignment horizontal="left" vertical="center" wrapText="1"/>
    </xf>
    <xf numFmtId="3" fontId="15" fillId="0" borderId="11" xfId="0" applyNumberFormat="1" applyFont="1" applyBorder="1" applyAlignment="1">
      <alignment horizontal="center" vertical="center" wrapText="1"/>
    </xf>
    <xf numFmtId="165" fontId="15" fillId="0" borderId="11" xfId="0" applyNumberFormat="1" applyFont="1" applyBorder="1" applyAlignment="1">
      <alignment horizontal="center" vertical="center" wrapText="1"/>
    </xf>
    <xf numFmtId="3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3" fontId="15" fillId="0" borderId="12" xfId="0" applyNumberFormat="1" applyFont="1" applyBorder="1" applyAlignment="1">
      <alignment horizontal="center"/>
    </xf>
    <xf numFmtId="0" fontId="13" fillId="2" borderId="13" xfId="0" applyFont="1" applyFill="1" applyBorder="1" applyAlignment="1">
      <alignment horizontal="center" vertical="center" wrapText="1"/>
    </xf>
    <xf numFmtId="3" fontId="13" fillId="2" borderId="16" xfId="0" applyNumberFormat="1" applyFont="1" applyFill="1" applyBorder="1" applyAlignment="1">
      <alignment horizontal="center" vertical="center" wrapText="1"/>
    </xf>
    <xf numFmtId="165" fontId="13" fillId="2" borderId="16" xfId="0" applyNumberFormat="1" applyFont="1" applyFill="1" applyBorder="1" applyAlignment="1">
      <alignment horizontal="center" vertical="center" wrapText="1"/>
    </xf>
    <xf numFmtId="3" fontId="13" fillId="2" borderId="17" xfId="0" applyNumberFormat="1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/>
    </xf>
    <xf numFmtId="3" fontId="15" fillId="0" borderId="19" xfId="0" applyNumberFormat="1" applyFont="1" applyBorder="1" applyAlignment="1">
      <alignment horizontal="center" vertical="center" wrapText="1"/>
    </xf>
    <xf numFmtId="165" fontId="15" fillId="0" borderId="19" xfId="0" applyNumberFormat="1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3" fontId="9" fillId="4" borderId="24" xfId="0" applyNumberFormat="1" applyFont="1" applyFill="1" applyBorder="1" applyAlignment="1">
      <alignment horizontal="center" vertical="center"/>
    </xf>
    <xf numFmtId="9" fontId="9" fillId="4" borderId="24" xfId="0" applyNumberFormat="1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left" vertical="center"/>
    </xf>
    <xf numFmtId="3" fontId="15" fillId="3" borderId="24" xfId="0" applyNumberFormat="1" applyFont="1" applyFill="1" applyBorder="1" applyAlignment="1">
      <alignment horizontal="center" vertical="center"/>
    </xf>
    <xf numFmtId="165" fontId="15" fillId="3" borderId="24" xfId="0" applyNumberFormat="1" applyFont="1" applyFill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165" fontId="15" fillId="0" borderId="24" xfId="0" applyNumberFormat="1" applyFont="1" applyBorder="1" applyAlignment="1">
      <alignment horizontal="center" vertical="center"/>
    </xf>
    <xf numFmtId="37" fontId="15" fillId="0" borderId="25" xfId="0" applyNumberFormat="1" applyFont="1" applyBorder="1" applyAlignment="1">
      <alignment horizontal="center" vertical="center"/>
    </xf>
    <xf numFmtId="165" fontId="9" fillId="4" borderId="24" xfId="0" applyNumberFormat="1" applyFont="1" applyFill="1" applyBorder="1" applyAlignment="1">
      <alignment horizontal="center" vertical="center"/>
    </xf>
    <xf numFmtId="3" fontId="9" fillId="4" borderId="25" xfId="0" applyNumberFormat="1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3" borderId="24" xfId="0" applyFont="1" applyFill="1" applyBorder="1" applyAlignment="1">
      <alignment vertical="center"/>
    </xf>
    <xf numFmtId="0" fontId="15" fillId="0" borderId="24" xfId="0" applyFont="1" applyBorder="1" applyAlignment="1">
      <alignment horizontal="left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vertical="center"/>
    </xf>
    <xf numFmtId="0" fontId="15" fillId="5" borderId="24" xfId="0" applyFont="1" applyFill="1" applyBorder="1" applyAlignment="1">
      <alignment horizontal="left" vertical="center"/>
    </xf>
    <xf numFmtId="3" fontId="15" fillId="5" borderId="24" xfId="0" applyNumberFormat="1" applyFont="1" applyFill="1" applyBorder="1" applyAlignment="1">
      <alignment horizontal="center" vertical="center"/>
    </xf>
    <xf numFmtId="165" fontId="15" fillId="5" borderId="24" xfId="0" applyNumberFormat="1" applyFont="1" applyFill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3" fontId="15" fillId="3" borderId="24" xfId="0" applyNumberFormat="1" applyFont="1" applyFill="1" applyBorder="1" applyAlignment="1">
      <alignment horizontal="center" vertical="center" wrapText="1"/>
    </xf>
    <xf numFmtId="3" fontId="15" fillId="0" borderId="24" xfId="0" applyNumberFormat="1" applyFont="1" applyBorder="1" applyAlignment="1">
      <alignment horizontal="center" vertical="center" wrapText="1"/>
    </xf>
    <xf numFmtId="3" fontId="9" fillId="0" borderId="24" xfId="0" applyNumberFormat="1" applyFont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166" fontId="15" fillId="3" borderId="24" xfId="0" applyNumberFormat="1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left" vertical="center"/>
    </xf>
    <xf numFmtId="3" fontId="15" fillId="3" borderId="27" xfId="0" applyNumberFormat="1" applyFont="1" applyFill="1" applyBorder="1" applyAlignment="1">
      <alignment horizontal="center" vertical="center"/>
    </xf>
    <xf numFmtId="165" fontId="15" fillId="3" borderId="27" xfId="0" applyNumberFormat="1" applyFont="1" applyFill="1" applyBorder="1" applyAlignment="1">
      <alignment horizontal="center" vertical="center"/>
    </xf>
    <xf numFmtId="3" fontId="15" fillId="0" borderId="27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3" fontId="15" fillId="3" borderId="28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" fontId="15" fillId="0" borderId="19" xfId="0" applyNumberFormat="1" applyFont="1" applyBorder="1" applyAlignment="1">
      <alignment horizontal="center" vertical="center"/>
    </xf>
    <xf numFmtId="3" fontId="15" fillId="0" borderId="20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165" fontId="15" fillId="0" borderId="0" xfId="0" applyNumberFormat="1" applyFont="1" applyAlignment="1">
      <alignment horizontal="center" vertical="center"/>
    </xf>
    <xf numFmtId="37" fontId="15" fillId="0" borderId="0" xfId="0" applyNumberFormat="1" applyFont="1" applyAlignment="1">
      <alignment horizontal="center" vertical="center"/>
    </xf>
    <xf numFmtId="3" fontId="15" fillId="3" borderId="30" xfId="0" applyNumberFormat="1" applyFont="1" applyFill="1" applyBorder="1" applyAlignment="1">
      <alignment horizontal="center" vertical="center" wrapText="1"/>
    </xf>
    <xf numFmtId="3" fontId="9" fillId="4" borderId="24" xfId="0" applyNumberFormat="1" applyFont="1" applyFill="1" applyBorder="1" applyAlignment="1">
      <alignment horizontal="center" vertical="center" wrapText="1"/>
    </xf>
    <xf numFmtId="165" fontId="9" fillId="4" borderId="24" xfId="0" applyNumberFormat="1" applyFont="1" applyFill="1" applyBorder="1" applyAlignment="1">
      <alignment horizontal="center" vertical="center" wrapText="1"/>
    </xf>
    <xf numFmtId="3" fontId="9" fillId="4" borderId="25" xfId="0" applyNumberFormat="1" applyFont="1" applyFill="1" applyBorder="1" applyAlignment="1">
      <alignment horizontal="center" vertical="center" wrapText="1"/>
    </xf>
    <xf numFmtId="165" fontId="15" fillId="3" borderId="24" xfId="0" applyNumberFormat="1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165" fontId="15" fillId="0" borderId="24" xfId="0" applyNumberFormat="1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3" fontId="15" fillId="5" borderId="24" xfId="0" applyNumberFormat="1" applyFont="1" applyFill="1" applyBorder="1" applyAlignment="1">
      <alignment horizontal="center" vertical="center" wrapText="1"/>
    </xf>
    <xf numFmtId="165" fontId="15" fillId="5" borderId="24" xfId="0" applyNumberFormat="1" applyFont="1" applyFill="1" applyBorder="1" applyAlignment="1">
      <alignment horizontal="center" vertical="center" wrapText="1"/>
    </xf>
    <xf numFmtId="3" fontId="15" fillId="3" borderId="27" xfId="0" applyNumberFormat="1" applyFont="1" applyFill="1" applyBorder="1" applyAlignment="1">
      <alignment horizontal="center" vertical="center" wrapText="1"/>
    </xf>
    <xf numFmtId="165" fontId="15" fillId="3" borderId="27" xfId="0" applyNumberFormat="1" applyFont="1" applyFill="1" applyBorder="1" applyAlignment="1">
      <alignment horizontal="center" vertical="center" wrapText="1"/>
    </xf>
    <xf numFmtId="3" fontId="15" fillId="0" borderId="25" xfId="0" applyNumberFormat="1" applyFont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3" fontId="13" fillId="2" borderId="16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 applyAlignment="1">
      <alignment horizontal="center" vertical="center"/>
    </xf>
    <xf numFmtId="3" fontId="13" fillId="2" borderId="17" xfId="0" applyNumberFormat="1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/>
    </xf>
    <xf numFmtId="3" fontId="15" fillId="3" borderId="30" xfId="0" applyNumberFormat="1" applyFont="1" applyFill="1" applyBorder="1" applyAlignment="1">
      <alignment horizontal="center" vertical="center"/>
    </xf>
    <xf numFmtId="165" fontId="15" fillId="0" borderId="19" xfId="0" applyNumberFormat="1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3" fontId="15" fillId="3" borderId="32" xfId="0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3" fontId="15" fillId="0" borderId="32" xfId="0" applyNumberFormat="1" applyFont="1" applyBorder="1" applyAlignment="1">
      <alignment horizontal="center" vertical="center"/>
    </xf>
    <xf numFmtId="165" fontId="15" fillId="0" borderId="32" xfId="0" applyNumberFormat="1" applyFont="1" applyBorder="1" applyAlignment="1">
      <alignment horizontal="center" vertical="center"/>
    </xf>
    <xf numFmtId="37" fontId="15" fillId="0" borderId="33" xfId="0" applyNumberFormat="1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5" fillId="0" borderId="34" xfId="0" applyFont="1" applyBorder="1" applyAlignment="1">
      <alignment vertical="center" wrapText="1"/>
    </xf>
    <xf numFmtId="3" fontId="15" fillId="0" borderId="35" xfId="0" applyNumberFormat="1" applyFont="1" applyBorder="1" applyAlignment="1">
      <alignment horizontal="center" vertical="center" wrapText="1"/>
    </xf>
    <xf numFmtId="0" fontId="15" fillId="6" borderId="50" xfId="0" applyFont="1" applyFill="1" applyBorder="1" applyAlignment="1">
      <alignment horizontal="center" vertical="center"/>
    </xf>
    <xf numFmtId="3" fontId="15" fillId="6" borderId="53" xfId="0" applyNumberFormat="1" applyFont="1" applyFill="1" applyBorder="1" applyAlignment="1">
      <alignment horizontal="center" vertical="center"/>
    </xf>
    <xf numFmtId="165" fontId="15" fillId="6" borderId="53" xfId="0" applyNumberFormat="1" applyFont="1" applyFill="1" applyBorder="1" applyAlignment="1">
      <alignment horizontal="center" vertical="center"/>
    </xf>
    <xf numFmtId="0" fontId="15" fillId="6" borderId="54" xfId="0" applyFont="1" applyFill="1" applyBorder="1" applyAlignment="1">
      <alignment horizontal="center" vertical="center"/>
    </xf>
    <xf numFmtId="3" fontId="15" fillId="6" borderId="57" xfId="0" applyNumberFormat="1" applyFont="1" applyFill="1" applyBorder="1" applyAlignment="1">
      <alignment horizontal="center" vertical="center"/>
    </xf>
    <xf numFmtId="165" fontId="15" fillId="6" borderId="57" xfId="0" applyNumberFormat="1" applyFont="1" applyFill="1" applyBorder="1" applyAlignment="1">
      <alignment horizontal="center" vertical="center"/>
    </xf>
    <xf numFmtId="3" fontId="15" fillId="6" borderId="58" xfId="0" applyNumberFormat="1" applyFont="1" applyFill="1" applyBorder="1" applyAlignment="1">
      <alignment horizontal="center" vertical="center"/>
    </xf>
    <xf numFmtId="0" fontId="15" fillId="6" borderId="59" xfId="0" applyFont="1" applyFill="1" applyBorder="1" applyAlignment="1">
      <alignment horizontal="center" vertical="center"/>
    </xf>
    <xf numFmtId="3" fontId="15" fillId="6" borderId="62" xfId="0" applyNumberFormat="1" applyFont="1" applyFill="1" applyBorder="1" applyAlignment="1">
      <alignment horizontal="center" vertical="center"/>
    </xf>
    <xf numFmtId="165" fontId="15" fillId="6" borderId="62" xfId="0" applyNumberFormat="1" applyFont="1" applyFill="1" applyBorder="1" applyAlignment="1">
      <alignment horizontal="center" vertical="center"/>
    </xf>
    <xf numFmtId="3" fontId="15" fillId="6" borderId="63" xfId="0" applyNumberFormat="1" applyFont="1" applyFill="1" applyBorder="1" applyAlignment="1">
      <alignment horizontal="center" vertical="center"/>
    </xf>
    <xf numFmtId="0" fontId="16" fillId="0" borderId="64" xfId="0" applyFont="1" applyBorder="1" applyAlignment="1">
      <alignment vertical="top"/>
    </xf>
    <xf numFmtId="0" fontId="17" fillId="0" borderId="64" xfId="0" applyFont="1" applyBorder="1" applyAlignment="1">
      <alignment vertical="top"/>
    </xf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wrapText="1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0" fontId="11" fillId="0" borderId="0" xfId="0" applyFont="1"/>
    <xf numFmtId="0" fontId="15" fillId="5" borderId="28" xfId="0" applyFont="1" applyFill="1" applyBorder="1" applyAlignment="1">
      <alignment horizontal="left" vertical="center" wrapText="1"/>
    </xf>
    <xf numFmtId="0" fontId="18" fillId="0" borderId="0" xfId="0" applyFont="1"/>
    <xf numFmtId="0" fontId="18" fillId="0" borderId="0" xfId="0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8" fillId="3" borderId="28" xfId="0" applyFont="1" applyFill="1" applyBorder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/>
    <xf numFmtId="0" fontId="6" fillId="0" borderId="0" xfId="0" applyFont="1"/>
    <xf numFmtId="0" fontId="21" fillId="0" borderId="0" xfId="0" applyFont="1" applyAlignment="1">
      <alignment horizontal="center" vertical="center"/>
    </xf>
    <xf numFmtId="0" fontId="19" fillId="0" borderId="0" xfId="0" applyFont="1"/>
    <xf numFmtId="0" fontId="22" fillId="2" borderId="75" xfId="0" applyFont="1" applyFill="1" applyBorder="1" applyAlignment="1">
      <alignment horizontal="center" vertical="center"/>
    </xf>
    <xf numFmtId="0" fontId="22" fillId="2" borderId="76" xfId="0" applyFont="1" applyFill="1" applyBorder="1" applyAlignment="1">
      <alignment horizontal="center" vertical="center" wrapText="1"/>
    </xf>
    <xf numFmtId="0" fontId="7" fillId="7" borderId="77" xfId="0" applyFont="1" applyFill="1" applyBorder="1" applyAlignment="1">
      <alignment horizontal="left" vertical="center"/>
    </xf>
    <xf numFmtId="3" fontId="7" fillId="7" borderId="78" xfId="0" applyNumberFormat="1" applyFont="1" applyFill="1" applyBorder="1" applyAlignment="1">
      <alignment horizontal="center" vertical="center"/>
    </xf>
    <xf numFmtId="3" fontId="7" fillId="7" borderId="79" xfId="0" applyNumberFormat="1" applyFont="1" applyFill="1" applyBorder="1" applyAlignment="1">
      <alignment horizontal="center" vertical="center"/>
    </xf>
    <xf numFmtId="0" fontId="7" fillId="3" borderId="80" xfId="0" applyFont="1" applyFill="1" applyBorder="1" applyAlignment="1">
      <alignment horizontal="left" vertical="center"/>
    </xf>
    <xf numFmtId="3" fontId="7" fillId="3" borderId="81" xfId="0" applyNumberFormat="1" applyFont="1" applyFill="1" applyBorder="1" applyAlignment="1">
      <alignment horizontal="center" vertical="center"/>
    </xf>
    <xf numFmtId="3" fontId="7" fillId="0" borderId="82" xfId="0" applyNumberFormat="1" applyFont="1" applyBorder="1" applyAlignment="1">
      <alignment horizontal="center" vertical="center"/>
    </xf>
    <xf numFmtId="3" fontId="7" fillId="0" borderId="83" xfId="0" applyNumberFormat="1" applyFont="1" applyBorder="1" applyAlignment="1">
      <alignment horizontal="center" vertical="center"/>
    </xf>
    <xf numFmtId="0" fontId="7" fillId="7" borderId="80" xfId="0" applyFont="1" applyFill="1" applyBorder="1" applyAlignment="1">
      <alignment horizontal="left" vertical="center"/>
    </xf>
    <xf numFmtId="3" fontId="7" fillId="7" borderId="81" xfId="0" applyNumberFormat="1" applyFont="1" applyFill="1" applyBorder="1" applyAlignment="1">
      <alignment horizontal="center" vertical="center"/>
    </xf>
    <xf numFmtId="3" fontId="7" fillId="7" borderId="84" xfId="0" applyNumberFormat="1" applyFont="1" applyFill="1" applyBorder="1" applyAlignment="1">
      <alignment horizontal="center" vertical="center"/>
    </xf>
    <xf numFmtId="0" fontId="7" fillId="3" borderId="85" xfId="0" applyFont="1" applyFill="1" applyBorder="1" applyAlignment="1">
      <alignment horizontal="left" vertical="center"/>
    </xf>
    <xf numFmtId="3" fontId="7" fillId="3" borderId="86" xfId="0" applyNumberFormat="1" applyFont="1" applyFill="1" applyBorder="1" applyAlignment="1">
      <alignment horizontal="center" vertical="center"/>
    </xf>
    <xf numFmtId="3" fontId="7" fillId="0" borderId="87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0" fontId="23" fillId="2" borderId="89" xfId="0" applyFont="1" applyFill="1" applyBorder="1" applyAlignment="1">
      <alignment horizontal="left" vertical="center"/>
    </xf>
    <xf numFmtId="3" fontId="23" fillId="2" borderId="90" xfId="0" applyNumberFormat="1" applyFont="1" applyFill="1" applyBorder="1" applyAlignment="1">
      <alignment horizontal="center" vertical="center"/>
    </xf>
    <xf numFmtId="3" fontId="19" fillId="0" borderId="0" xfId="0" applyNumberFormat="1" applyFont="1"/>
    <xf numFmtId="0" fontId="19" fillId="0" borderId="0" xfId="0" applyFont="1" applyAlignment="1">
      <alignment horizontal="left" vertical="top" wrapText="1"/>
    </xf>
    <xf numFmtId="3" fontId="23" fillId="0" borderId="0" xfId="0" applyNumberFormat="1" applyFont="1" applyAlignment="1">
      <alignment horizontal="center" vertical="center" wrapText="1"/>
    </xf>
    <xf numFmtId="3" fontId="6" fillId="0" borderId="0" xfId="0" applyNumberFormat="1" applyFont="1"/>
    <xf numFmtId="3" fontId="24" fillId="0" borderId="0" xfId="0" applyNumberFormat="1" applyFont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5" fillId="0" borderId="0" xfId="0" applyFont="1"/>
    <xf numFmtId="3" fontId="26" fillId="0" borderId="0" xfId="0" applyNumberFormat="1" applyFont="1"/>
    <xf numFmtId="0" fontId="27" fillId="0" borderId="0" xfId="0" applyFont="1" applyAlignment="1"/>
    <xf numFmtId="0" fontId="22" fillId="2" borderId="91" xfId="0" applyFont="1" applyFill="1" applyBorder="1" applyAlignment="1">
      <alignment horizontal="center" vertical="center"/>
    </xf>
    <xf numFmtId="0" fontId="22" fillId="2" borderId="92" xfId="0" applyFont="1" applyFill="1" applyBorder="1" applyAlignment="1">
      <alignment horizontal="center" vertical="center"/>
    </xf>
    <xf numFmtId="0" fontId="22" fillId="2" borderId="92" xfId="0" applyFont="1" applyFill="1" applyBorder="1" applyAlignment="1">
      <alignment horizontal="center" vertical="center" wrapText="1"/>
    </xf>
    <xf numFmtId="0" fontId="22" fillId="2" borderId="93" xfId="0" applyFont="1" applyFill="1" applyBorder="1" applyAlignment="1">
      <alignment horizontal="center" vertical="center" wrapText="1"/>
    </xf>
    <xf numFmtId="0" fontId="28" fillId="0" borderId="0" xfId="0" applyFont="1"/>
    <xf numFmtId="0" fontId="7" fillId="7" borderId="94" xfId="0" applyFont="1" applyFill="1" applyBorder="1" applyAlignment="1">
      <alignment horizontal="left" vertical="center"/>
    </xf>
    <xf numFmtId="165" fontId="7" fillId="7" borderId="78" xfId="0" applyNumberFormat="1" applyFont="1" applyFill="1" applyBorder="1" applyAlignment="1">
      <alignment horizontal="center" vertical="center"/>
    </xf>
    <xf numFmtId="165" fontId="7" fillId="7" borderId="95" xfId="0" applyNumberFormat="1" applyFont="1" applyFill="1" applyBorder="1" applyAlignment="1">
      <alignment horizontal="center" vertical="center"/>
    </xf>
    <xf numFmtId="0" fontId="26" fillId="0" borderId="0" xfId="0" applyFont="1"/>
    <xf numFmtId="0" fontId="7" fillId="3" borderId="96" xfId="0" applyFont="1" applyFill="1" applyBorder="1" applyAlignment="1">
      <alignment horizontal="left" vertical="center"/>
    </xf>
    <xf numFmtId="165" fontId="7" fillId="3" borderId="81" xfId="0" applyNumberFormat="1" applyFont="1" applyFill="1" applyBorder="1" applyAlignment="1">
      <alignment horizontal="center" vertical="center"/>
    </xf>
    <xf numFmtId="3" fontId="7" fillId="5" borderId="81" xfId="0" applyNumberFormat="1" applyFont="1" applyFill="1" applyBorder="1" applyAlignment="1">
      <alignment horizontal="center" vertical="center"/>
    </xf>
    <xf numFmtId="165" fontId="7" fillId="3" borderId="97" xfId="0" applyNumberFormat="1" applyFont="1" applyFill="1" applyBorder="1" applyAlignment="1">
      <alignment horizontal="center" vertical="center"/>
    </xf>
    <xf numFmtId="0" fontId="7" fillId="7" borderId="96" xfId="0" applyFont="1" applyFill="1" applyBorder="1" applyAlignment="1">
      <alignment horizontal="left" vertical="center"/>
    </xf>
    <xf numFmtId="165" fontId="7" fillId="7" borderId="81" xfId="0" applyNumberFormat="1" applyFont="1" applyFill="1" applyBorder="1" applyAlignment="1">
      <alignment horizontal="center" vertical="center"/>
    </xf>
    <xf numFmtId="165" fontId="7" fillId="7" borderId="97" xfId="0" applyNumberFormat="1" applyFont="1" applyFill="1" applyBorder="1" applyAlignment="1">
      <alignment horizontal="center" vertical="center"/>
    </xf>
    <xf numFmtId="0" fontId="7" fillId="3" borderId="98" xfId="0" applyFont="1" applyFill="1" applyBorder="1" applyAlignment="1">
      <alignment horizontal="left" vertical="center"/>
    </xf>
    <xf numFmtId="165" fontId="7" fillId="3" borderId="86" xfId="0" applyNumberFormat="1" applyFont="1" applyFill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165" fontId="7" fillId="3" borderId="99" xfId="0" applyNumberFormat="1" applyFont="1" applyFill="1" applyBorder="1" applyAlignment="1">
      <alignment horizontal="center" vertical="center"/>
    </xf>
    <xf numFmtId="0" fontId="23" fillId="2" borderId="100" xfId="0" applyFont="1" applyFill="1" applyBorder="1" applyAlignment="1">
      <alignment horizontal="left" vertical="center"/>
    </xf>
    <xf numFmtId="3" fontId="23" fillId="2" borderId="101" xfId="0" applyNumberFormat="1" applyFont="1" applyFill="1" applyBorder="1" applyAlignment="1">
      <alignment horizontal="center" vertical="center" wrapText="1"/>
    </xf>
    <xf numFmtId="165" fontId="23" fillId="2" borderId="101" xfId="0" applyNumberFormat="1" applyFont="1" applyFill="1" applyBorder="1" applyAlignment="1">
      <alignment horizontal="center" vertical="center" wrapText="1"/>
    </xf>
    <xf numFmtId="165" fontId="23" fillId="2" borderId="102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top" wrapText="1"/>
    </xf>
    <xf numFmtId="0" fontId="19" fillId="0" borderId="0" xfId="0" applyFont="1" applyAlignment="1">
      <alignment horizontal="center" vertical="top" wrapText="1"/>
    </xf>
    <xf numFmtId="0" fontId="6" fillId="0" borderId="110" xfId="0" applyFont="1" applyBorder="1"/>
    <xf numFmtId="0" fontId="22" fillId="2" borderId="112" xfId="0" applyFont="1" applyFill="1" applyBorder="1" applyAlignment="1">
      <alignment horizontal="center" vertical="center" wrapText="1"/>
    </xf>
    <xf numFmtId="0" fontId="7" fillId="7" borderId="113" xfId="0" applyFont="1" applyFill="1" applyBorder="1" applyAlignment="1">
      <alignment horizontal="left" vertical="center"/>
    </xf>
    <xf numFmtId="3" fontId="7" fillId="7" borderId="114" xfId="0" applyNumberFormat="1" applyFont="1" applyFill="1" applyBorder="1" applyAlignment="1">
      <alignment horizontal="center" vertical="center"/>
    </xf>
    <xf numFmtId="0" fontId="7" fillId="3" borderId="115" xfId="0" applyFont="1" applyFill="1" applyBorder="1" applyAlignment="1">
      <alignment horizontal="left" vertical="center"/>
    </xf>
    <xf numFmtId="3" fontId="7" fillId="0" borderId="116" xfId="0" applyNumberFormat="1" applyFont="1" applyBorder="1" applyAlignment="1">
      <alignment horizontal="center" vertical="center"/>
    </xf>
    <xf numFmtId="0" fontId="7" fillId="7" borderId="115" xfId="0" applyFont="1" applyFill="1" applyBorder="1" applyAlignment="1">
      <alignment horizontal="left" vertical="center"/>
    </xf>
    <xf numFmtId="3" fontId="7" fillId="7" borderId="117" xfId="0" applyNumberFormat="1" applyFont="1" applyFill="1" applyBorder="1" applyAlignment="1">
      <alignment horizontal="center" vertical="center"/>
    </xf>
    <xf numFmtId="0" fontId="7" fillId="3" borderId="118" xfId="0" applyFont="1" applyFill="1" applyBorder="1" applyAlignment="1">
      <alignment horizontal="left" vertical="center"/>
    </xf>
    <xf numFmtId="3" fontId="7" fillId="0" borderId="119" xfId="0" applyNumberFormat="1" applyFont="1" applyBorder="1" applyAlignment="1">
      <alignment horizontal="center" vertical="center"/>
    </xf>
    <xf numFmtId="0" fontId="23" fillId="2" borderId="120" xfId="0" applyFont="1" applyFill="1" applyBorder="1" applyAlignment="1">
      <alignment horizontal="left" vertical="center"/>
    </xf>
    <xf numFmtId="3" fontId="23" fillId="2" borderId="121" xfId="0" applyNumberFormat="1" applyFont="1" applyFill="1" applyBorder="1" applyAlignment="1">
      <alignment horizontal="center" vertical="center" wrapText="1"/>
    </xf>
    <xf numFmtId="165" fontId="23" fillId="2" borderId="122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3" fontId="28" fillId="0" borderId="0" xfId="0" applyNumberFormat="1" applyFont="1"/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3" fontId="18" fillId="7" borderId="130" xfId="0" applyNumberFormat="1" applyFont="1" applyFill="1" applyBorder="1" applyAlignment="1">
      <alignment horizontal="left" vertical="center"/>
    </xf>
    <xf numFmtId="3" fontId="18" fillId="7" borderId="131" xfId="0" applyNumberFormat="1" applyFont="1" applyFill="1" applyBorder="1" applyAlignment="1">
      <alignment horizontal="center" vertical="center"/>
    </xf>
    <xf numFmtId="165" fontId="18" fillId="7" borderId="132" xfId="0" applyNumberFormat="1" applyFont="1" applyFill="1" applyBorder="1" applyAlignment="1">
      <alignment horizontal="center" vertical="center"/>
    </xf>
    <xf numFmtId="3" fontId="18" fillId="0" borderId="133" xfId="0" applyNumberFormat="1" applyFont="1" applyBorder="1" applyAlignment="1">
      <alignment horizontal="left" vertical="center"/>
    </xf>
    <xf numFmtId="3" fontId="18" fillId="0" borderId="134" xfId="0" applyNumberFormat="1" applyFont="1" applyBorder="1" applyAlignment="1">
      <alignment horizontal="center" vertical="center"/>
    </xf>
    <xf numFmtId="165" fontId="18" fillId="0" borderId="135" xfId="0" applyNumberFormat="1" applyFont="1" applyBorder="1" applyAlignment="1">
      <alignment horizontal="center" vertical="center"/>
    </xf>
    <xf numFmtId="3" fontId="18" fillId="7" borderId="136" xfId="0" applyNumberFormat="1" applyFont="1" applyFill="1" applyBorder="1" applyAlignment="1">
      <alignment horizontal="left" vertical="center"/>
    </xf>
    <xf numFmtId="3" fontId="18" fillId="7" borderId="137" xfId="0" applyNumberFormat="1" applyFont="1" applyFill="1" applyBorder="1" applyAlignment="1">
      <alignment horizontal="center" vertical="center"/>
    </xf>
    <xf numFmtId="165" fontId="18" fillId="7" borderId="138" xfId="0" applyNumberFormat="1" applyFont="1" applyFill="1" applyBorder="1" applyAlignment="1">
      <alignment horizontal="center" vertical="center"/>
    </xf>
    <xf numFmtId="3" fontId="18" fillId="0" borderId="139" xfId="0" applyNumberFormat="1" applyFont="1" applyBorder="1" applyAlignment="1">
      <alignment horizontal="left" vertical="center"/>
    </xf>
    <xf numFmtId="3" fontId="18" fillId="0" borderId="140" xfId="0" applyNumberFormat="1" applyFont="1" applyBorder="1" applyAlignment="1">
      <alignment horizontal="center" vertical="center"/>
    </xf>
    <xf numFmtId="165" fontId="18" fillId="0" borderId="141" xfId="0" applyNumberFormat="1" applyFont="1" applyBorder="1" applyAlignment="1">
      <alignment horizontal="center" vertical="center"/>
    </xf>
    <xf numFmtId="49" fontId="29" fillId="2" borderId="142" xfId="0" applyNumberFormat="1" applyFont="1" applyFill="1" applyBorder="1" applyAlignment="1">
      <alignment horizontal="left" vertical="center"/>
    </xf>
    <xf numFmtId="3" fontId="29" fillId="2" borderId="143" xfId="0" applyNumberFormat="1" applyFont="1" applyFill="1" applyBorder="1" applyAlignment="1">
      <alignment horizontal="center" vertical="center"/>
    </xf>
    <xf numFmtId="165" fontId="29" fillId="2" borderId="146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top"/>
    </xf>
    <xf numFmtId="0" fontId="24" fillId="0" borderId="0" xfId="0" applyFont="1" applyAlignment="1">
      <alignment vertical="top"/>
    </xf>
    <xf numFmtId="0" fontId="6" fillId="0" borderId="0" xfId="0" applyFont="1" applyAlignment="1">
      <alignment vertical="top"/>
    </xf>
    <xf numFmtId="165" fontId="6" fillId="0" borderId="0" xfId="0" applyNumberFormat="1" applyFont="1"/>
    <xf numFmtId="0" fontId="6" fillId="0" borderId="0" xfId="0" applyFont="1" applyAlignment="1">
      <alignment horizontal="left"/>
    </xf>
    <xf numFmtId="165" fontId="6" fillId="0" borderId="0" xfId="0" applyNumberFormat="1" applyFont="1" applyAlignment="1">
      <alignment horizontal="left"/>
    </xf>
    <xf numFmtId="0" fontId="32" fillId="3" borderId="28" xfId="0" applyFont="1" applyFill="1" applyBorder="1"/>
    <xf numFmtId="0" fontId="33" fillId="0" borderId="0" xfId="0" applyFont="1" applyAlignment="1"/>
    <xf numFmtId="3" fontId="7" fillId="7" borderId="130" xfId="0" applyNumberFormat="1" applyFont="1" applyFill="1" applyBorder="1" applyAlignment="1">
      <alignment horizontal="left" vertical="center"/>
    </xf>
    <xf numFmtId="3" fontId="7" fillId="7" borderId="153" xfId="0" applyNumberFormat="1" applyFont="1" applyFill="1" applyBorder="1" applyAlignment="1">
      <alignment horizontal="center" vertical="center"/>
    </xf>
    <xf numFmtId="165" fontId="7" fillId="7" borderId="154" xfId="0" applyNumberFormat="1" applyFont="1" applyFill="1" applyBorder="1" applyAlignment="1">
      <alignment horizontal="center" vertical="center"/>
    </xf>
    <xf numFmtId="3" fontId="7" fillId="0" borderId="133" xfId="0" applyNumberFormat="1" applyFont="1" applyBorder="1" applyAlignment="1">
      <alignment horizontal="left" vertical="center"/>
    </xf>
    <xf numFmtId="3" fontId="7" fillId="5" borderId="155" xfId="0" applyNumberFormat="1" applyFont="1" applyFill="1" applyBorder="1" applyAlignment="1">
      <alignment horizontal="center" vertical="center"/>
    </xf>
    <xf numFmtId="165" fontId="7" fillId="5" borderId="154" xfId="0" applyNumberFormat="1" applyFont="1" applyFill="1" applyBorder="1" applyAlignment="1">
      <alignment horizontal="center" vertical="center"/>
    </xf>
    <xf numFmtId="3" fontId="7" fillId="7" borderId="136" xfId="0" applyNumberFormat="1" applyFont="1" applyFill="1" applyBorder="1" applyAlignment="1">
      <alignment horizontal="left" vertical="center"/>
    </xf>
    <xf numFmtId="3" fontId="7" fillId="7" borderId="155" xfId="0" applyNumberFormat="1" applyFont="1" applyFill="1" applyBorder="1" applyAlignment="1">
      <alignment horizontal="center" vertical="center"/>
    </xf>
    <xf numFmtId="3" fontId="7" fillId="0" borderId="139" xfId="0" applyNumberFormat="1" applyFont="1" applyBorder="1" applyAlignment="1">
      <alignment horizontal="left" vertical="center"/>
    </xf>
    <xf numFmtId="3" fontId="7" fillId="5" borderId="156" xfId="0" applyNumberFormat="1" applyFont="1" applyFill="1" applyBorder="1" applyAlignment="1">
      <alignment horizontal="center" vertical="center"/>
    </xf>
    <xf numFmtId="165" fontId="7" fillId="5" borderId="157" xfId="0" applyNumberFormat="1" applyFont="1" applyFill="1" applyBorder="1" applyAlignment="1">
      <alignment horizontal="center" vertical="center"/>
    </xf>
    <xf numFmtId="49" fontId="34" fillId="2" borderId="142" xfId="0" applyNumberFormat="1" applyFont="1" applyFill="1" applyBorder="1" applyAlignment="1">
      <alignment horizontal="left" vertical="center"/>
    </xf>
    <xf numFmtId="3" fontId="34" fillId="2" borderId="143" xfId="0" applyNumberFormat="1" applyFont="1" applyFill="1" applyBorder="1" applyAlignment="1">
      <alignment horizontal="center" vertical="center" wrapText="1"/>
    </xf>
    <xf numFmtId="165" fontId="34" fillId="2" borderId="14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21" fillId="0" borderId="0" xfId="0" applyFont="1" applyAlignment="1">
      <alignment horizontal="center"/>
    </xf>
    <xf numFmtId="0" fontId="8" fillId="0" borderId="0" xfId="0" applyFont="1"/>
    <xf numFmtId="0" fontId="37" fillId="2" borderId="7" xfId="0" applyFont="1" applyFill="1" applyBorder="1" applyAlignment="1">
      <alignment horizontal="center" vertical="center"/>
    </xf>
    <xf numFmtId="0" fontId="37" fillId="2" borderId="172" xfId="0" applyFont="1" applyFill="1" applyBorder="1" applyAlignment="1">
      <alignment horizontal="center" vertical="center" wrapText="1"/>
    </xf>
    <xf numFmtId="3" fontId="18" fillId="5" borderId="173" xfId="0" applyNumberFormat="1" applyFont="1" applyFill="1" applyBorder="1" applyAlignment="1">
      <alignment horizontal="left" vertical="center"/>
    </xf>
    <xf numFmtId="3" fontId="18" fillId="5" borderId="153" xfId="0" applyNumberFormat="1" applyFont="1" applyFill="1" applyBorder="1" applyAlignment="1">
      <alignment horizontal="center" vertical="center"/>
    </xf>
    <xf numFmtId="3" fontId="18" fillId="7" borderId="137" xfId="0" applyNumberFormat="1" applyFont="1" applyFill="1" applyBorder="1" applyAlignment="1">
      <alignment horizontal="left" vertical="center"/>
    </xf>
    <xf numFmtId="3" fontId="18" fillId="7" borderId="155" xfId="0" applyNumberFormat="1" applyFont="1" applyFill="1" applyBorder="1" applyAlignment="1">
      <alignment horizontal="center" vertical="center"/>
    </xf>
    <xf numFmtId="3" fontId="18" fillId="5" borderId="137" xfId="0" applyNumberFormat="1" applyFont="1" applyFill="1" applyBorder="1" applyAlignment="1">
      <alignment horizontal="left" vertical="center"/>
    </xf>
    <xf numFmtId="3" fontId="18" fillId="5" borderId="155" xfId="0" applyNumberFormat="1" applyFont="1" applyFill="1" applyBorder="1" applyAlignment="1">
      <alignment horizontal="center" vertical="center"/>
    </xf>
    <xf numFmtId="3" fontId="18" fillId="7" borderId="174" xfId="0" applyNumberFormat="1" applyFont="1" applyFill="1" applyBorder="1" applyAlignment="1">
      <alignment horizontal="left" vertical="center"/>
    </xf>
    <xf numFmtId="3" fontId="18" fillId="7" borderId="175" xfId="0" applyNumberFormat="1" applyFont="1" applyFill="1" applyBorder="1" applyAlignment="1">
      <alignment horizontal="center" vertical="center"/>
    </xf>
    <xf numFmtId="0" fontId="29" fillId="2" borderId="176" xfId="0" applyFont="1" applyFill="1" applyBorder="1" applyAlignment="1">
      <alignment horizontal="left" vertical="center" wrapText="1" readingOrder="1"/>
    </xf>
    <xf numFmtId="3" fontId="29" fillId="2" borderId="177" xfId="0" applyNumberFormat="1" applyFont="1" applyFill="1" applyBorder="1" applyAlignment="1">
      <alignment horizontal="center" vertical="center" wrapText="1"/>
    </xf>
    <xf numFmtId="0" fontId="38" fillId="0" borderId="0" xfId="0" applyFont="1"/>
    <xf numFmtId="10" fontId="8" fillId="0" borderId="0" xfId="0" applyNumberFormat="1" applyFont="1"/>
    <xf numFmtId="0" fontId="10" fillId="0" borderId="0" xfId="0" applyFont="1" applyAlignment="1">
      <alignment horizontal="center"/>
    </xf>
    <xf numFmtId="0" fontId="37" fillId="2" borderId="183" xfId="0" applyFont="1" applyFill="1" applyBorder="1" applyAlignment="1">
      <alignment horizontal="center" vertical="center"/>
    </xf>
    <xf numFmtId="0" fontId="37" fillId="2" borderId="184" xfId="0" applyFont="1" applyFill="1" applyBorder="1" applyAlignment="1">
      <alignment horizontal="center" vertical="center"/>
    </xf>
    <xf numFmtId="0" fontId="7" fillId="0" borderId="185" xfId="0" applyFont="1" applyBorder="1" applyAlignment="1">
      <alignment horizontal="left" vertical="center"/>
    </xf>
    <xf numFmtId="3" fontId="7" fillId="0" borderId="185" xfId="0" applyNumberFormat="1" applyFont="1" applyBorder="1" applyAlignment="1">
      <alignment horizontal="center" vertical="center"/>
    </xf>
    <xf numFmtId="165" fontId="7" fillId="0" borderId="185" xfId="0" applyNumberFormat="1" applyFont="1" applyBorder="1" applyAlignment="1">
      <alignment horizontal="center" vertical="center"/>
    </xf>
    <xf numFmtId="0" fontId="7" fillId="7" borderId="186" xfId="0" applyFont="1" applyFill="1" applyBorder="1" applyAlignment="1">
      <alignment horizontal="left" vertical="center"/>
    </xf>
    <xf numFmtId="3" fontId="7" fillId="7" borderId="186" xfId="0" applyNumberFormat="1" applyFont="1" applyFill="1" applyBorder="1" applyAlignment="1">
      <alignment horizontal="center" vertical="center"/>
    </xf>
    <xf numFmtId="165" fontId="7" fillId="7" borderId="186" xfId="0" applyNumberFormat="1" applyFont="1" applyFill="1" applyBorder="1" applyAlignment="1">
      <alignment horizontal="center" vertical="center"/>
    </xf>
    <xf numFmtId="3" fontId="8" fillId="0" borderId="0" xfId="0" applyNumberFormat="1" applyFont="1"/>
    <xf numFmtId="0" fontId="7" fillId="5" borderId="186" xfId="0" applyFont="1" applyFill="1" applyBorder="1" applyAlignment="1">
      <alignment horizontal="left" vertical="center"/>
    </xf>
    <xf numFmtId="3" fontId="7" fillId="5" borderId="186" xfId="0" applyNumberFormat="1" applyFont="1" applyFill="1" applyBorder="1" applyAlignment="1">
      <alignment horizontal="center" vertical="center"/>
    </xf>
    <xf numFmtId="165" fontId="7" fillId="5" borderId="186" xfId="0" applyNumberFormat="1" applyFont="1" applyFill="1" applyBorder="1" applyAlignment="1">
      <alignment horizontal="center" vertical="center"/>
    </xf>
    <xf numFmtId="0" fontId="34" fillId="2" borderId="187" xfId="0" applyFont="1" applyFill="1" applyBorder="1" applyAlignment="1">
      <alignment horizontal="left" vertical="center"/>
    </xf>
    <xf numFmtId="3" fontId="34" fillId="2" borderId="188" xfId="0" applyNumberFormat="1" applyFont="1" applyFill="1" applyBorder="1" applyAlignment="1">
      <alignment horizontal="center" vertical="center"/>
    </xf>
    <xf numFmtId="10" fontId="34" fillId="2" borderId="188" xfId="0" applyNumberFormat="1" applyFont="1" applyFill="1" applyBorder="1" applyAlignment="1">
      <alignment horizontal="center" vertical="center"/>
    </xf>
    <xf numFmtId="0" fontId="34" fillId="2" borderId="189" xfId="0" applyFont="1" applyFill="1" applyBorder="1" applyAlignment="1">
      <alignment horizontal="left" vertical="center"/>
    </xf>
    <xf numFmtId="3" fontId="18" fillId="0" borderId="0" xfId="0" applyNumberFormat="1" applyFont="1" applyAlignment="1">
      <alignment horizontal="right" vertical="center"/>
    </xf>
    <xf numFmtId="165" fontId="18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10" fontId="6" fillId="0" borderId="0" xfId="0" applyNumberFormat="1" applyFont="1"/>
    <xf numFmtId="0" fontId="20" fillId="0" borderId="0" xfId="0" applyFont="1"/>
    <xf numFmtId="0" fontId="21" fillId="0" borderId="0" xfId="0" applyFont="1"/>
    <xf numFmtId="0" fontId="39" fillId="2" borderId="193" xfId="0" applyFont="1" applyFill="1" applyBorder="1" applyAlignment="1">
      <alignment horizontal="center" vertical="center" wrapText="1"/>
    </xf>
    <xf numFmtId="3" fontId="39" fillId="2" borderId="194" xfId="0" applyNumberFormat="1" applyFont="1" applyFill="1" applyBorder="1" applyAlignment="1">
      <alignment horizontal="center" vertical="center" wrapText="1"/>
    </xf>
    <xf numFmtId="3" fontId="39" fillId="2" borderId="195" xfId="0" applyNumberFormat="1" applyFont="1" applyFill="1" applyBorder="1" applyAlignment="1">
      <alignment horizontal="center" vertical="center" wrapText="1"/>
    </xf>
    <xf numFmtId="0" fontId="40" fillId="8" borderId="196" xfId="0" applyFont="1" applyFill="1" applyBorder="1" applyAlignment="1">
      <alignment horizontal="left" vertical="center" wrapText="1"/>
    </xf>
    <xf numFmtId="0" fontId="40" fillId="8" borderId="131" xfId="0" applyFont="1" applyFill="1" applyBorder="1" applyAlignment="1">
      <alignment horizontal="center" vertical="center" wrapText="1"/>
    </xf>
    <xf numFmtId="3" fontId="40" fillId="8" borderId="131" xfId="0" applyNumberFormat="1" applyFont="1" applyFill="1" applyBorder="1" applyAlignment="1">
      <alignment horizontal="center" vertical="center" wrapText="1"/>
    </xf>
    <xf numFmtId="165" fontId="40" fillId="8" borderId="197" xfId="0" applyNumberFormat="1" applyFont="1" applyFill="1" applyBorder="1" applyAlignment="1">
      <alignment horizontal="center" vertical="center" wrapText="1"/>
    </xf>
    <xf numFmtId="0" fontId="40" fillId="0" borderId="198" xfId="0" applyFont="1" applyBorder="1" applyAlignment="1">
      <alignment horizontal="left" vertical="center" wrapText="1"/>
    </xf>
    <xf numFmtId="0" fontId="40" fillId="0" borderId="134" xfId="0" applyFont="1" applyBorder="1" applyAlignment="1">
      <alignment horizontal="center" vertical="center" wrapText="1"/>
    </xf>
    <xf numFmtId="3" fontId="40" fillId="0" borderId="134" xfId="0" applyNumberFormat="1" applyFont="1" applyBorder="1" applyAlignment="1">
      <alignment horizontal="center" vertical="center" wrapText="1"/>
    </xf>
    <xf numFmtId="165" fontId="40" fillId="0" borderId="199" xfId="0" applyNumberFormat="1" applyFont="1" applyBorder="1" applyAlignment="1">
      <alignment horizontal="center" vertical="center" wrapText="1"/>
    </xf>
    <xf numFmtId="0" fontId="40" fillId="8" borderId="200" xfId="0" applyFont="1" applyFill="1" applyBorder="1" applyAlignment="1">
      <alignment horizontal="left" vertical="center" wrapText="1"/>
    </xf>
    <xf numFmtId="0" fontId="40" fillId="8" borderId="137" xfId="0" applyFont="1" applyFill="1" applyBorder="1" applyAlignment="1">
      <alignment horizontal="center" vertical="center" wrapText="1"/>
    </xf>
    <xf numFmtId="3" fontId="40" fillId="8" borderId="137" xfId="0" applyNumberFormat="1" applyFont="1" applyFill="1" applyBorder="1" applyAlignment="1">
      <alignment horizontal="center" vertical="center" wrapText="1"/>
    </xf>
    <xf numFmtId="165" fontId="40" fillId="8" borderId="201" xfId="0" applyNumberFormat="1" applyFont="1" applyFill="1" applyBorder="1" applyAlignment="1">
      <alignment horizontal="center" vertical="center" wrapText="1"/>
    </xf>
    <xf numFmtId="0" fontId="40" fillId="0" borderId="202" xfId="0" applyFont="1" applyBorder="1" applyAlignment="1">
      <alignment horizontal="left" vertical="center" wrapText="1"/>
    </xf>
    <xf numFmtId="0" fontId="40" fillId="0" borderId="140" xfId="0" applyFont="1" applyBorder="1" applyAlignment="1">
      <alignment horizontal="center" vertical="center" wrapText="1"/>
    </xf>
    <xf numFmtId="3" fontId="40" fillId="0" borderId="140" xfId="0" applyNumberFormat="1" applyFont="1" applyBorder="1" applyAlignment="1">
      <alignment horizontal="center" vertical="center" wrapText="1"/>
    </xf>
    <xf numFmtId="165" fontId="40" fillId="0" borderId="203" xfId="0" applyNumberFormat="1" applyFont="1" applyBorder="1" applyAlignment="1">
      <alignment horizontal="center" vertical="center" wrapText="1"/>
    </xf>
    <xf numFmtId="0" fontId="39" fillId="2" borderId="204" xfId="0" applyFont="1" applyFill="1" applyBorder="1" applyAlignment="1">
      <alignment horizontal="left" vertical="center" wrapText="1"/>
    </xf>
    <xf numFmtId="3" fontId="39" fillId="2" borderId="205" xfId="0" applyNumberFormat="1" applyFont="1" applyFill="1" applyBorder="1" applyAlignment="1">
      <alignment horizontal="center" vertical="center" wrapText="1"/>
    </xf>
    <xf numFmtId="0" fontId="39" fillId="2" borderId="207" xfId="0" applyFont="1" applyFill="1" applyBorder="1" applyAlignment="1">
      <alignment horizontal="left" vertical="center" wrapText="1"/>
    </xf>
    <xf numFmtId="165" fontId="39" fillId="2" borderId="208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3" fontId="38" fillId="0" borderId="0" xfId="0" applyNumberFormat="1" applyFont="1"/>
    <xf numFmtId="0" fontId="44" fillId="0" borderId="0" xfId="0" applyFont="1"/>
    <xf numFmtId="17" fontId="21" fillId="0" borderId="0" xfId="0" applyNumberFormat="1" applyFont="1" applyAlignment="1">
      <alignment horizontal="center" vertical="center"/>
    </xf>
    <xf numFmtId="0" fontId="37" fillId="2" borderId="216" xfId="0" applyFont="1" applyFill="1" applyBorder="1" applyAlignment="1">
      <alignment horizontal="center" vertical="center" wrapText="1"/>
    </xf>
    <xf numFmtId="0" fontId="40" fillId="8" borderId="218" xfId="0" applyFont="1" applyFill="1" applyBorder="1" applyAlignment="1">
      <alignment horizontal="left" vertical="center" wrapText="1"/>
    </xf>
    <xf numFmtId="3" fontId="40" fillId="8" borderId="219" xfId="0" applyNumberFormat="1" applyFont="1" applyFill="1" applyBorder="1" applyAlignment="1">
      <alignment horizontal="center" vertical="center" wrapText="1"/>
    </xf>
    <xf numFmtId="3" fontId="40" fillId="8" borderId="219" xfId="0" applyNumberFormat="1" applyFont="1" applyFill="1" applyBorder="1" applyAlignment="1">
      <alignment horizontal="center" vertical="center"/>
    </xf>
    <xf numFmtId="10" fontId="40" fillId="8" borderId="220" xfId="0" applyNumberFormat="1" applyFont="1" applyFill="1" applyBorder="1" applyAlignment="1">
      <alignment horizontal="center" vertical="center"/>
    </xf>
    <xf numFmtId="0" fontId="40" fillId="0" borderId="221" xfId="0" applyFont="1" applyBorder="1" applyAlignment="1">
      <alignment horizontal="left" vertical="center" wrapText="1"/>
    </xf>
    <xf numFmtId="3" fontId="40" fillId="0" borderId="222" xfId="0" applyNumberFormat="1" applyFont="1" applyBorder="1" applyAlignment="1">
      <alignment horizontal="center" vertical="center" wrapText="1"/>
    </xf>
    <xf numFmtId="3" fontId="40" fillId="0" borderId="222" xfId="0" applyNumberFormat="1" applyFont="1" applyBorder="1" applyAlignment="1">
      <alignment horizontal="center" vertical="center"/>
    </xf>
    <xf numFmtId="3" fontId="40" fillId="5" borderId="219" xfId="0" applyNumberFormat="1" applyFont="1" applyFill="1" applyBorder="1" applyAlignment="1">
      <alignment horizontal="center" vertical="center"/>
    </xf>
    <xf numFmtId="10" fontId="40" fillId="0" borderId="223" xfId="0" applyNumberFormat="1" applyFont="1" applyBorder="1" applyAlignment="1">
      <alignment horizontal="center" vertical="center"/>
    </xf>
    <xf numFmtId="0" fontId="33" fillId="5" borderId="224" xfId="0" applyFont="1" applyFill="1" applyBorder="1" applyAlignment="1">
      <alignment horizontal="left" vertical="center" wrapText="1"/>
    </xf>
    <xf numFmtId="3" fontId="45" fillId="5" borderId="57" xfId="0" applyNumberFormat="1" applyFont="1" applyFill="1" applyBorder="1" applyAlignment="1">
      <alignment horizontal="center" vertical="center"/>
    </xf>
    <xf numFmtId="3" fontId="45" fillId="0" borderId="222" xfId="0" applyNumberFormat="1" applyFont="1" applyBorder="1" applyAlignment="1">
      <alignment horizontal="center" vertical="center"/>
    </xf>
    <xf numFmtId="165" fontId="45" fillId="0" borderId="57" xfId="0" applyNumberFormat="1" applyFont="1" applyBorder="1" applyAlignment="1">
      <alignment horizontal="center" vertical="center"/>
    </xf>
    <xf numFmtId="0" fontId="34" fillId="2" borderId="225" xfId="0" applyFont="1" applyFill="1" applyBorder="1" applyAlignment="1">
      <alignment horizontal="left" vertical="center" wrapText="1"/>
    </xf>
    <xf numFmtId="3" fontId="46" fillId="2" borderId="57" xfId="0" applyNumberFormat="1" applyFont="1" applyFill="1" applyBorder="1" applyAlignment="1">
      <alignment horizontal="center" vertical="center"/>
    </xf>
    <xf numFmtId="9" fontId="46" fillId="2" borderId="57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47" fillId="0" borderId="0" xfId="0" applyFont="1" applyAlignment="1"/>
    <xf numFmtId="0" fontId="48" fillId="2" borderId="232" xfId="0" applyFont="1" applyFill="1" applyBorder="1" applyAlignment="1">
      <alignment horizontal="center" vertical="center" wrapText="1"/>
    </xf>
    <xf numFmtId="0" fontId="18" fillId="8" borderId="234" xfId="0" applyFont="1" applyFill="1" applyBorder="1" applyAlignment="1">
      <alignment vertical="center" wrapText="1"/>
    </xf>
    <xf numFmtId="3" fontId="18" fillId="8" borderId="234" xfId="0" applyNumberFormat="1" applyFont="1" applyFill="1" applyBorder="1" applyAlignment="1">
      <alignment horizontal="center" vertical="center" wrapText="1"/>
    </xf>
    <xf numFmtId="3" fontId="18" fillId="8" borderId="235" xfId="0" applyNumberFormat="1" applyFont="1" applyFill="1" applyBorder="1" applyAlignment="1">
      <alignment horizontal="center" vertical="center" wrapText="1"/>
    </xf>
    <xf numFmtId="165" fontId="18" fillId="8" borderId="236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/>
    <xf numFmtId="0" fontId="18" fillId="0" borderId="237" xfId="0" applyFont="1" applyBorder="1" applyAlignment="1">
      <alignment vertical="center" wrapText="1"/>
    </xf>
    <xf numFmtId="3" fontId="18" fillId="0" borderId="237" xfId="0" applyNumberFormat="1" applyFont="1" applyBorder="1" applyAlignment="1">
      <alignment horizontal="center" vertical="center" wrapText="1"/>
    </xf>
    <xf numFmtId="3" fontId="18" fillId="0" borderId="222" xfId="0" applyNumberFormat="1" applyFont="1" applyBorder="1" applyAlignment="1">
      <alignment horizontal="center" vertical="center" wrapText="1"/>
    </xf>
    <xf numFmtId="165" fontId="18" fillId="0" borderId="223" xfId="0" applyNumberFormat="1" applyFont="1" applyBorder="1" applyAlignment="1">
      <alignment horizontal="center" vertical="center" wrapText="1"/>
    </xf>
    <xf numFmtId="0" fontId="18" fillId="8" borderId="238" xfId="0" applyFont="1" applyFill="1" applyBorder="1" applyAlignment="1">
      <alignment vertical="center" wrapText="1"/>
    </xf>
    <xf numFmtId="3" fontId="18" fillId="8" borderId="238" xfId="0" applyNumberFormat="1" applyFont="1" applyFill="1" applyBorder="1" applyAlignment="1">
      <alignment horizontal="center" vertical="center" wrapText="1"/>
    </xf>
    <xf numFmtId="3" fontId="18" fillId="8" borderId="222" xfId="0" applyNumberFormat="1" applyFont="1" applyFill="1" applyBorder="1" applyAlignment="1">
      <alignment horizontal="center" vertical="center" wrapText="1"/>
    </xf>
    <xf numFmtId="165" fontId="18" fillId="8" borderId="223" xfId="0" applyNumberFormat="1" applyFont="1" applyFill="1" applyBorder="1" applyAlignment="1">
      <alignment horizontal="center" vertical="center" wrapText="1"/>
    </xf>
    <xf numFmtId="0" fontId="49" fillId="0" borderId="239" xfId="0" applyFont="1" applyBorder="1" applyAlignment="1">
      <alignment vertical="center" wrapText="1"/>
    </xf>
    <xf numFmtId="3" fontId="49" fillId="0" borderId="239" xfId="0" applyNumberFormat="1" applyFont="1" applyBorder="1" applyAlignment="1">
      <alignment horizontal="center" vertical="center" wrapText="1"/>
    </xf>
    <xf numFmtId="3" fontId="49" fillId="0" borderId="240" xfId="0" applyNumberFormat="1" applyFont="1" applyBorder="1" applyAlignment="1">
      <alignment horizontal="center" vertical="center" wrapText="1"/>
    </xf>
    <xf numFmtId="165" fontId="49" fillId="0" borderId="241" xfId="0" applyNumberFormat="1" applyFont="1" applyBorder="1" applyAlignment="1">
      <alignment horizontal="center" vertical="center" wrapText="1"/>
    </xf>
    <xf numFmtId="0" fontId="50" fillId="0" borderId="0" xfId="0" applyFont="1"/>
    <xf numFmtId="165" fontId="50" fillId="0" borderId="0" xfId="0" applyNumberFormat="1" applyFont="1"/>
    <xf numFmtId="0" fontId="29" fillId="2" borderId="242" xfId="0" applyFont="1" applyFill="1" applyBorder="1" applyAlignment="1">
      <alignment horizontal="left" vertical="center" wrapText="1"/>
    </xf>
    <xf numFmtId="3" fontId="29" fillId="2" borderId="143" xfId="0" applyNumberFormat="1" applyFont="1" applyFill="1" applyBorder="1" applyAlignment="1">
      <alignment horizontal="center" vertical="center" wrapText="1"/>
    </xf>
    <xf numFmtId="165" fontId="29" fillId="2" borderId="146" xfId="0" applyNumberFormat="1" applyFont="1" applyFill="1" applyBorder="1" applyAlignment="1">
      <alignment horizontal="center" vertical="center" wrapText="1"/>
    </xf>
    <xf numFmtId="3" fontId="11" fillId="0" borderId="0" xfId="0" applyNumberFormat="1" applyFont="1"/>
    <xf numFmtId="3" fontId="22" fillId="2" borderId="247" xfId="0" applyNumberFormat="1" applyFont="1" applyFill="1" applyBorder="1" applyAlignment="1">
      <alignment horizontal="center" vertical="center"/>
    </xf>
    <xf numFmtId="0" fontId="22" fillId="2" borderId="247" xfId="0" applyFont="1" applyFill="1" applyBorder="1" applyAlignment="1">
      <alignment horizontal="center" vertical="center"/>
    </xf>
    <xf numFmtId="3" fontId="38" fillId="8" borderId="249" xfId="0" applyNumberFormat="1" applyFont="1" applyFill="1" applyBorder="1" applyAlignment="1">
      <alignment horizontal="left" vertical="center"/>
    </xf>
    <xf numFmtId="3" fontId="8" fillId="8" borderId="249" xfId="0" applyNumberFormat="1" applyFont="1" applyFill="1" applyBorder="1" applyAlignment="1">
      <alignment horizontal="center" vertical="center"/>
    </xf>
    <xf numFmtId="3" fontId="8" fillId="8" borderId="250" xfId="0" applyNumberFormat="1" applyFont="1" applyFill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3" fontId="38" fillId="0" borderId="251" xfId="0" applyNumberFormat="1" applyFont="1" applyBorder="1" applyAlignment="1">
      <alignment horizontal="left" vertical="center"/>
    </xf>
    <xf numFmtId="3" fontId="8" fillId="0" borderId="251" xfId="0" applyNumberFormat="1" applyFont="1" applyBorder="1" applyAlignment="1">
      <alignment horizontal="center" vertical="center"/>
    </xf>
    <xf numFmtId="3" fontId="8" fillId="0" borderId="252" xfId="0" applyNumberFormat="1" applyFont="1" applyBorder="1" applyAlignment="1">
      <alignment horizontal="center" vertical="center"/>
    </xf>
    <xf numFmtId="0" fontId="23" fillId="2" borderId="253" xfId="0" applyFont="1" applyFill="1" applyBorder="1" applyAlignment="1">
      <alignment horizontal="left" vertical="center"/>
    </xf>
    <xf numFmtId="3" fontId="22" fillId="9" borderId="254" xfId="0" applyNumberFormat="1" applyFont="1" applyFill="1" applyBorder="1" applyAlignment="1">
      <alignment horizontal="center" vertical="center"/>
    </xf>
    <xf numFmtId="3" fontId="51" fillId="3" borderId="28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24" fillId="0" borderId="0" xfId="0" applyFont="1" applyAlignment="1">
      <alignment horizontal="left" vertical="top"/>
    </xf>
    <xf numFmtId="17" fontId="21" fillId="0" borderId="0" xfId="0" applyNumberFormat="1" applyFont="1" applyAlignment="1">
      <alignment vertical="center"/>
    </xf>
    <xf numFmtId="0" fontId="34" fillId="2" borderId="183" xfId="0" applyFont="1" applyFill="1" applyBorder="1" applyAlignment="1">
      <alignment horizontal="center" vertical="center"/>
    </xf>
    <xf numFmtId="0" fontId="34" fillId="2" borderId="183" xfId="0" applyFont="1" applyFill="1" applyBorder="1" applyAlignment="1">
      <alignment horizontal="center" vertical="center" wrapText="1"/>
    </xf>
    <xf numFmtId="0" fontId="34" fillId="2" borderId="257" xfId="0" applyFont="1" applyFill="1" applyBorder="1" applyAlignment="1">
      <alignment horizontal="center" vertical="center"/>
    </xf>
    <xf numFmtId="49" fontId="7" fillId="0" borderId="258" xfId="0" applyNumberFormat="1" applyFont="1" applyBorder="1" applyAlignment="1">
      <alignment horizontal="left" vertical="center"/>
    </xf>
    <xf numFmtId="165" fontId="7" fillId="0" borderId="259" xfId="0" applyNumberFormat="1" applyFont="1" applyBorder="1" applyAlignment="1">
      <alignment horizontal="center" vertical="center"/>
    </xf>
    <xf numFmtId="49" fontId="7" fillId="10" borderId="260" xfId="0" applyNumberFormat="1" applyFont="1" applyFill="1" applyBorder="1" applyAlignment="1">
      <alignment horizontal="left" vertical="center"/>
    </xf>
    <xf numFmtId="3" fontId="7" fillId="10" borderId="186" xfId="0" applyNumberFormat="1" applyFont="1" applyFill="1" applyBorder="1" applyAlignment="1">
      <alignment horizontal="center" vertical="center"/>
    </xf>
    <xf numFmtId="165" fontId="7" fillId="10" borderId="186" xfId="0" applyNumberFormat="1" applyFont="1" applyFill="1" applyBorder="1" applyAlignment="1">
      <alignment horizontal="center" vertical="center"/>
    </xf>
    <xf numFmtId="165" fontId="7" fillId="10" borderId="261" xfId="0" applyNumberFormat="1" applyFont="1" applyFill="1" applyBorder="1" applyAlignment="1">
      <alignment horizontal="center" vertical="center"/>
    </xf>
    <xf numFmtId="1" fontId="6" fillId="0" borderId="0" xfId="0" applyNumberFormat="1" applyFont="1"/>
    <xf numFmtId="0" fontId="34" fillId="2" borderId="262" xfId="0" applyFont="1" applyFill="1" applyBorder="1" applyAlignment="1">
      <alignment horizontal="left" vertical="center"/>
    </xf>
    <xf numFmtId="165" fontId="34" fillId="2" borderId="188" xfId="0" applyNumberFormat="1" applyFont="1" applyFill="1" applyBorder="1" applyAlignment="1">
      <alignment horizontal="center" vertical="center"/>
    </xf>
    <xf numFmtId="165" fontId="34" fillId="2" borderId="263" xfId="0" applyNumberFormat="1" applyFont="1" applyFill="1" applyBorder="1" applyAlignment="1">
      <alignment horizontal="center" vertical="center"/>
    </xf>
    <xf numFmtId="0" fontId="34" fillId="2" borderId="264" xfId="0" applyFont="1" applyFill="1" applyBorder="1" applyAlignment="1">
      <alignment horizontal="left" vertical="center"/>
    </xf>
    <xf numFmtId="3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21" fillId="3" borderId="28" xfId="0" applyFont="1" applyFill="1" applyBorder="1" applyAlignment="1">
      <alignment horizontal="center"/>
    </xf>
    <xf numFmtId="0" fontId="20" fillId="3" borderId="28" xfId="0" applyFont="1" applyFill="1" applyBorder="1" applyAlignment="1">
      <alignment horizontal="center" vertical="center" wrapText="1"/>
    </xf>
    <xf numFmtId="0" fontId="22" fillId="2" borderId="232" xfId="0" applyFont="1" applyFill="1" applyBorder="1" applyAlignment="1">
      <alignment horizontal="center" vertical="center"/>
    </xf>
    <xf numFmtId="0" fontId="7" fillId="8" borderId="268" xfId="0" applyFont="1" applyFill="1" applyBorder="1" applyAlignment="1">
      <alignment horizontal="left" vertical="center"/>
    </xf>
    <xf numFmtId="3" fontId="8" fillId="8" borderId="269" xfId="0" applyNumberFormat="1" applyFont="1" applyFill="1" applyBorder="1" applyAlignment="1">
      <alignment horizontal="center" vertical="center"/>
    </xf>
    <xf numFmtId="3" fontId="8" fillId="8" borderId="270" xfId="0" applyNumberFormat="1" applyFont="1" applyFill="1" applyBorder="1" applyAlignment="1">
      <alignment horizontal="center" vertical="center"/>
    </xf>
    <xf numFmtId="3" fontId="20" fillId="3" borderId="28" xfId="0" applyNumberFormat="1" applyFont="1" applyFill="1" applyBorder="1" applyAlignment="1">
      <alignment horizontal="center" vertical="center"/>
    </xf>
    <xf numFmtId="0" fontId="7" fillId="0" borderId="198" xfId="0" applyFont="1" applyBorder="1" applyAlignment="1">
      <alignment horizontal="left" vertical="center"/>
    </xf>
    <xf numFmtId="3" fontId="8" fillId="0" borderId="271" xfId="0" applyNumberFormat="1" applyFont="1" applyBorder="1" applyAlignment="1">
      <alignment horizontal="center" vertical="center"/>
    </xf>
    <xf numFmtId="3" fontId="8" fillId="0" borderId="245" xfId="0" applyNumberFormat="1" applyFont="1" applyBorder="1" applyAlignment="1">
      <alignment horizontal="center" vertical="center"/>
    </xf>
    <xf numFmtId="0" fontId="7" fillId="8" borderId="200" xfId="0" applyFont="1" applyFill="1" applyBorder="1" applyAlignment="1">
      <alignment horizontal="left" vertical="center"/>
    </xf>
    <xf numFmtId="0" fontId="34" fillId="2" borderId="272" xfId="0" applyFont="1" applyFill="1" applyBorder="1" applyAlignment="1">
      <alignment horizontal="left" vertical="center"/>
    </xf>
    <xf numFmtId="3" fontId="53" fillId="2" borderId="273" xfId="0" applyNumberFormat="1" applyFont="1" applyFill="1" applyBorder="1" applyAlignment="1">
      <alignment horizontal="center" vertical="center"/>
    </xf>
    <xf numFmtId="3" fontId="53" fillId="2" borderId="274" xfId="0" applyNumberFormat="1" applyFont="1" applyFill="1" applyBorder="1" applyAlignment="1">
      <alignment horizontal="center" vertical="center"/>
    </xf>
    <xf numFmtId="3" fontId="54" fillId="3" borderId="28" xfId="0" applyNumberFormat="1" applyFont="1" applyFill="1" applyBorder="1" applyAlignment="1">
      <alignment horizontal="center" vertical="center"/>
    </xf>
    <xf numFmtId="3" fontId="32" fillId="0" borderId="0" xfId="0" applyNumberFormat="1" applyFont="1" applyAlignment="1">
      <alignment horizontal="center" vertical="center" wrapText="1"/>
    </xf>
    <xf numFmtId="0" fontId="43" fillId="0" borderId="0" xfId="0" applyFont="1" applyAlignment="1">
      <alignment vertical="top"/>
    </xf>
    <xf numFmtId="0" fontId="6" fillId="3" borderId="28" xfId="0" applyFont="1" applyFill="1" applyBorder="1"/>
    <xf numFmtId="3" fontId="7" fillId="0" borderId="185" xfId="0" applyNumberFormat="1" applyFont="1" applyBorder="1" applyAlignment="1">
      <alignment horizontal="right" vertical="center"/>
    </xf>
    <xf numFmtId="165" fontId="7" fillId="0" borderId="185" xfId="0" applyNumberFormat="1" applyFont="1" applyBorder="1" applyAlignment="1">
      <alignment horizontal="right" vertical="center"/>
    </xf>
    <xf numFmtId="165" fontId="7" fillId="0" borderId="259" xfId="0" applyNumberFormat="1" applyFont="1" applyBorder="1" applyAlignment="1">
      <alignment horizontal="right" vertical="center"/>
    </xf>
    <xf numFmtId="3" fontId="7" fillId="10" borderId="186" xfId="0" applyNumberFormat="1" applyFont="1" applyFill="1" applyBorder="1" applyAlignment="1">
      <alignment horizontal="right" vertical="center"/>
    </xf>
    <xf numFmtId="165" fontId="7" fillId="10" borderId="186" xfId="0" applyNumberFormat="1" applyFont="1" applyFill="1" applyBorder="1" applyAlignment="1">
      <alignment horizontal="right" vertical="center"/>
    </xf>
    <xf numFmtId="165" fontId="7" fillId="10" borderId="261" xfId="0" applyNumberFormat="1" applyFont="1" applyFill="1" applyBorder="1" applyAlignment="1">
      <alignment horizontal="right" vertical="center"/>
    </xf>
    <xf numFmtId="165" fontId="32" fillId="0" borderId="0" xfId="0" applyNumberFormat="1" applyFont="1" applyAlignment="1">
      <alignment horizontal="center" vertical="center"/>
    </xf>
    <xf numFmtId="3" fontId="14" fillId="11" borderId="188" xfId="0" applyNumberFormat="1" applyFont="1" applyFill="1" applyBorder="1" applyAlignment="1">
      <alignment horizontal="right" vertical="center"/>
    </xf>
    <xf numFmtId="165" fontId="14" fillId="11" borderId="188" xfId="0" applyNumberFormat="1" applyFont="1" applyFill="1" applyBorder="1" applyAlignment="1">
      <alignment horizontal="right" vertical="center"/>
    </xf>
    <xf numFmtId="165" fontId="34" fillId="2" borderId="263" xfId="0" applyNumberFormat="1" applyFont="1" applyFill="1" applyBorder="1" applyAlignment="1">
      <alignment horizontal="right" vertical="center"/>
    </xf>
    <xf numFmtId="0" fontId="2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22" fillId="11" borderId="75" xfId="0" applyFont="1" applyFill="1" applyBorder="1" applyAlignment="1">
      <alignment horizontal="center" vertical="center"/>
    </xf>
    <xf numFmtId="3" fontId="56" fillId="0" borderId="282" xfId="0" applyNumberFormat="1" applyFont="1" applyBorder="1" applyAlignment="1">
      <alignment horizontal="left" vertical="center" wrapText="1" readingOrder="1"/>
    </xf>
    <xf numFmtId="3" fontId="56" fillId="0" borderId="282" xfId="0" applyNumberFormat="1" applyFont="1" applyBorder="1" applyAlignment="1">
      <alignment horizontal="center" vertical="center" wrapText="1" readingOrder="1"/>
    </xf>
    <xf numFmtId="3" fontId="56" fillId="0" borderId="283" xfId="0" applyNumberFormat="1" applyFont="1" applyBorder="1" applyAlignment="1">
      <alignment horizontal="center" vertical="center" wrapText="1" readingOrder="1"/>
    </xf>
    <xf numFmtId="165" fontId="56" fillId="0" borderId="284" xfId="0" applyNumberFormat="1" applyFont="1" applyBorder="1" applyAlignment="1">
      <alignment horizontal="center" vertical="center" wrapText="1" readingOrder="1"/>
    </xf>
    <xf numFmtId="3" fontId="56" fillId="8" borderId="285" xfId="0" applyNumberFormat="1" applyFont="1" applyFill="1" applyBorder="1" applyAlignment="1">
      <alignment horizontal="left" vertical="center" wrapText="1" readingOrder="1"/>
    </xf>
    <xf numFmtId="3" fontId="56" fillId="8" borderId="285" xfId="0" applyNumberFormat="1" applyFont="1" applyFill="1" applyBorder="1" applyAlignment="1">
      <alignment horizontal="center" vertical="center" wrapText="1" readingOrder="1"/>
    </xf>
    <xf numFmtId="3" fontId="56" fillId="8" borderId="286" xfId="0" applyNumberFormat="1" applyFont="1" applyFill="1" applyBorder="1" applyAlignment="1">
      <alignment horizontal="center" vertical="center" wrapText="1" readingOrder="1"/>
    </xf>
    <xf numFmtId="165" fontId="56" fillId="8" borderId="287" xfId="0" applyNumberFormat="1" applyFont="1" applyFill="1" applyBorder="1" applyAlignment="1">
      <alignment horizontal="center" vertical="center" wrapText="1" readingOrder="1"/>
    </xf>
    <xf numFmtId="3" fontId="56" fillId="0" borderId="288" xfId="0" applyNumberFormat="1" applyFont="1" applyBorder="1" applyAlignment="1">
      <alignment horizontal="left" vertical="center" wrapText="1" readingOrder="1"/>
    </xf>
    <xf numFmtId="3" fontId="56" fillId="0" borderId="288" xfId="0" applyNumberFormat="1" applyFont="1" applyBorder="1" applyAlignment="1">
      <alignment horizontal="center" vertical="center" wrapText="1" readingOrder="1"/>
    </xf>
    <xf numFmtId="3" fontId="56" fillId="0" borderId="289" xfId="0" applyNumberFormat="1" applyFont="1" applyBorder="1" applyAlignment="1">
      <alignment horizontal="center" vertical="center" wrapText="1" readingOrder="1"/>
    </xf>
    <xf numFmtId="165" fontId="56" fillId="0" borderId="290" xfId="0" applyNumberFormat="1" applyFont="1" applyBorder="1" applyAlignment="1">
      <alignment horizontal="center" vertical="center" wrapText="1" readingOrder="1"/>
    </xf>
    <xf numFmtId="3" fontId="56" fillId="8" borderId="291" xfId="0" applyNumberFormat="1" applyFont="1" applyFill="1" applyBorder="1" applyAlignment="1">
      <alignment horizontal="center" vertical="center" wrapText="1" readingOrder="1"/>
    </xf>
    <xf numFmtId="165" fontId="56" fillId="8" borderId="292" xfId="0" applyNumberFormat="1" applyFont="1" applyFill="1" applyBorder="1" applyAlignment="1">
      <alignment horizontal="center" vertical="center" wrapText="1" readingOrder="1"/>
    </xf>
    <xf numFmtId="0" fontId="23" fillId="11" borderId="293" xfId="0" applyFont="1" applyFill="1" applyBorder="1" applyAlignment="1">
      <alignment horizontal="left" vertical="center"/>
    </xf>
    <xf numFmtId="3" fontId="29" fillId="11" borderId="188" xfId="0" applyNumberFormat="1" applyFont="1" applyFill="1" applyBorder="1" applyAlignment="1">
      <alignment horizontal="center" vertical="center" wrapText="1" readingOrder="1"/>
    </xf>
    <xf numFmtId="3" fontId="29" fillId="11" borderId="294" xfId="0" applyNumberFormat="1" applyFont="1" applyFill="1" applyBorder="1" applyAlignment="1">
      <alignment horizontal="center" vertical="center" wrapText="1" readingOrder="1"/>
    </xf>
    <xf numFmtId="165" fontId="29" fillId="11" borderId="146" xfId="0" applyNumberFormat="1" applyFont="1" applyFill="1" applyBorder="1" applyAlignment="1">
      <alignment horizontal="right" vertical="center" wrapText="1" readingOrder="1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 vertical="top" wrapText="1"/>
    </xf>
    <xf numFmtId="3" fontId="59" fillId="0" borderId="0" xfId="0" applyNumberFormat="1" applyFont="1" applyAlignment="1">
      <alignment horizontal="center" vertical="center" wrapText="1"/>
    </xf>
    <xf numFmtId="3" fontId="59" fillId="0" borderId="0" xfId="0" applyNumberFormat="1" applyFont="1" applyAlignment="1">
      <alignment horizontal="right" vertical="center" wrapText="1"/>
    </xf>
    <xf numFmtId="3" fontId="6" fillId="0" borderId="0" xfId="0" applyNumberFormat="1" applyFont="1" applyAlignment="1">
      <alignment horizontal="center"/>
    </xf>
    <xf numFmtId="0" fontId="23" fillId="2" borderId="303" xfId="0" applyFont="1" applyFill="1" applyBorder="1" applyAlignment="1">
      <alignment horizontal="center" vertical="center"/>
    </xf>
    <xf numFmtId="0" fontId="7" fillId="0" borderId="306" xfId="0" applyFont="1" applyBorder="1" applyAlignment="1">
      <alignment horizontal="left" vertical="center"/>
    </xf>
    <xf numFmtId="3" fontId="7" fillId="5" borderId="153" xfId="0" applyNumberFormat="1" applyFont="1" applyFill="1" applyBorder="1" applyAlignment="1">
      <alignment horizontal="center" vertical="center"/>
    </xf>
    <xf numFmtId="3" fontId="7" fillId="5" borderId="307" xfId="0" applyNumberFormat="1" applyFont="1" applyFill="1" applyBorder="1" applyAlignment="1">
      <alignment horizontal="center" vertical="center"/>
    </xf>
    <xf numFmtId="3" fontId="7" fillId="0" borderId="306" xfId="0" applyNumberFormat="1" applyFont="1" applyBorder="1" applyAlignment="1">
      <alignment horizontal="center" vertical="center"/>
    </xf>
    <xf numFmtId="165" fontId="7" fillId="0" borderId="306" xfId="0" applyNumberFormat="1" applyFont="1" applyBorder="1" applyAlignment="1">
      <alignment horizontal="center" vertical="center"/>
    </xf>
    <xf numFmtId="0" fontId="7" fillId="7" borderId="81" xfId="0" applyFont="1" applyFill="1" applyBorder="1" applyAlignment="1">
      <alignment horizontal="left" vertical="center"/>
    </xf>
    <xf numFmtId="3" fontId="7" fillId="7" borderId="308" xfId="0" applyNumberFormat="1" applyFont="1" applyFill="1" applyBorder="1" applyAlignment="1">
      <alignment horizontal="center" vertical="center"/>
    </xf>
    <xf numFmtId="0" fontId="7" fillId="0" borderId="82" xfId="0" applyFont="1" applyBorder="1" applyAlignment="1">
      <alignment horizontal="left" vertical="center"/>
    </xf>
    <xf numFmtId="3" fontId="7" fillId="5" borderId="308" xfId="0" applyNumberFormat="1" applyFont="1" applyFill="1" applyBorder="1" applyAlignment="1">
      <alignment horizontal="center" vertical="center"/>
    </xf>
    <xf numFmtId="165" fontId="7" fillId="0" borderId="82" xfId="0" applyNumberFormat="1" applyFont="1" applyBorder="1" applyAlignment="1">
      <alignment horizontal="center" vertical="center"/>
    </xf>
    <xf numFmtId="0" fontId="7" fillId="7" borderId="309" xfId="0" applyFont="1" applyFill="1" applyBorder="1" applyAlignment="1">
      <alignment horizontal="left" vertical="center"/>
    </xf>
    <xf numFmtId="3" fontId="7" fillId="7" borderId="175" xfId="0" applyNumberFormat="1" applyFont="1" applyFill="1" applyBorder="1" applyAlignment="1">
      <alignment horizontal="center" vertical="center"/>
    </xf>
    <xf numFmtId="3" fontId="7" fillId="7" borderId="310" xfId="0" applyNumberFormat="1" applyFont="1" applyFill="1" applyBorder="1" applyAlignment="1">
      <alignment horizontal="center" vertical="center"/>
    </xf>
    <xf numFmtId="3" fontId="7" fillId="7" borderId="309" xfId="0" applyNumberFormat="1" applyFont="1" applyFill="1" applyBorder="1" applyAlignment="1">
      <alignment horizontal="center" vertical="center"/>
    </xf>
    <xf numFmtId="165" fontId="7" fillId="7" borderId="309" xfId="0" applyNumberFormat="1" applyFont="1" applyFill="1" applyBorder="1" applyAlignment="1">
      <alignment horizontal="center" vertical="center"/>
    </xf>
    <xf numFmtId="0" fontId="23" fillId="2" borderId="311" xfId="0" applyFont="1" applyFill="1" applyBorder="1" applyAlignment="1">
      <alignment horizontal="left" vertical="center"/>
    </xf>
    <xf numFmtId="3" fontId="23" fillId="2" borderId="303" xfId="0" applyNumberFormat="1" applyFont="1" applyFill="1" applyBorder="1" applyAlignment="1">
      <alignment horizontal="center" vertical="center"/>
    </xf>
    <xf numFmtId="165" fontId="23" fillId="2" borderId="303" xfId="0" applyNumberFormat="1" applyFont="1" applyFill="1" applyBorder="1" applyAlignment="1">
      <alignment horizontal="center" vertical="center"/>
    </xf>
    <xf numFmtId="165" fontId="18" fillId="0" borderId="0" xfId="0" applyNumberFormat="1" applyFont="1"/>
    <xf numFmtId="0" fontId="60" fillId="0" borderId="0" xfId="0" applyFont="1"/>
    <xf numFmtId="0" fontId="8" fillId="0" borderId="0" xfId="0" applyFont="1" applyAlignment="1">
      <alignment horizontal="center"/>
    </xf>
    <xf numFmtId="0" fontId="8" fillId="5" borderId="78" xfId="0" applyFont="1" applyFill="1" applyBorder="1" applyAlignment="1">
      <alignment horizontal="left" vertical="center"/>
    </xf>
    <xf numFmtId="0" fontId="8" fillId="5" borderId="78" xfId="0" applyFont="1" applyFill="1" applyBorder="1" applyAlignment="1">
      <alignment horizontal="center" vertical="center"/>
    </xf>
    <xf numFmtId="3" fontId="8" fillId="5" borderId="78" xfId="0" applyNumberFormat="1" applyFont="1" applyFill="1" applyBorder="1" applyAlignment="1">
      <alignment horizontal="center" vertical="center"/>
    </xf>
    <xf numFmtId="0" fontId="8" fillId="7" borderId="81" xfId="0" applyFont="1" applyFill="1" applyBorder="1" applyAlignment="1">
      <alignment horizontal="left" vertical="center"/>
    </xf>
    <xf numFmtId="3" fontId="8" fillId="7" borderId="81" xfId="0" applyNumberFormat="1" applyFont="1" applyFill="1" applyBorder="1" applyAlignment="1">
      <alignment horizontal="center" vertical="center"/>
    </xf>
    <xf numFmtId="0" fontId="8" fillId="5" borderId="81" xfId="0" applyFont="1" applyFill="1" applyBorder="1" applyAlignment="1">
      <alignment horizontal="left" vertical="center"/>
    </xf>
    <xf numFmtId="3" fontId="8" fillId="5" borderId="81" xfId="0" applyNumberFormat="1" applyFont="1" applyFill="1" applyBorder="1" applyAlignment="1">
      <alignment horizontal="center" vertical="center"/>
    </xf>
    <xf numFmtId="0" fontId="8" fillId="7" borderId="86" xfId="0" applyFont="1" applyFill="1" applyBorder="1" applyAlignment="1">
      <alignment horizontal="left" vertical="center"/>
    </xf>
    <xf numFmtId="3" fontId="8" fillId="7" borderId="86" xfId="0" applyNumberFormat="1" applyFont="1" applyFill="1" applyBorder="1" applyAlignment="1">
      <alignment horizontal="center" vertical="center"/>
    </xf>
    <xf numFmtId="3" fontId="22" fillId="2" borderId="318" xfId="0" applyNumberFormat="1" applyFont="1" applyFill="1" applyBorder="1" applyAlignment="1">
      <alignment horizontal="center" vertical="center"/>
    </xf>
    <xf numFmtId="3" fontId="22" fillId="2" borderId="319" xfId="0" applyNumberFormat="1" applyFont="1" applyFill="1" applyBorder="1" applyAlignment="1">
      <alignment horizontal="center" vertical="center"/>
    </xf>
    <xf numFmtId="3" fontId="22" fillId="2" borderId="320" xfId="0" applyNumberFormat="1" applyFont="1" applyFill="1" applyBorder="1" applyAlignment="1">
      <alignment horizontal="center" vertical="center"/>
    </xf>
    <xf numFmtId="0" fontId="6" fillId="2" borderId="28" xfId="0" applyFont="1" applyFill="1" applyBorder="1"/>
    <xf numFmtId="0" fontId="22" fillId="2" borderId="322" xfId="0" applyFont="1" applyFill="1" applyBorder="1" applyAlignment="1">
      <alignment horizontal="left" vertical="center"/>
    </xf>
    <xf numFmtId="3" fontId="6" fillId="0" borderId="0" xfId="0" applyNumberFormat="1" applyFont="1" applyAlignment="1">
      <alignment vertical="center"/>
    </xf>
    <xf numFmtId="3" fontId="8" fillId="5" borderId="78" xfId="0" applyNumberFormat="1" applyFont="1" applyFill="1" applyBorder="1" applyAlignment="1">
      <alignment horizontal="right" vertical="center"/>
    </xf>
    <xf numFmtId="3" fontId="18" fillId="0" borderId="0" xfId="0" applyNumberFormat="1" applyFont="1"/>
    <xf numFmtId="3" fontId="8" fillId="7" borderId="81" xfId="0" applyNumberFormat="1" applyFont="1" applyFill="1" applyBorder="1" applyAlignment="1">
      <alignment horizontal="right" vertical="center"/>
    </xf>
    <xf numFmtId="3" fontId="8" fillId="5" borderId="81" xfId="0" applyNumberFormat="1" applyFont="1" applyFill="1" applyBorder="1" applyAlignment="1">
      <alignment horizontal="right" vertical="center"/>
    </xf>
    <xf numFmtId="3" fontId="8" fillId="7" borderId="86" xfId="0" applyNumberFormat="1" applyFont="1" applyFill="1" applyBorder="1" applyAlignment="1">
      <alignment horizontal="right" vertical="center"/>
    </xf>
    <xf numFmtId="3" fontId="20" fillId="0" borderId="0" xfId="0" applyNumberFormat="1" applyFont="1"/>
    <xf numFmtId="0" fontId="24" fillId="0" borderId="0" xfId="0" applyFont="1"/>
    <xf numFmtId="0" fontId="58" fillId="0" borderId="0" xfId="0" applyFont="1"/>
    <xf numFmtId="3" fontId="61" fillId="0" borderId="0" xfId="0" applyNumberFormat="1" applyFont="1"/>
    <xf numFmtId="3" fontId="22" fillId="2" borderId="327" xfId="0" applyNumberFormat="1" applyFont="1" applyFill="1" applyBorder="1" applyAlignment="1">
      <alignment horizontal="center" vertical="center"/>
    </xf>
    <xf numFmtId="2" fontId="6" fillId="0" borderId="0" xfId="0" applyNumberFormat="1" applyFont="1"/>
    <xf numFmtId="0" fontId="37" fillId="2" borderId="332" xfId="0" applyFont="1" applyFill="1" applyBorder="1" applyAlignment="1">
      <alignment horizontal="center" vertical="center" wrapText="1"/>
    </xf>
    <xf numFmtId="0" fontId="37" fillId="2" borderId="333" xfId="0" applyFont="1" applyFill="1" applyBorder="1" applyAlignment="1">
      <alignment horizontal="center" vertical="center"/>
    </xf>
    <xf numFmtId="0" fontId="37" fillId="2" borderId="334" xfId="0" applyFont="1" applyFill="1" applyBorder="1" applyAlignment="1">
      <alignment horizontal="center" vertical="center"/>
    </xf>
    <xf numFmtId="0" fontId="7" fillId="5" borderId="335" xfId="0" applyFont="1" applyFill="1" applyBorder="1" applyAlignment="1">
      <alignment horizontal="left" vertical="top" wrapText="1"/>
    </xf>
    <xf numFmtId="3" fontId="7" fillId="5" borderId="336" xfId="0" applyNumberFormat="1" applyFont="1" applyFill="1" applyBorder="1" applyAlignment="1">
      <alignment horizontal="center" vertical="center" wrapText="1"/>
    </xf>
    <xf numFmtId="3" fontId="7" fillId="5" borderId="337" xfId="0" applyNumberFormat="1" applyFont="1" applyFill="1" applyBorder="1" applyAlignment="1">
      <alignment horizontal="center" vertical="center" wrapText="1"/>
    </xf>
    <xf numFmtId="165" fontId="7" fillId="5" borderId="338" xfId="0" applyNumberFormat="1" applyFont="1" applyFill="1" applyBorder="1" applyAlignment="1">
      <alignment horizontal="center" vertical="center" wrapText="1"/>
    </xf>
    <xf numFmtId="0" fontId="7" fillId="12" borderId="339" xfId="0" applyFont="1" applyFill="1" applyBorder="1" applyAlignment="1">
      <alignment horizontal="left" vertical="top" wrapText="1"/>
    </xf>
    <xf numFmtId="3" fontId="7" fillId="12" borderId="340" xfId="0" applyNumberFormat="1" applyFont="1" applyFill="1" applyBorder="1" applyAlignment="1">
      <alignment horizontal="center" vertical="center" wrapText="1"/>
    </xf>
    <xf numFmtId="3" fontId="7" fillId="12" borderId="186" xfId="0" applyNumberFormat="1" applyFont="1" applyFill="1" applyBorder="1" applyAlignment="1">
      <alignment horizontal="center" vertical="center" wrapText="1"/>
    </xf>
    <xf numFmtId="165" fontId="7" fillId="12" borderId="341" xfId="0" applyNumberFormat="1" applyFont="1" applyFill="1" applyBorder="1" applyAlignment="1">
      <alignment horizontal="center" vertical="center" wrapText="1"/>
    </xf>
    <xf numFmtId="0" fontId="7" fillId="5" borderId="339" xfId="0" applyFont="1" applyFill="1" applyBorder="1" applyAlignment="1">
      <alignment horizontal="left" vertical="top" wrapText="1"/>
    </xf>
    <xf numFmtId="3" fontId="7" fillId="5" borderId="340" xfId="0" applyNumberFormat="1" applyFont="1" applyFill="1" applyBorder="1" applyAlignment="1">
      <alignment horizontal="center" vertical="center" wrapText="1"/>
    </xf>
    <xf numFmtId="3" fontId="7" fillId="5" borderId="186" xfId="0" applyNumberFormat="1" applyFont="1" applyFill="1" applyBorder="1" applyAlignment="1">
      <alignment horizontal="center" vertical="center" wrapText="1"/>
    </xf>
    <xf numFmtId="165" fontId="7" fillId="5" borderId="341" xfId="0" applyNumberFormat="1" applyFont="1" applyFill="1" applyBorder="1" applyAlignment="1">
      <alignment horizontal="center" vertical="center" wrapText="1"/>
    </xf>
    <xf numFmtId="0" fontId="7" fillId="7" borderId="339" xfId="0" applyFont="1" applyFill="1" applyBorder="1" applyAlignment="1">
      <alignment horizontal="left" vertical="top" wrapText="1"/>
    </xf>
    <xf numFmtId="3" fontId="7" fillId="7" borderId="340" xfId="0" applyNumberFormat="1" applyFont="1" applyFill="1" applyBorder="1" applyAlignment="1">
      <alignment horizontal="center" vertical="center" wrapText="1"/>
    </xf>
    <xf numFmtId="3" fontId="7" fillId="7" borderId="186" xfId="0" applyNumberFormat="1" applyFont="1" applyFill="1" applyBorder="1" applyAlignment="1">
      <alignment horizontal="center" vertical="center" wrapText="1"/>
    </xf>
    <xf numFmtId="165" fontId="7" fillId="7" borderId="341" xfId="0" applyNumberFormat="1" applyFont="1" applyFill="1" applyBorder="1" applyAlignment="1">
      <alignment horizontal="center" vertical="center" wrapText="1"/>
    </xf>
    <xf numFmtId="0" fontId="7" fillId="0" borderId="342" xfId="0" applyFont="1" applyBorder="1" applyAlignment="1">
      <alignment horizontal="left" vertical="top" wrapText="1"/>
    </xf>
    <xf numFmtId="3" fontId="7" fillId="0" borderId="343" xfId="0" applyNumberFormat="1" applyFont="1" applyBorder="1" applyAlignment="1">
      <alignment horizontal="center" vertical="center" wrapText="1"/>
    </xf>
    <xf numFmtId="3" fontId="7" fillId="0" borderId="185" xfId="0" applyNumberFormat="1" applyFont="1" applyBorder="1" applyAlignment="1">
      <alignment horizontal="center" vertical="center" wrapText="1"/>
    </xf>
    <xf numFmtId="165" fontId="7" fillId="0" borderId="344" xfId="0" applyNumberFormat="1" applyFont="1" applyBorder="1" applyAlignment="1">
      <alignment horizontal="center" vertical="center" wrapText="1"/>
    </xf>
    <xf numFmtId="0" fontId="7" fillId="7" borderId="339" xfId="0" applyFont="1" applyFill="1" applyBorder="1" applyAlignment="1">
      <alignment horizontal="left" vertical="top"/>
    </xf>
    <xf numFmtId="0" fontId="33" fillId="7" borderId="339" xfId="0" applyFont="1" applyFill="1" applyBorder="1" applyAlignment="1">
      <alignment horizontal="left" vertical="top" wrapText="1"/>
    </xf>
    <xf numFmtId="3" fontId="33" fillId="7" borderId="340" xfId="0" applyNumberFormat="1" applyFont="1" applyFill="1" applyBorder="1" applyAlignment="1">
      <alignment horizontal="center" vertical="center" wrapText="1"/>
    </xf>
    <xf numFmtId="3" fontId="33" fillId="7" borderId="186" xfId="0" applyNumberFormat="1" applyFont="1" applyFill="1" applyBorder="1" applyAlignment="1">
      <alignment horizontal="center" vertical="center" wrapText="1"/>
    </xf>
    <xf numFmtId="165" fontId="33" fillId="7" borderId="341" xfId="0" applyNumberFormat="1" applyFont="1" applyFill="1" applyBorder="1" applyAlignment="1">
      <alignment horizontal="center" vertical="center" wrapText="1"/>
    </xf>
    <xf numFmtId="0" fontId="34" fillId="2" borderId="345" xfId="0" applyFont="1" applyFill="1" applyBorder="1" applyAlignment="1">
      <alignment wrapText="1"/>
    </xf>
    <xf numFmtId="0" fontId="34" fillId="2" borderId="347" xfId="0" applyFont="1" applyFill="1" applyBorder="1" applyAlignment="1">
      <alignment wrapText="1"/>
    </xf>
    <xf numFmtId="165" fontId="34" fillId="2" borderId="7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top" wrapText="1"/>
    </xf>
    <xf numFmtId="0" fontId="32" fillId="0" borderId="0" xfId="0" applyFont="1"/>
    <xf numFmtId="167" fontId="32" fillId="0" borderId="0" xfId="0" applyNumberFormat="1" applyFont="1"/>
    <xf numFmtId="0" fontId="62" fillId="2" borderId="183" xfId="0" applyFont="1" applyFill="1" applyBorder="1" applyAlignment="1">
      <alignment horizontal="center" vertical="center" wrapText="1"/>
    </xf>
    <xf numFmtId="0" fontId="62" fillId="2" borderId="350" xfId="0" applyFont="1" applyFill="1" applyBorder="1" applyAlignment="1">
      <alignment horizontal="center" vertical="center" wrapText="1"/>
    </xf>
    <xf numFmtId="0" fontId="64" fillId="8" borderId="200" xfId="0" applyFont="1" applyFill="1" applyBorder="1" applyAlignment="1">
      <alignment horizontal="left" vertical="center" wrapText="1"/>
    </xf>
    <xf numFmtId="3" fontId="64" fillId="8" borderId="137" xfId="0" applyNumberFormat="1" applyFont="1" applyFill="1" applyBorder="1" applyAlignment="1">
      <alignment horizontal="center" vertical="center" wrapText="1"/>
    </xf>
    <xf numFmtId="0" fontId="64" fillId="8" borderId="137" xfId="0" applyFont="1" applyFill="1" applyBorder="1" applyAlignment="1">
      <alignment horizontal="center" vertical="center" wrapText="1"/>
    </xf>
    <xf numFmtId="3" fontId="64" fillId="8" borderId="201" xfId="0" applyNumberFormat="1" applyFont="1" applyFill="1" applyBorder="1" applyAlignment="1">
      <alignment horizontal="center" vertical="center" wrapText="1"/>
    </xf>
    <xf numFmtId="0" fontId="64" fillId="0" borderId="198" xfId="0" applyFont="1" applyBorder="1" applyAlignment="1">
      <alignment horizontal="left" vertical="center" wrapText="1"/>
    </xf>
    <xf numFmtId="3" fontId="64" fillId="0" borderId="134" xfId="0" applyNumberFormat="1" applyFont="1" applyBorder="1" applyAlignment="1">
      <alignment horizontal="center" vertical="center" wrapText="1"/>
    </xf>
    <xf numFmtId="0" fontId="64" fillId="0" borderId="134" xfId="0" applyFont="1" applyBorder="1" applyAlignment="1">
      <alignment horizontal="center" vertical="center" wrapText="1"/>
    </xf>
    <xf numFmtId="3" fontId="64" fillId="0" borderId="199" xfId="0" applyNumberFormat="1" applyFont="1" applyBorder="1" applyAlignment="1">
      <alignment horizontal="center" vertical="center" wrapText="1"/>
    </xf>
    <xf numFmtId="0" fontId="62" fillId="2" borderId="272" xfId="0" applyFont="1" applyFill="1" applyBorder="1" applyAlignment="1">
      <alignment horizontal="left" vertical="center" wrapText="1"/>
    </xf>
    <xf numFmtId="3" fontId="62" fillId="2" borderId="273" xfId="0" applyNumberFormat="1" applyFont="1" applyFill="1" applyBorder="1" applyAlignment="1">
      <alignment horizontal="center" vertical="center" wrapText="1"/>
    </xf>
    <xf numFmtId="0" fontId="52" fillId="2" borderId="353" xfId="0" applyFont="1" applyFill="1" applyBorder="1" applyAlignment="1">
      <alignment vertical="center"/>
    </xf>
    <xf numFmtId="0" fontId="6" fillId="0" borderId="82" xfId="0" applyFont="1" applyBorder="1" applyAlignment="1">
      <alignment vertical="center"/>
    </xf>
    <xf numFmtId="0" fontId="6" fillId="7" borderId="81" xfId="0" applyFont="1" applyFill="1" applyBorder="1" applyAlignment="1">
      <alignment vertical="center"/>
    </xf>
    <xf numFmtId="0" fontId="6" fillId="0" borderId="87" xfId="0" applyFont="1" applyBorder="1" applyAlignment="1">
      <alignment vertical="center"/>
    </xf>
    <xf numFmtId="0" fontId="52" fillId="2" borderId="364" xfId="0" applyFont="1" applyFill="1" applyBorder="1" applyAlignment="1">
      <alignment vertical="center"/>
    </xf>
    <xf numFmtId="0" fontId="21" fillId="0" borderId="0" xfId="0" applyFont="1" applyAlignment="1">
      <alignment horizontal="left"/>
    </xf>
    <xf numFmtId="0" fontId="65" fillId="9" borderId="371" xfId="0" applyFont="1" applyFill="1" applyBorder="1" applyAlignment="1">
      <alignment horizontal="center" vertical="center" wrapText="1"/>
    </xf>
    <xf numFmtId="0" fontId="65" fillId="9" borderId="372" xfId="0" applyFont="1" applyFill="1" applyBorder="1" applyAlignment="1">
      <alignment horizontal="center" vertical="center" wrapText="1"/>
    </xf>
    <xf numFmtId="0" fontId="65" fillId="9" borderId="373" xfId="0" applyFont="1" applyFill="1" applyBorder="1" applyAlignment="1">
      <alignment horizontal="center" vertical="center" wrapText="1"/>
    </xf>
    <xf numFmtId="0" fontId="66" fillId="0" borderId="374" xfId="0" applyFont="1" applyBorder="1" applyAlignment="1">
      <alignment vertical="center" wrapText="1"/>
    </xf>
    <xf numFmtId="3" fontId="67" fillId="0" borderId="251" xfId="0" applyNumberFormat="1" applyFont="1" applyBorder="1" applyAlignment="1">
      <alignment horizontal="center" vertical="top" wrapText="1"/>
    </xf>
    <xf numFmtId="3" fontId="67" fillId="0" borderId="375" xfId="0" applyNumberFormat="1" applyFont="1" applyBorder="1" applyAlignment="1">
      <alignment horizontal="center" vertical="top" wrapText="1"/>
    </xf>
    <xf numFmtId="0" fontId="66" fillId="8" borderId="376" xfId="0" applyFont="1" applyFill="1" applyBorder="1" applyAlignment="1">
      <alignment vertical="center" wrapText="1"/>
    </xf>
    <xf numFmtId="3" fontId="67" fillId="8" borderId="377" xfId="0" applyNumberFormat="1" applyFont="1" applyFill="1" applyBorder="1" applyAlignment="1">
      <alignment horizontal="center" vertical="top" wrapText="1"/>
    </xf>
    <xf numFmtId="3" fontId="67" fillId="8" borderId="378" xfId="0" applyNumberFormat="1" applyFont="1" applyFill="1" applyBorder="1" applyAlignment="1">
      <alignment horizontal="center" vertical="top" wrapText="1"/>
    </xf>
    <xf numFmtId="0" fontId="65" fillId="9" borderId="379" xfId="0" applyFont="1" applyFill="1" applyBorder="1" applyAlignment="1">
      <alignment horizontal="center" vertical="center" wrapText="1"/>
    </xf>
    <xf numFmtId="3" fontId="65" fillId="9" borderId="380" xfId="0" applyNumberFormat="1" applyFont="1" applyFill="1" applyBorder="1" applyAlignment="1">
      <alignment horizontal="center" vertical="center" wrapText="1"/>
    </xf>
    <xf numFmtId="0" fontId="65" fillId="9" borderId="381" xfId="0" applyFont="1" applyFill="1" applyBorder="1" applyAlignment="1">
      <alignment horizontal="center" vertical="center" wrapText="1"/>
    </xf>
    <xf numFmtId="0" fontId="65" fillId="9" borderId="183" xfId="0" applyFont="1" applyFill="1" applyBorder="1" applyAlignment="1">
      <alignment horizontal="center" vertical="center" wrapText="1"/>
    </xf>
    <xf numFmtId="0" fontId="65" fillId="9" borderId="257" xfId="0" applyFont="1" applyFill="1" applyBorder="1" applyAlignment="1">
      <alignment horizontal="center" vertical="center" wrapText="1"/>
    </xf>
    <xf numFmtId="0" fontId="66" fillId="8" borderId="374" xfId="0" applyFont="1" applyFill="1" applyBorder="1" applyAlignment="1">
      <alignment vertical="center" wrapText="1"/>
    </xf>
    <xf numFmtId="3" fontId="67" fillId="8" borderId="251" xfId="0" applyNumberFormat="1" applyFont="1" applyFill="1" applyBorder="1" applyAlignment="1">
      <alignment horizontal="center" vertical="top" wrapText="1"/>
    </xf>
    <xf numFmtId="3" fontId="67" fillId="8" borderId="375" xfId="0" applyNumberFormat="1" applyFont="1" applyFill="1" applyBorder="1" applyAlignment="1">
      <alignment horizontal="center" vertical="top" wrapText="1"/>
    </xf>
    <xf numFmtId="0" fontId="65" fillId="9" borderId="262" xfId="0" applyFont="1" applyFill="1" applyBorder="1" applyAlignment="1">
      <alignment horizontal="center" vertical="center" wrapText="1"/>
    </xf>
    <xf numFmtId="3" fontId="65" fillId="9" borderId="188" xfId="0" applyNumberFormat="1" applyFont="1" applyFill="1" applyBorder="1" applyAlignment="1">
      <alignment horizontal="center" vertical="center" wrapText="1"/>
    </xf>
    <xf numFmtId="3" fontId="65" fillId="9" borderId="263" xfId="0" applyNumberFormat="1" applyFont="1" applyFill="1" applyBorder="1" applyAlignment="1">
      <alignment horizontal="center" vertical="center" wrapText="1"/>
    </xf>
    <xf numFmtId="0" fontId="65" fillId="9" borderId="264" xfId="0" applyFont="1" applyFill="1" applyBorder="1" applyAlignment="1">
      <alignment horizontal="center" vertical="center" wrapText="1"/>
    </xf>
    <xf numFmtId="0" fontId="65" fillId="9" borderId="382" xfId="0" applyFont="1" applyFill="1" applyBorder="1" applyAlignment="1">
      <alignment horizontal="center" vertical="center" wrapText="1"/>
    </xf>
    <xf numFmtId="0" fontId="65" fillId="9" borderId="383" xfId="0" applyFont="1" applyFill="1" applyBorder="1" applyAlignment="1">
      <alignment horizontal="center" vertical="center" wrapText="1"/>
    </xf>
    <xf numFmtId="3" fontId="65" fillId="9" borderId="384" xfId="0" applyNumberFormat="1" applyFont="1" applyFill="1" applyBorder="1" applyAlignment="1">
      <alignment horizontal="center" vertical="center" wrapText="1"/>
    </xf>
    <xf numFmtId="3" fontId="65" fillId="9" borderId="382" xfId="0" applyNumberFormat="1" applyFont="1" applyFill="1" applyBorder="1" applyAlignment="1">
      <alignment horizontal="center" vertical="center" wrapText="1"/>
    </xf>
    <xf numFmtId="3" fontId="65" fillId="9" borderId="383" xfId="0" applyNumberFormat="1" applyFont="1" applyFill="1" applyBorder="1" applyAlignment="1">
      <alignment horizontal="center" vertical="center" wrapText="1"/>
    </xf>
    <xf numFmtId="0" fontId="8" fillId="8" borderId="200" xfId="0" applyFont="1" applyFill="1" applyBorder="1" applyAlignment="1">
      <alignment horizontal="left" vertical="top"/>
    </xf>
    <xf numFmtId="3" fontId="8" fillId="8" borderId="137" xfId="0" applyNumberFormat="1" applyFont="1" applyFill="1" applyBorder="1" applyAlignment="1">
      <alignment horizontal="center" vertical="center"/>
    </xf>
    <xf numFmtId="3" fontId="8" fillId="8" borderId="201" xfId="0" applyNumberFormat="1" applyFont="1" applyFill="1" applyBorder="1" applyAlignment="1">
      <alignment horizontal="center" vertical="center"/>
    </xf>
    <xf numFmtId="0" fontId="6" fillId="5" borderId="28" xfId="0" applyFont="1" applyFill="1" applyBorder="1"/>
    <xf numFmtId="3" fontId="6" fillId="5" borderId="28" xfId="0" applyNumberFormat="1" applyFont="1" applyFill="1" applyBorder="1"/>
    <xf numFmtId="0" fontId="8" fillId="5" borderId="200" xfId="0" applyFont="1" applyFill="1" applyBorder="1" applyAlignment="1">
      <alignment horizontal="left" vertical="top"/>
    </xf>
    <xf numFmtId="3" fontId="8" fillId="5" borderId="137" xfId="0" applyNumberFormat="1" applyFont="1" applyFill="1" applyBorder="1" applyAlignment="1">
      <alignment horizontal="center" vertical="center"/>
    </xf>
    <xf numFmtId="3" fontId="8" fillId="5" borderId="201" xfId="0" applyNumberFormat="1" applyFont="1" applyFill="1" applyBorder="1" applyAlignment="1">
      <alignment horizontal="center" vertical="center"/>
    </xf>
    <xf numFmtId="3" fontId="8" fillId="0" borderId="134" xfId="0" applyNumberFormat="1" applyFont="1" applyBorder="1" applyAlignment="1">
      <alignment horizontal="center" vertical="center"/>
    </xf>
    <xf numFmtId="3" fontId="8" fillId="0" borderId="199" xfId="0" applyNumberFormat="1" applyFont="1" applyBorder="1" applyAlignment="1">
      <alignment horizontal="center" vertical="center"/>
    </xf>
    <xf numFmtId="0" fontId="53" fillId="2" borderId="272" xfId="0" applyFont="1" applyFill="1" applyBorder="1" applyAlignment="1">
      <alignment horizontal="center" vertical="center"/>
    </xf>
    <xf numFmtId="0" fontId="31" fillId="0" borderId="0" xfId="0" applyFont="1"/>
    <xf numFmtId="17" fontId="20" fillId="0" borderId="0" xfId="0" applyNumberFormat="1" applyFont="1" applyAlignment="1">
      <alignment horizontal="center" vertical="center"/>
    </xf>
    <xf numFmtId="3" fontId="37" fillId="2" borderId="391" xfId="0" applyNumberFormat="1" applyFont="1" applyFill="1" applyBorder="1" applyAlignment="1">
      <alignment horizontal="center" vertical="center"/>
    </xf>
    <xf numFmtId="3" fontId="37" fillId="2" borderId="392" xfId="0" applyNumberFormat="1" applyFont="1" applyFill="1" applyBorder="1" applyAlignment="1">
      <alignment horizontal="center" vertical="center"/>
    </xf>
    <xf numFmtId="3" fontId="8" fillId="8" borderId="200" xfId="0" applyNumberFormat="1" applyFont="1" applyFill="1" applyBorder="1"/>
    <xf numFmtId="3" fontId="8" fillId="8" borderId="137" xfId="0" applyNumberFormat="1" applyFont="1" applyFill="1" applyBorder="1" applyAlignment="1">
      <alignment horizontal="center"/>
    </xf>
    <xf numFmtId="3" fontId="8" fillId="8" borderId="201" xfId="0" applyNumberFormat="1" applyFont="1" applyFill="1" applyBorder="1" applyAlignment="1">
      <alignment horizontal="center"/>
    </xf>
    <xf numFmtId="3" fontId="8" fillId="5" borderId="200" xfId="0" applyNumberFormat="1" applyFont="1" applyFill="1" applyBorder="1"/>
    <xf numFmtId="3" fontId="8" fillId="5" borderId="137" xfId="0" applyNumberFormat="1" applyFont="1" applyFill="1" applyBorder="1" applyAlignment="1">
      <alignment horizontal="center"/>
    </xf>
    <xf numFmtId="3" fontId="8" fillId="5" borderId="201" xfId="0" applyNumberFormat="1" applyFont="1" applyFill="1" applyBorder="1" applyAlignment="1">
      <alignment horizontal="center"/>
    </xf>
    <xf numFmtId="3" fontId="53" fillId="2" borderId="272" xfId="0" applyNumberFormat="1" applyFont="1" applyFill="1" applyBorder="1"/>
    <xf numFmtId="3" fontId="53" fillId="2" borderId="273" xfId="0" applyNumberFormat="1" applyFont="1" applyFill="1" applyBorder="1" applyAlignment="1">
      <alignment horizontal="center"/>
    </xf>
    <xf numFmtId="3" fontId="53" fillId="2" borderId="274" xfId="0" applyNumberFormat="1" applyFont="1" applyFill="1" applyBorder="1" applyAlignment="1">
      <alignment horizontal="center"/>
    </xf>
    <xf numFmtId="0" fontId="37" fillId="2" borderId="183" xfId="0" applyFont="1" applyFill="1" applyBorder="1" applyAlignment="1">
      <alignment horizontal="center" vertical="center" wrapText="1"/>
    </xf>
    <xf numFmtId="0" fontId="64" fillId="8" borderId="200" xfId="0" applyFont="1" applyFill="1" applyBorder="1" applyAlignment="1">
      <alignment vertical="center" wrapText="1"/>
    </xf>
    <xf numFmtId="0" fontId="64" fillId="0" borderId="198" xfId="0" applyFont="1" applyBorder="1" applyAlignment="1">
      <alignment vertical="center" wrapText="1"/>
    </xf>
    <xf numFmtId="0" fontId="8" fillId="8" borderId="200" xfId="0" applyFont="1" applyFill="1" applyBorder="1" applyAlignment="1">
      <alignment wrapText="1"/>
    </xf>
    <xf numFmtId="0" fontId="8" fillId="8" borderId="137" xfId="0" applyFont="1" applyFill="1" applyBorder="1" applyAlignment="1">
      <alignment horizontal="center" vertical="center"/>
    </xf>
    <xf numFmtId="0" fontId="8" fillId="0" borderId="198" xfId="0" applyFont="1" applyBorder="1" applyAlignment="1">
      <alignment wrapText="1"/>
    </xf>
    <xf numFmtId="0" fontId="8" fillId="0" borderId="134" xfId="0" applyFont="1" applyBorder="1" applyAlignment="1">
      <alignment horizontal="center" vertical="center"/>
    </xf>
    <xf numFmtId="0" fontId="68" fillId="0" borderId="198" xfId="0" applyFont="1" applyBorder="1" applyAlignment="1">
      <alignment horizontal="left" vertical="top" wrapText="1"/>
    </xf>
    <xf numFmtId="0" fontId="68" fillId="0" borderId="134" xfId="0" applyFont="1" applyBorder="1" applyAlignment="1">
      <alignment horizontal="center" vertical="center" wrapText="1"/>
    </xf>
    <xf numFmtId="3" fontId="68" fillId="0" borderId="134" xfId="0" applyNumberFormat="1" applyFont="1" applyBorder="1" applyAlignment="1">
      <alignment horizontal="center" vertical="center" wrapText="1"/>
    </xf>
    <xf numFmtId="3" fontId="68" fillId="0" borderId="199" xfId="0" applyNumberFormat="1" applyFont="1" applyBorder="1" applyAlignment="1">
      <alignment horizontal="center" vertical="center" wrapText="1"/>
    </xf>
    <xf numFmtId="0" fontId="37" fillId="2" borderId="272" xfId="0" applyFont="1" applyFill="1" applyBorder="1" applyAlignment="1">
      <alignment horizontal="left" vertical="top" wrapText="1"/>
    </xf>
    <xf numFmtId="3" fontId="37" fillId="2" borderId="27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3" fontId="9" fillId="4" borderId="22" xfId="0" applyNumberFormat="1" applyFont="1" applyFill="1" applyBorder="1" applyAlignment="1">
      <alignment horizontal="center" vertical="center"/>
    </xf>
    <xf numFmtId="0" fontId="12" fillId="0" borderId="23" xfId="0" applyFont="1" applyBorder="1"/>
    <xf numFmtId="0" fontId="13" fillId="2" borderId="14" xfId="0" applyFont="1" applyFill="1" applyBorder="1" applyAlignment="1">
      <alignment horizontal="center" vertical="center"/>
    </xf>
    <xf numFmtId="0" fontId="12" fillId="0" borderId="15" xfId="0" applyFont="1" applyBorder="1"/>
    <xf numFmtId="0" fontId="9" fillId="4" borderId="22" xfId="0" applyFont="1" applyFill="1" applyBorder="1" applyAlignment="1">
      <alignment horizontal="center" vertical="center"/>
    </xf>
    <xf numFmtId="3" fontId="13" fillId="2" borderId="14" xfId="0" applyNumberFormat="1" applyFont="1" applyFill="1" applyBorder="1" applyAlignment="1">
      <alignment horizontal="center" vertical="center"/>
    </xf>
    <xf numFmtId="3" fontId="13" fillId="2" borderId="36" xfId="0" applyNumberFormat="1" applyFont="1" applyFill="1" applyBorder="1" applyAlignment="1">
      <alignment horizontal="center" vertical="center" wrapText="1"/>
    </xf>
    <xf numFmtId="0" fontId="12" fillId="0" borderId="37" xfId="0" applyFont="1" applyBorder="1"/>
    <xf numFmtId="164" fontId="13" fillId="2" borderId="3" xfId="0" applyNumberFormat="1" applyFont="1" applyFill="1" applyBorder="1" applyAlignment="1">
      <alignment horizontal="center" vertical="center"/>
    </xf>
    <xf numFmtId="0" fontId="12" fillId="0" borderId="38" xfId="0" applyFont="1" applyBorder="1"/>
    <xf numFmtId="0" fontId="12" fillId="0" borderId="39" xfId="0" applyFont="1" applyBorder="1"/>
    <xf numFmtId="0" fontId="13" fillId="2" borderId="44" xfId="0" applyFont="1" applyFill="1" applyBorder="1" applyAlignment="1">
      <alignment horizontal="center" vertical="center" wrapText="1"/>
    </xf>
    <xf numFmtId="0" fontId="12" fillId="0" borderId="45" xfId="0" applyFont="1" applyBorder="1"/>
    <xf numFmtId="0" fontId="13" fillId="2" borderId="46" xfId="0" applyFont="1" applyFill="1" applyBorder="1" applyAlignment="1">
      <alignment horizontal="center" vertical="center" wrapText="1"/>
    </xf>
    <xf numFmtId="0" fontId="12" fillId="0" borderId="49" xfId="0" applyFont="1" applyBorder="1"/>
    <xf numFmtId="0" fontId="13" fillId="2" borderId="2" xfId="0" applyFont="1" applyFill="1" applyBorder="1" applyAlignment="1">
      <alignment horizontal="center" vertical="center"/>
    </xf>
    <xf numFmtId="0" fontId="12" fillId="0" borderId="40" xfId="0" applyFont="1" applyBorder="1"/>
    <xf numFmtId="0" fontId="12" fillId="0" borderId="6" xfId="0" applyFont="1" applyBorder="1"/>
    <xf numFmtId="0" fontId="13" fillId="2" borderId="41" xfId="0" applyFont="1" applyFill="1" applyBorder="1" applyAlignment="1">
      <alignment horizontal="center" vertical="center" wrapText="1"/>
    </xf>
    <xf numFmtId="0" fontId="12" fillId="0" borderId="42" xfId="0" applyFont="1" applyBorder="1"/>
    <xf numFmtId="0" fontId="12" fillId="0" borderId="47" xfId="0" applyFont="1" applyBorder="1"/>
    <xf numFmtId="0" fontId="12" fillId="0" borderId="48" xfId="0" applyFont="1" applyBorder="1"/>
    <xf numFmtId="0" fontId="13" fillId="2" borderId="43" xfId="0" applyFont="1" applyFill="1" applyBorder="1" applyAlignment="1">
      <alignment horizontal="center" vertical="center" wrapText="1"/>
    </xf>
    <xf numFmtId="0" fontId="12" fillId="0" borderId="8" xfId="0" applyFont="1" applyBorder="1"/>
    <xf numFmtId="165" fontId="13" fillId="2" borderId="43" xfId="0" applyNumberFormat="1" applyFont="1" applyFill="1" applyBorder="1" applyAlignment="1">
      <alignment horizontal="center" vertical="center" wrapText="1"/>
    </xf>
    <xf numFmtId="3" fontId="15" fillId="6" borderId="51" xfId="0" applyNumberFormat="1" applyFont="1" applyFill="1" applyBorder="1" applyAlignment="1">
      <alignment horizontal="left" vertical="center"/>
    </xf>
    <xf numFmtId="0" fontId="12" fillId="0" borderId="52" xfId="0" applyFont="1" applyBorder="1"/>
    <xf numFmtId="3" fontId="15" fillId="6" borderId="55" xfId="0" applyNumberFormat="1" applyFont="1" applyFill="1" applyBorder="1" applyAlignment="1">
      <alignment horizontal="left" vertical="center"/>
    </xf>
    <xf numFmtId="0" fontId="12" fillId="0" borderId="56" xfId="0" applyFont="1" applyBorder="1"/>
    <xf numFmtId="3" fontId="15" fillId="6" borderId="60" xfId="0" applyNumberFormat="1" applyFont="1" applyFill="1" applyBorder="1" applyAlignment="1">
      <alignment horizontal="left" vertical="center"/>
    </xf>
    <xf numFmtId="0" fontId="12" fillId="0" borderId="61" xfId="0" applyFont="1" applyBorder="1"/>
    <xf numFmtId="0" fontId="15" fillId="0" borderId="0" xfId="0" applyFont="1" applyAlignment="1">
      <alignment horizontal="left" wrapText="1"/>
    </xf>
    <xf numFmtId="16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5" borderId="65" xfId="0" applyFont="1" applyFill="1" applyBorder="1" applyAlignment="1">
      <alignment horizontal="left" vertical="center" wrapText="1"/>
    </xf>
    <xf numFmtId="0" fontId="12" fillId="0" borderId="66" xfId="0" applyFont="1" applyBorder="1"/>
    <xf numFmtId="0" fontId="12" fillId="0" borderId="67" xfId="0" applyFont="1" applyBorder="1"/>
    <xf numFmtId="0" fontId="13" fillId="2" borderId="3" xfId="0" applyFont="1" applyFill="1" applyBorder="1" applyAlignment="1">
      <alignment horizontal="center" vertical="center" wrapText="1"/>
    </xf>
    <xf numFmtId="0" fontId="12" fillId="0" borderId="4" xfId="0" applyFont="1" applyBorder="1"/>
    <xf numFmtId="0" fontId="14" fillId="2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/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165" fontId="13" fillId="2" borderId="5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15" fillId="0" borderId="29" xfId="0" applyFont="1" applyBorder="1" applyAlignment="1">
      <alignment horizontal="left" vertical="center"/>
    </xf>
    <xf numFmtId="0" fontId="12" fillId="0" borderId="29" xfId="0" applyFont="1" applyBorder="1"/>
    <xf numFmtId="3" fontId="13" fillId="2" borderId="14" xfId="0" applyNumberFormat="1" applyFont="1" applyFill="1" applyBorder="1" applyAlignment="1">
      <alignment horizontal="center" vertical="center" wrapText="1"/>
    </xf>
    <xf numFmtId="3" fontId="9" fillId="4" borderId="22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22" fillId="2" borderId="68" xfId="0" applyFont="1" applyFill="1" applyBorder="1" applyAlignment="1">
      <alignment horizontal="center" vertical="center"/>
    </xf>
    <xf numFmtId="0" fontId="12" fillId="0" borderId="74" xfId="0" applyFont="1" applyBorder="1"/>
    <xf numFmtId="0" fontId="22" fillId="2" borderId="69" xfId="0" applyFont="1" applyFill="1" applyBorder="1" applyAlignment="1">
      <alignment horizontal="center" vertical="center"/>
    </xf>
    <xf numFmtId="0" fontId="12" fillId="0" borderId="70" xfId="0" applyFont="1" applyBorder="1"/>
    <xf numFmtId="0" fontId="12" fillId="0" borderId="71" xfId="0" applyFont="1" applyBorder="1"/>
    <xf numFmtId="0" fontId="22" fillId="2" borderId="72" xfId="0" applyFont="1" applyFill="1" applyBorder="1" applyAlignment="1">
      <alignment horizontal="center" vertical="center"/>
    </xf>
    <xf numFmtId="0" fontId="12" fillId="0" borderId="73" xfId="0" applyFont="1" applyBorder="1"/>
    <xf numFmtId="3" fontId="24" fillId="0" borderId="0" xfId="0" applyNumberFormat="1" applyFont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14" fontId="21" fillId="0" borderId="0" xfId="0" applyNumberFormat="1" applyFont="1" applyAlignment="1">
      <alignment horizontal="center" vertical="center"/>
    </xf>
    <xf numFmtId="14" fontId="21" fillId="0" borderId="103" xfId="0" applyNumberFormat="1" applyFont="1" applyBorder="1" applyAlignment="1">
      <alignment horizontal="center" vertical="center"/>
    </xf>
    <xf numFmtId="0" fontId="12" fillId="0" borderId="103" xfId="0" applyFont="1" applyBorder="1"/>
    <xf numFmtId="0" fontId="22" fillId="2" borderId="104" xfId="0" applyFont="1" applyFill="1" applyBorder="1" applyAlignment="1">
      <alignment horizontal="center" vertical="center"/>
    </xf>
    <xf numFmtId="0" fontId="12" fillId="0" borderId="111" xfId="0" applyFont="1" applyBorder="1"/>
    <xf numFmtId="0" fontId="22" fillId="2" borderId="105" xfId="0" applyFont="1" applyFill="1" applyBorder="1" applyAlignment="1">
      <alignment horizontal="center" vertical="center"/>
    </xf>
    <xf numFmtId="0" fontId="12" fillId="0" borderId="106" xfId="0" applyFont="1" applyBorder="1"/>
    <xf numFmtId="0" fontId="12" fillId="0" borderId="107" xfId="0" applyFont="1" applyBorder="1"/>
    <xf numFmtId="0" fontId="22" fillId="2" borderId="108" xfId="0" applyFont="1" applyFill="1" applyBorder="1" applyAlignment="1">
      <alignment horizontal="center" vertical="center"/>
    </xf>
    <xf numFmtId="0" fontId="12" fillId="0" borderId="109" xfId="0" applyFont="1" applyBorder="1"/>
    <xf numFmtId="0" fontId="31" fillId="0" borderId="0" xfId="0" applyFont="1" applyAlignment="1">
      <alignment horizontal="left" vertical="top" wrapText="1"/>
    </xf>
    <xf numFmtId="14" fontId="20" fillId="0" borderId="0" xfId="0" applyNumberFormat="1" applyFont="1" applyAlignment="1">
      <alignment horizontal="center" vertical="center"/>
    </xf>
    <xf numFmtId="0" fontId="29" fillId="2" borderId="124" xfId="0" applyFont="1" applyFill="1" applyBorder="1" applyAlignment="1">
      <alignment horizontal="center" vertical="center"/>
    </xf>
    <xf numFmtId="0" fontId="12" fillId="0" borderId="125" xfId="0" applyFont="1" applyBorder="1"/>
    <xf numFmtId="0" fontId="12" fillId="0" borderId="126" xfId="0" applyFont="1" applyBorder="1"/>
    <xf numFmtId="0" fontId="29" fillId="2" borderId="124" xfId="0" applyFont="1" applyFill="1" applyBorder="1" applyAlignment="1">
      <alignment horizontal="center" vertical="center" wrapText="1"/>
    </xf>
    <xf numFmtId="0" fontId="29" fillId="2" borderId="127" xfId="0" applyFont="1" applyFill="1" applyBorder="1" applyAlignment="1">
      <alignment horizontal="center" vertical="center" wrapText="1"/>
    </xf>
    <xf numFmtId="0" fontId="12" fillId="0" borderId="129" xfId="0" applyFont="1" applyBorder="1"/>
    <xf numFmtId="165" fontId="29" fillId="2" borderId="144" xfId="0" applyNumberFormat="1" applyFont="1" applyFill="1" applyBorder="1" applyAlignment="1">
      <alignment horizontal="center" vertical="center"/>
    </xf>
    <xf numFmtId="0" fontId="12" fillId="0" borderId="147" xfId="0" applyFont="1" applyBorder="1"/>
    <xf numFmtId="0" fontId="12" fillId="0" borderId="152" xfId="0" applyFont="1" applyBorder="1"/>
    <xf numFmtId="0" fontId="29" fillId="2" borderId="123" xfId="0" applyFont="1" applyFill="1" applyBorder="1" applyAlignment="1">
      <alignment horizontal="center" vertical="center"/>
    </xf>
    <xf numFmtId="0" fontId="12" fillId="0" borderId="128" xfId="0" applyFont="1" applyBorder="1"/>
    <xf numFmtId="49" fontId="29" fillId="2" borderId="145" xfId="0" applyNumberFormat="1" applyFont="1" applyFill="1" applyBorder="1" applyAlignment="1">
      <alignment horizontal="left" vertical="center"/>
    </xf>
    <xf numFmtId="0" fontId="12" fillId="0" borderId="148" xfId="0" applyFont="1" applyBorder="1"/>
    <xf numFmtId="165" fontId="30" fillId="2" borderId="149" xfId="0" applyNumberFormat="1" applyFont="1" applyFill="1" applyBorder="1" applyAlignment="1">
      <alignment horizontal="center" vertical="center"/>
    </xf>
    <xf numFmtId="0" fontId="12" fillId="0" borderId="150" xfId="0" applyFont="1" applyBorder="1"/>
    <xf numFmtId="0" fontId="12" fillId="0" borderId="151" xfId="0" applyFont="1" applyBorder="1"/>
    <xf numFmtId="0" fontId="36" fillId="0" borderId="0" xfId="0" applyFont="1" applyAlignment="1">
      <alignment horizontal="left" vertical="top" wrapText="1"/>
    </xf>
    <xf numFmtId="165" fontId="34" fillId="2" borderId="158" xfId="0" applyNumberFormat="1" applyFont="1" applyFill="1" applyBorder="1" applyAlignment="1">
      <alignment horizontal="center" vertical="center" wrapText="1"/>
    </xf>
    <xf numFmtId="0" fontId="12" fillId="0" borderId="159" xfId="0" applyFont="1" applyBorder="1"/>
    <xf numFmtId="0" fontId="12" fillId="0" borderId="163" xfId="0" applyFont="1" applyBorder="1"/>
    <xf numFmtId="49" fontId="34" fillId="2" borderId="145" xfId="0" applyNumberFormat="1" applyFont="1" applyFill="1" applyBorder="1" applyAlignment="1">
      <alignment horizontal="left" vertical="center"/>
    </xf>
    <xf numFmtId="165" fontId="34" fillId="2" borderId="160" xfId="0" applyNumberFormat="1" applyFont="1" applyFill="1" applyBorder="1" applyAlignment="1">
      <alignment horizontal="center" vertical="center" wrapText="1" readingOrder="1"/>
    </xf>
    <xf numFmtId="0" fontId="12" fillId="0" borderId="161" xfId="0" applyFont="1" applyBorder="1"/>
    <xf numFmtId="0" fontId="12" fillId="0" borderId="162" xfId="0" applyFont="1" applyBorder="1"/>
    <xf numFmtId="0" fontId="34" fillId="2" borderId="165" xfId="0" applyFont="1" applyFill="1" applyBorder="1" applyAlignment="1">
      <alignment horizontal="center" vertical="center" wrapText="1" readingOrder="1"/>
    </xf>
    <xf numFmtId="0" fontId="12" fillId="0" borderId="166" xfId="0" applyFont="1" applyBorder="1"/>
    <xf numFmtId="0" fontId="34" fillId="2" borderId="167" xfId="0" applyFont="1" applyFill="1" applyBorder="1" applyAlignment="1">
      <alignment horizontal="center" vertical="center" wrapText="1" readingOrder="1"/>
    </xf>
    <xf numFmtId="0" fontId="12" fillId="0" borderId="168" xfId="0" applyFont="1" applyBorder="1"/>
    <xf numFmtId="165" fontId="34" fillId="2" borderId="190" xfId="0" applyNumberFormat="1" applyFont="1" applyFill="1" applyBorder="1" applyAlignment="1">
      <alignment horizontal="center" vertical="center"/>
    </xf>
    <xf numFmtId="0" fontId="12" fillId="0" borderId="191" xfId="0" applyFont="1" applyBorder="1"/>
    <xf numFmtId="0" fontId="12" fillId="0" borderId="192" xfId="0" applyFont="1" applyBorder="1"/>
    <xf numFmtId="0" fontId="12" fillId="0" borderId="169" xfId="0" applyFont="1" applyBorder="1"/>
    <xf numFmtId="0" fontId="12" fillId="0" borderId="170" xfId="0" applyFont="1" applyBorder="1"/>
    <xf numFmtId="0" fontId="21" fillId="0" borderId="0" xfId="0" applyFont="1" applyAlignment="1">
      <alignment horizontal="center"/>
    </xf>
    <xf numFmtId="0" fontId="34" fillId="2" borderId="164" xfId="0" applyFont="1" applyFill="1" applyBorder="1" applyAlignment="1">
      <alignment horizontal="center" vertical="center" wrapText="1" readingOrder="1"/>
    </xf>
    <xf numFmtId="0" fontId="12" fillId="0" borderId="171" xfId="0" applyFont="1" applyBorder="1"/>
    <xf numFmtId="0" fontId="10" fillId="0" borderId="0" xfId="0" applyFont="1" applyAlignment="1">
      <alignment horizontal="center"/>
    </xf>
    <xf numFmtId="0" fontId="29" fillId="2" borderId="178" xfId="0" applyFont="1" applyFill="1" applyBorder="1" applyAlignment="1">
      <alignment horizontal="center" vertical="center" wrapText="1"/>
    </xf>
    <xf numFmtId="0" fontId="12" fillId="0" borderId="182" xfId="0" applyFont="1" applyBorder="1"/>
    <xf numFmtId="0" fontId="29" fillId="2" borderId="179" xfId="0" applyFont="1" applyFill="1" applyBorder="1" applyAlignment="1">
      <alignment horizontal="center" vertical="center"/>
    </xf>
    <xf numFmtId="0" fontId="12" fillId="0" borderId="181" xfId="0" applyFont="1" applyBorder="1"/>
    <xf numFmtId="0" fontId="12" fillId="0" borderId="180" xfId="0" applyFont="1" applyBorder="1"/>
    <xf numFmtId="17" fontId="21" fillId="0" borderId="1" xfId="0" applyNumberFormat="1" applyFont="1" applyBorder="1" applyAlignment="1">
      <alignment horizontal="center" vertical="center"/>
    </xf>
    <xf numFmtId="165" fontId="39" fillId="2" borderId="206" xfId="0" applyNumberFormat="1" applyFont="1" applyFill="1" applyBorder="1" applyAlignment="1">
      <alignment horizontal="center" vertical="center" wrapText="1"/>
    </xf>
    <xf numFmtId="0" fontId="12" fillId="0" borderId="209" xfId="0" applyFont="1" applyBorder="1"/>
    <xf numFmtId="0" fontId="19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0" fontId="21" fillId="0" borderId="0" xfId="0" applyFont="1" applyAlignment="1">
      <alignment horizontal="center" vertical="top"/>
    </xf>
    <xf numFmtId="17" fontId="21" fillId="0" borderId="0" xfId="0" applyNumberFormat="1" applyFont="1" applyAlignment="1">
      <alignment horizontal="center" vertical="center"/>
    </xf>
    <xf numFmtId="0" fontId="37" fillId="2" borderId="210" xfId="0" applyFont="1" applyFill="1" applyBorder="1" applyAlignment="1">
      <alignment horizontal="center" vertical="center" wrapText="1"/>
    </xf>
    <xf numFmtId="0" fontId="12" fillId="0" borderId="215" xfId="0" applyFont="1" applyBorder="1"/>
    <xf numFmtId="0" fontId="37" fillId="2" borderId="211" xfId="0" applyFont="1" applyFill="1" applyBorder="1" applyAlignment="1">
      <alignment horizontal="center" vertical="center" wrapText="1"/>
    </xf>
    <xf numFmtId="0" fontId="12" fillId="0" borderId="212" xfId="0" applyFont="1" applyBorder="1"/>
    <xf numFmtId="0" fontId="12" fillId="0" borderId="213" xfId="0" applyFont="1" applyBorder="1"/>
    <xf numFmtId="0" fontId="37" fillId="2" borderId="214" xfId="0" applyFont="1" applyFill="1" applyBorder="1" applyAlignment="1">
      <alignment horizontal="center" vertical="center" wrapText="1"/>
    </xf>
    <xf numFmtId="0" fontId="12" fillId="0" borderId="217" xfId="0" applyFont="1" applyBorder="1"/>
    <xf numFmtId="0" fontId="48" fillId="2" borderId="226" xfId="0" applyFont="1" applyFill="1" applyBorder="1" applyAlignment="1">
      <alignment horizontal="center" vertical="center" wrapText="1"/>
    </xf>
    <xf numFmtId="0" fontId="12" fillId="0" borderId="231" xfId="0" applyFont="1" applyBorder="1"/>
    <xf numFmtId="0" fontId="29" fillId="2" borderId="244" xfId="0" applyFont="1" applyFill="1" applyBorder="1" applyAlignment="1">
      <alignment horizontal="left" vertical="center" wrapText="1"/>
    </xf>
    <xf numFmtId="165" fontId="29" fillId="2" borderId="160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/>
    </xf>
    <xf numFmtId="0" fontId="48" fillId="2" borderId="227" xfId="0" applyFont="1" applyFill="1" applyBorder="1" applyAlignment="1">
      <alignment horizontal="center" vertical="center" wrapText="1"/>
    </xf>
    <xf numFmtId="0" fontId="12" fillId="0" borderId="228" xfId="0" applyFont="1" applyBorder="1"/>
    <xf numFmtId="0" fontId="12" fillId="0" borderId="229" xfId="0" applyFont="1" applyBorder="1"/>
    <xf numFmtId="0" fontId="48" fillId="2" borderId="230" xfId="0" applyFont="1" applyFill="1" applyBorder="1" applyAlignment="1">
      <alignment horizontal="center" vertical="center" wrapText="1"/>
    </xf>
    <xf numFmtId="0" fontId="12" fillId="0" borderId="233" xfId="0" applyFont="1" applyBorder="1"/>
    <xf numFmtId="165" fontId="29" fillId="2" borderId="243" xfId="0" applyNumberFormat="1" applyFont="1" applyFill="1" applyBorder="1" applyAlignment="1">
      <alignment horizontal="center" vertical="center" wrapText="1"/>
    </xf>
    <xf numFmtId="0" fontId="12" fillId="0" borderId="245" xfId="0" applyFont="1" applyBorder="1"/>
    <xf numFmtId="0" fontId="22" fillId="2" borderId="227" xfId="0" applyFont="1" applyFill="1" applyBorder="1" applyAlignment="1">
      <alignment horizontal="center" vertical="center" wrapText="1"/>
    </xf>
    <xf numFmtId="0" fontId="22" fillId="2" borderId="230" xfId="0" applyFont="1" applyFill="1" applyBorder="1" applyAlignment="1">
      <alignment horizontal="center" vertical="center" wrapText="1"/>
    </xf>
    <xf numFmtId="0" fontId="12" fillId="0" borderId="248" xfId="0" applyFont="1" applyBorder="1"/>
    <xf numFmtId="3" fontId="22" fillId="2" borderId="226" xfId="0" applyNumberFormat="1" applyFont="1" applyFill="1" applyBorder="1" applyAlignment="1">
      <alignment horizontal="center" vertical="center"/>
    </xf>
    <xf numFmtId="0" fontId="12" fillId="0" borderId="246" xfId="0" applyFont="1" applyBorder="1"/>
    <xf numFmtId="0" fontId="22" fillId="2" borderId="227" xfId="0" applyFont="1" applyFill="1" applyBorder="1" applyAlignment="1">
      <alignment horizontal="center" vertical="center"/>
    </xf>
    <xf numFmtId="0" fontId="42" fillId="0" borderId="0" xfId="0" applyFont="1" applyAlignment="1">
      <alignment horizontal="left"/>
    </xf>
    <xf numFmtId="165" fontId="34" fillId="2" borderId="265" xfId="0" applyNumberFormat="1" applyFont="1" applyFill="1" applyBorder="1" applyAlignment="1">
      <alignment horizontal="center" vertical="center"/>
    </xf>
    <xf numFmtId="0" fontId="12" fillId="0" borderId="266" xfId="0" applyFont="1" applyBorder="1"/>
    <xf numFmtId="0" fontId="12" fillId="0" borderId="267" xfId="0" applyFont="1" applyBorder="1"/>
    <xf numFmtId="0" fontId="19" fillId="0" borderId="0" xfId="0" applyFont="1" applyAlignment="1">
      <alignment horizontal="left"/>
    </xf>
    <xf numFmtId="0" fontId="24" fillId="0" borderId="0" xfId="0" applyFont="1" applyAlignment="1">
      <alignment horizontal="left" vertical="top"/>
    </xf>
    <xf numFmtId="17" fontId="21" fillId="0" borderId="255" xfId="0" applyNumberFormat="1" applyFont="1" applyBorder="1" applyAlignment="1">
      <alignment horizontal="center" vertical="center"/>
    </xf>
    <xf numFmtId="0" fontId="12" fillId="0" borderId="255" xfId="0" applyFont="1" applyBorder="1"/>
    <xf numFmtId="0" fontId="34" fillId="2" borderId="68" xfId="0" applyFont="1" applyFill="1" applyBorder="1" applyAlignment="1">
      <alignment horizontal="center" vertical="center" wrapText="1"/>
    </xf>
    <xf numFmtId="0" fontId="12" fillId="0" borderId="256" xfId="0" applyFont="1" applyBorder="1"/>
    <xf numFmtId="0" fontId="34" fillId="2" borderId="69" xfId="0" applyFont="1" applyFill="1" applyBorder="1" applyAlignment="1">
      <alignment horizontal="center" vertical="center" wrapText="1"/>
    </xf>
    <xf numFmtId="0" fontId="52" fillId="2" borderId="226" xfId="0" applyFont="1" applyFill="1" applyBorder="1" applyAlignment="1">
      <alignment horizontal="center" vertical="center"/>
    </xf>
    <xf numFmtId="0" fontId="38" fillId="0" borderId="0" xfId="0" applyFont="1" applyAlignment="1">
      <alignment horizontal="left" vertical="top" wrapText="1"/>
    </xf>
    <xf numFmtId="0" fontId="34" fillId="2" borderId="68" xfId="0" applyFont="1" applyFill="1" applyBorder="1" applyAlignment="1">
      <alignment horizontal="center" wrapText="1"/>
    </xf>
    <xf numFmtId="0" fontId="34" fillId="2" borderId="69" xfId="0" applyFont="1" applyFill="1" applyBorder="1" applyAlignment="1">
      <alignment horizontal="center" vertical="center"/>
    </xf>
    <xf numFmtId="165" fontId="14" fillId="11" borderId="265" xfId="0" applyNumberFormat="1" applyFont="1" applyFill="1" applyBorder="1" applyAlignment="1">
      <alignment horizontal="center" vertical="center"/>
    </xf>
    <xf numFmtId="165" fontId="23" fillId="11" borderId="298" xfId="0" applyNumberFormat="1" applyFont="1" applyFill="1" applyBorder="1" applyAlignment="1">
      <alignment horizontal="center" vertical="center"/>
    </xf>
    <xf numFmtId="0" fontId="12" fillId="0" borderId="299" xfId="0" applyFont="1" applyBorder="1"/>
    <xf numFmtId="0" fontId="12" fillId="0" borderId="300" xfId="0" applyFont="1" applyBorder="1"/>
    <xf numFmtId="0" fontId="24" fillId="0" borderId="0" xfId="0" applyFont="1" applyAlignment="1">
      <alignment horizontal="left"/>
    </xf>
    <xf numFmtId="17" fontId="21" fillId="0" borderId="103" xfId="0" applyNumberFormat="1" applyFont="1" applyBorder="1" applyAlignment="1">
      <alignment horizontal="center" vertical="center"/>
    </xf>
    <xf numFmtId="0" fontId="52" fillId="11" borderId="275" xfId="0" applyFont="1" applyFill="1" applyBorder="1" applyAlignment="1">
      <alignment horizontal="center" vertical="center"/>
    </xf>
    <xf numFmtId="0" fontId="12" fillId="0" borderId="280" xfId="0" applyFont="1" applyBorder="1"/>
    <xf numFmtId="0" fontId="22" fillId="11" borderId="276" xfId="0" applyFont="1" applyFill="1" applyBorder="1" applyAlignment="1">
      <alignment horizontal="center" vertical="center"/>
    </xf>
    <xf numFmtId="0" fontId="12" fillId="0" borderId="277" xfId="0" applyFont="1" applyBorder="1"/>
    <xf numFmtId="0" fontId="12" fillId="0" borderId="278" xfId="0" applyFont="1" applyBorder="1"/>
    <xf numFmtId="0" fontId="22" fillId="11" borderId="279" xfId="0" applyFont="1" applyFill="1" applyBorder="1" applyAlignment="1">
      <alignment horizontal="center" vertical="center" wrapText="1"/>
    </xf>
    <xf numFmtId="0" fontId="12" fillId="0" borderId="281" xfId="0" applyFont="1" applyBorder="1"/>
    <xf numFmtId="165" fontId="23" fillId="11" borderId="279" xfId="0" applyNumberFormat="1" applyFont="1" applyFill="1" applyBorder="1" applyAlignment="1">
      <alignment horizontal="center" vertical="center"/>
    </xf>
    <xf numFmtId="0" fontId="12" fillId="0" borderId="296" xfId="0" applyFont="1" applyBorder="1"/>
    <xf numFmtId="0" fontId="23" fillId="11" borderId="295" xfId="0" applyFont="1" applyFill="1" applyBorder="1" applyAlignment="1">
      <alignment horizontal="center" vertical="center"/>
    </xf>
    <xf numFmtId="0" fontId="12" fillId="0" borderId="297" xfId="0" applyFont="1" applyBorder="1"/>
    <xf numFmtId="165" fontId="23" fillId="2" borderId="312" xfId="0" applyNumberFormat="1" applyFont="1" applyFill="1" applyBorder="1" applyAlignment="1">
      <alignment horizontal="center" vertical="center"/>
    </xf>
    <xf numFmtId="0" fontId="12" fillId="0" borderId="305" xfId="0" applyFont="1" applyBorder="1"/>
    <xf numFmtId="0" fontId="23" fillId="2" borderId="313" xfId="0" applyFont="1" applyFill="1" applyBorder="1" applyAlignment="1">
      <alignment horizontal="left" vertical="center"/>
    </xf>
    <xf numFmtId="165" fontId="23" fillId="2" borderId="314" xfId="0" applyNumberFormat="1" applyFont="1" applyFill="1" applyBorder="1" applyAlignment="1">
      <alignment horizontal="center" vertical="center"/>
    </xf>
    <xf numFmtId="0" fontId="12" fillId="0" borderId="315" xfId="0" applyFont="1" applyBorder="1"/>
    <xf numFmtId="0" fontId="12" fillId="0" borderId="316" xfId="0" applyFont="1" applyBorder="1"/>
    <xf numFmtId="0" fontId="12" fillId="0" borderId="317" xfId="0" applyFont="1" applyBorder="1"/>
    <xf numFmtId="0" fontId="20" fillId="0" borderId="0" xfId="0" applyFont="1" applyAlignment="1">
      <alignment horizontal="center"/>
    </xf>
    <xf numFmtId="17" fontId="20" fillId="0" borderId="0" xfId="0" applyNumberFormat="1" applyFont="1" applyAlignment="1">
      <alignment horizontal="center"/>
    </xf>
    <xf numFmtId="0" fontId="23" fillId="2" borderId="226" xfId="0" applyFont="1" applyFill="1" applyBorder="1" applyAlignment="1">
      <alignment horizontal="center" vertical="center"/>
    </xf>
    <xf numFmtId="0" fontId="12" fillId="0" borderId="302" xfId="0" applyFont="1" applyBorder="1"/>
    <xf numFmtId="0" fontId="23" fillId="2" borderId="227" xfId="0" applyFont="1" applyFill="1" applyBorder="1" applyAlignment="1">
      <alignment horizontal="center" vertical="center"/>
    </xf>
    <xf numFmtId="0" fontId="23" fillId="2" borderId="301" xfId="0" applyFont="1" applyFill="1" applyBorder="1" applyAlignment="1">
      <alignment horizontal="center" vertical="center" wrapText="1"/>
    </xf>
    <xf numFmtId="0" fontId="12" fillId="0" borderId="304" xfId="0" applyFont="1" applyBorder="1"/>
    <xf numFmtId="0" fontId="23" fillId="2" borderId="230" xfId="0" applyFont="1" applyFill="1" applyBorder="1" applyAlignment="1">
      <alignment horizontal="center" vertical="center"/>
    </xf>
    <xf numFmtId="0" fontId="22" fillId="2" borderId="226" xfId="0" applyFont="1" applyFill="1" applyBorder="1" applyAlignment="1">
      <alignment horizontal="center" vertical="center"/>
    </xf>
    <xf numFmtId="0" fontId="22" fillId="2" borderId="275" xfId="0" applyFont="1" applyFill="1" applyBorder="1" applyAlignment="1">
      <alignment horizontal="left" vertical="center"/>
    </xf>
    <xf numFmtId="0" fontId="12" fillId="0" borderId="321" xfId="0" applyFont="1" applyBorder="1"/>
    <xf numFmtId="3" fontId="37" fillId="2" borderId="44" xfId="0" applyNumberFormat="1" applyFont="1" applyFill="1" applyBorder="1" applyAlignment="1">
      <alignment horizontal="center" vertical="center"/>
    </xf>
    <xf numFmtId="3" fontId="22" fillId="2" borderId="44" xfId="0" applyNumberFormat="1" applyFont="1" applyFill="1" applyBorder="1" applyAlignment="1">
      <alignment horizontal="center" vertical="center"/>
    </xf>
    <xf numFmtId="165" fontId="22" fillId="2" borderId="298" xfId="0" applyNumberFormat="1" applyFont="1" applyFill="1" applyBorder="1" applyAlignment="1">
      <alignment horizontal="center" vertical="center"/>
    </xf>
    <xf numFmtId="0" fontId="19" fillId="0" borderId="103" xfId="0" applyFont="1" applyBorder="1" applyAlignment="1">
      <alignment horizontal="center"/>
    </xf>
    <xf numFmtId="3" fontId="22" fillId="2" borderId="323" xfId="0" applyNumberFormat="1" applyFont="1" applyFill="1" applyBorder="1" applyAlignment="1">
      <alignment horizontal="center" vertical="center"/>
    </xf>
    <xf numFmtId="0" fontId="12" fillId="0" borderId="325" xfId="0" applyFont="1" applyBorder="1"/>
    <xf numFmtId="0" fontId="12" fillId="0" borderId="326" xfId="0" applyFont="1" applyBorder="1"/>
    <xf numFmtId="0" fontId="12" fillId="0" borderId="324" xfId="0" applyFont="1" applyBorder="1"/>
    <xf numFmtId="0" fontId="62" fillId="2" borderId="226" xfId="0" applyFont="1" applyFill="1" applyBorder="1" applyAlignment="1">
      <alignment horizontal="center" vertical="center"/>
    </xf>
    <xf numFmtId="3" fontId="53" fillId="2" borderId="44" xfId="0" applyNumberFormat="1" applyFont="1" applyFill="1" applyBorder="1" applyAlignment="1">
      <alignment horizontal="center" vertical="center"/>
    </xf>
    <xf numFmtId="0" fontId="12" fillId="0" borderId="328" xfId="0" applyFont="1" applyBorder="1"/>
    <xf numFmtId="3" fontId="22" fillId="2" borderId="329" xfId="0" applyNumberFormat="1" applyFont="1" applyFill="1" applyBorder="1" applyAlignment="1">
      <alignment horizontal="center" vertical="center"/>
    </xf>
    <xf numFmtId="0" fontId="12" fillId="0" borderId="331" xfId="0" applyFont="1" applyBorder="1"/>
    <xf numFmtId="0" fontId="12" fillId="0" borderId="330" xfId="0" applyFont="1" applyBorder="1"/>
    <xf numFmtId="9" fontId="34" fillId="2" borderId="346" xfId="0" applyNumberFormat="1" applyFont="1" applyFill="1" applyBorder="1" applyAlignment="1">
      <alignment horizontal="center" vertical="center"/>
    </xf>
    <xf numFmtId="0" fontId="53" fillId="2" borderId="3" xfId="0" applyFont="1" applyFill="1" applyBorder="1" applyAlignment="1">
      <alignment horizontal="center" vertical="center"/>
    </xf>
    <xf numFmtId="0" fontId="62" fillId="2" borderId="44" xfId="0" applyFont="1" applyFill="1" applyBorder="1" applyAlignment="1">
      <alignment horizontal="center" vertical="center" wrapText="1"/>
    </xf>
    <xf numFmtId="0" fontId="12" fillId="0" borderId="348" xfId="0" applyFont="1" applyBorder="1"/>
    <xf numFmtId="0" fontId="62" fillId="2" borderId="2" xfId="0" applyFont="1" applyFill="1" applyBorder="1" applyAlignment="1">
      <alignment horizontal="center" vertical="center" wrapText="1"/>
    </xf>
    <xf numFmtId="0" fontId="12" fillId="0" borderId="349" xfId="0" applyFont="1" applyBorder="1"/>
    <xf numFmtId="0" fontId="6" fillId="0" borderId="0" xfId="0" applyFont="1"/>
    <xf numFmtId="0" fontId="52" fillId="2" borderId="351" xfId="0" applyFont="1" applyFill="1" applyBorder="1" applyAlignment="1">
      <alignment horizontal="center" vertical="center"/>
    </xf>
    <xf numFmtId="0" fontId="12" fillId="0" borderId="352" xfId="0" applyFont="1" applyBorder="1"/>
    <xf numFmtId="0" fontId="52" fillId="2" borderId="354" xfId="0" applyFont="1" applyFill="1" applyBorder="1" applyAlignment="1">
      <alignment horizontal="center" vertical="center"/>
    </xf>
    <xf numFmtId="0" fontId="12" fillId="0" borderId="355" xfId="0" applyFont="1" applyBorder="1"/>
    <xf numFmtId="0" fontId="12" fillId="0" borderId="356" xfId="0" applyFont="1" applyBorder="1"/>
    <xf numFmtId="0" fontId="12" fillId="0" borderId="357" xfId="0" applyFont="1" applyBorder="1"/>
    <xf numFmtId="0" fontId="6" fillId="0" borderId="358" xfId="0" applyFont="1" applyBorder="1" applyAlignment="1">
      <alignment horizontal="center" vertical="center"/>
    </xf>
    <xf numFmtId="0" fontId="12" fillId="0" borderId="359" xfId="0" applyFont="1" applyBorder="1"/>
    <xf numFmtId="1" fontId="52" fillId="2" borderId="365" xfId="0" applyNumberFormat="1" applyFont="1" applyFill="1" applyBorder="1" applyAlignment="1">
      <alignment horizontal="center" vertical="center"/>
    </xf>
    <xf numFmtId="0" fontId="12" fillId="0" borderId="366" xfId="0" applyFont="1" applyBorder="1"/>
    <xf numFmtId="0" fontId="12" fillId="0" borderId="367" xfId="0" applyFont="1" applyBorder="1"/>
    <xf numFmtId="0" fontId="52" fillId="2" borderId="368" xfId="0" applyFont="1" applyFill="1" applyBorder="1" applyAlignment="1">
      <alignment horizontal="center" vertical="center"/>
    </xf>
    <xf numFmtId="0" fontId="12" fillId="0" borderId="369" xfId="0" applyFont="1" applyBorder="1"/>
    <xf numFmtId="0" fontId="12" fillId="0" borderId="370" xfId="0" applyFont="1" applyBorder="1"/>
    <xf numFmtId="0" fontId="6" fillId="7" borderId="360" xfId="0" applyFont="1" applyFill="1" applyBorder="1" applyAlignment="1">
      <alignment horizontal="center" vertical="center"/>
    </xf>
    <xf numFmtId="0" fontId="12" fillId="0" borderId="361" xfId="0" applyFont="1" applyBorder="1"/>
    <xf numFmtId="0" fontId="6" fillId="0" borderId="362" xfId="0" applyFont="1" applyBorder="1" applyAlignment="1">
      <alignment horizontal="center" vertical="center"/>
    </xf>
    <xf numFmtId="0" fontId="12" fillId="0" borderId="363" xfId="0" applyFont="1" applyBorder="1"/>
    <xf numFmtId="0" fontId="6" fillId="0" borderId="0" xfId="0" applyFont="1" applyAlignment="1"/>
    <xf numFmtId="0" fontId="37" fillId="2" borderId="2" xfId="0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/>
    </xf>
    <xf numFmtId="0" fontId="37" fillId="2" borderId="385" xfId="0" applyFont="1" applyFill="1" applyBorder="1" applyAlignment="1">
      <alignment horizontal="center" vertical="center"/>
    </xf>
    <xf numFmtId="0" fontId="12" fillId="0" borderId="386" xfId="0" applyFont="1" applyBorder="1"/>
    <xf numFmtId="0" fontId="12" fillId="0" borderId="387" xfId="0" applyFont="1" applyBorder="1"/>
    <xf numFmtId="0" fontId="12" fillId="0" borderId="388" xfId="0" applyFont="1" applyBorder="1"/>
    <xf numFmtId="0" fontId="37" fillId="2" borderId="243" xfId="0" applyFont="1" applyFill="1" applyBorder="1" applyAlignment="1">
      <alignment horizontal="center" vertical="center" wrapText="1"/>
    </xf>
    <xf numFmtId="0" fontId="12" fillId="0" borderId="389" xfId="0" applyFont="1" applyBorder="1"/>
    <xf numFmtId="0" fontId="37" fillId="2" borderId="44" xfId="0" applyFont="1" applyFill="1" applyBorder="1" applyAlignment="1">
      <alignment horizontal="center" vertical="center"/>
    </xf>
    <xf numFmtId="17" fontId="20" fillId="0" borderId="0" xfId="0" applyNumberFormat="1" applyFont="1" applyAlignment="1">
      <alignment horizontal="center" vertical="center"/>
    </xf>
    <xf numFmtId="3" fontId="34" fillId="2" borderId="164" xfId="0" applyNumberFormat="1" applyFont="1" applyFill="1" applyBorder="1" applyAlignment="1">
      <alignment horizontal="center" vertical="center"/>
    </xf>
    <xf numFmtId="0" fontId="12" fillId="0" borderId="390" xfId="0" applyFont="1" applyBorder="1"/>
    <xf numFmtId="3" fontId="34" fillId="2" borderId="167" xfId="0" applyNumberFormat="1" applyFont="1" applyFill="1" applyBorder="1" applyAlignment="1">
      <alignment horizontal="center" vertical="center" wrapText="1"/>
    </xf>
    <xf numFmtId="3" fontId="34" fillId="2" borderId="167" xfId="0" applyNumberFormat="1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12" fillId="0" borderId="393" xfId="0" applyFont="1" applyBorder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ES_tradnl" sz="1200" b="1" i="0">
                <a:solidFill>
                  <a:srgbClr val="000000"/>
                </a:solidFill>
                <a:latin typeface="Calibri"/>
              </a:rPr>
              <a:t>PPL Ley 600 de 2000 -  Situación jurídica
30 de Junio de 2021</a:t>
            </a:r>
          </a:p>
        </c:rich>
      </c:tx>
      <c:layout>
        <c:manualLayout>
          <c:xMode val="edge"/>
          <c:yMode val="edge"/>
          <c:x val="0.28101905539487698"/>
          <c:y val="7.3229280503638097E-3"/>
        </c:manualLayout>
      </c:layout>
      <c:overlay val="0"/>
    </c:title>
    <c:autoTitleDeleted val="0"/>
    <c:plotArea>
      <c:layout>
        <c:manualLayout>
          <c:xMode val="edge"/>
          <c:yMode val="edge"/>
          <c:x val="2.38213436738389E-2"/>
          <c:y val="0.138746487886415"/>
          <c:w val="0.94177004879728299"/>
          <c:h val="0.63699038971177102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'2. PPL LEY 600'!$B$8:$D$8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600'!$D$10:$D$15</c:f>
              <c:numCache>
                <c:formatCode>#,##0</c:formatCode>
                <c:ptCount val="6"/>
                <c:pt idx="0">
                  <c:v>413</c:v>
                </c:pt>
                <c:pt idx="1">
                  <c:v>10</c:v>
                </c:pt>
                <c:pt idx="2">
                  <c:v>139</c:v>
                </c:pt>
                <c:pt idx="3">
                  <c:v>49</c:v>
                </c:pt>
                <c:pt idx="4">
                  <c:v>47</c:v>
                </c:pt>
                <c:pt idx="5">
                  <c:v>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33F-42AC-BC14-21B45B868051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600'!$G$10:$G$15</c:f>
              <c:numCache>
                <c:formatCode>#,##0</c:formatCode>
                <c:ptCount val="6"/>
                <c:pt idx="0">
                  <c:v>1329</c:v>
                </c:pt>
                <c:pt idx="1">
                  <c:v>483</c:v>
                </c:pt>
                <c:pt idx="2">
                  <c:v>697</c:v>
                </c:pt>
                <c:pt idx="3">
                  <c:v>385</c:v>
                </c:pt>
                <c:pt idx="4">
                  <c:v>201</c:v>
                </c:pt>
                <c:pt idx="5">
                  <c:v>381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133F-42AC-BC14-21B45B86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3645840"/>
        <c:axId val="-2142149104"/>
      </c:barChart>
      <c:catAx>
        <c:axId val="-214364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2149104"/>
        <c:crosses val="autoZero"/>
        <c:auto val="1"/>
        <c:lblAlgn val="ctr"/>
        <c:lblOffset val="100"/>
        <c:noMultiLvlLbl val="1"/>
      </c:catAx>
      <c:valAx>
        <c:axId val="-2142149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364584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PPL internos con Condiciones Excepcionales
30 de Junio de 2021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9.7647420634492998E-2"/>
          <c:y val="0.24440616079484601"/>
          <c:w val="0.810778805039017"/>
          <c:h val="0.718603743120814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3AA-49B9-95EF-34A5AC0E24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'7.PPL CONDICIONES EXCEPCION'!$B$7:$H$7</c:f>
              <c:strCache>
                <c:ptCount val="7"/>
                <c:pt idx="0">
                  <c:v>Indígenas</c:v>
                </c:pt>
                <c:pt idx="1">
                  <c:v>Afro
colombianos</c:v>
                </c:pt>
                <c:pt idx="2">
                  <c:v>Extranjeros</c:v>
                </c:pt>
                <c:pt idx="3">
                  <c:v>Adulto 
mayor</c:v>
                </c:pt>
                <c:pt idx="4">
                  <c:v>Madres lactantes</c:v>
                </c:pt>
                <c:pt idx="5">
                  <c:v>Mujeres gestantes</c:v>
                </c:pt>
                <c:pt idx="6">
                  <c:v>Con discapacidad</c:v>
                </c:pt>
              </c:strCache>
            </c:strRef>
          </c:cat>
          <c:val>
            <c:numRef>
              <c:f>'7.PPL CONDICIONES EXCEPCION'!$B$15:$H$15</c:f>
              <c:numCache>
                <c:formatCode>0.0%</c:formatCode>
                <c:ptCount val="7"/>
                <c:pt idx="0">
                  <c:v>9.7793300523892679E-2</c:v>
                </c:pt>
                <c:pt idx="1">
                  <c:v>0.35862835370693763</c:v>
                </c:pt>
                <c:pt idx="2">
                  <c:v>0.2386093030639784</c:v>
                </c:pt>
                <c:pt idx="3">
                  <c:v>0.20177806000952533</c:v>
                </c:pt>
                <c:pt idx="4">
                  <c:v>1.9050642959199872E-3</c:v>
                </c:pt>
                <c:pt idx="5">
                  <c:v>7.3027464676932849E-3</c:v>
                </c:pt>
                <c:pt idx="6">
                  <c:v>9.3983171932052703E-2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AA-49B9-95EF-34A5AC0E2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Población de internos otras nacionalidades -  Situación Jurídica
30 de Junio de 2021</a:t>
            </a:r>
          </a:p>
        </c:rich>
      </c:tx>
      <c:layout>
        <c:manualLayout>
          <c:xMode val="edge"/>
          <c:yMode val="edge"/>
          <c:x val="0.29561003045350998"/>
          <c:y val="3.46409530839894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68367543011847498"/>
        </c:manualLayout>
      </c:layout>
      <c:barChart>
        <c:barDir val="col"/>
        <c:grouping val="clustered"/>
        <c:varyColors val="1"/>
        <c:ser>
          <c:idx val="0"/>
          <c:order val="0"/>
          <c:tx>
            <c:v>Total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EXTRANJEROS X PAÍS DE ORIGEN'!$A$8:$A$23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Guatemala</c:v>
                </c:pt>
                <c:pt idx="5">
                  <c:v>Peru</c:v>
                </c:pt>
                <c:pt idx="6">
                  <c:v>Nicaragua</c:v>
                </c:pt>
                <c:pt idx="7">
                  <c:v>Estados Unidos De America</c:v>
                </c:pt>
                <c:pt idx="8">
                  <c:v>Panama</c:v>
                </c:pt>
                <c:pt idx="9">
                  <c:v>Brasil</c:v>
                </c:pt>
                <c:pt idx="10">
                  <c:v>Republica Dominicana</c:v>
                </c:pt>
                <c:pt idx="11">
                  <c:v>Espana</c:v>
                </c:pt>
                <c:pt idx="12">
                  <c:v>Honduras</c:v>
                </c:pt>
                <c:pt idx="13">
                  <c:v>Francia</c:v>
                </c:pt>
                <c:pt idx="14">
                  <c:v>Cuba</c:v>
                </c:pt>
                <c:pt idx="15">
                  <c:v>Otros Países</c:v>
                </c:pt>
              </c:strCache>
            </c:strRef>
          </c:cat>
          <c:val>
            <c:numRef>
              <c:f>'8. EXTRANJEROS X PAÍS DE ORIGEN'!$J$8:$J$23</c:f>
              <c:numCache>
                <c:formatCode>#,##0</c:formatCode>
                <c:ptCount val="16"/>
                <c:pt idx="0">
                  <c:v>1861</c:v>
                </c:pt>
                <c:pt idx="1">
                  <c:v>121</c:v>
                </c:pt>
                <c:pt idx="2">
                  <c:v>45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10</c:v>
                </c:pt>
                <c:pt idx="13">
                  <c:v>8</c:v>
                </c:pt>
                <c:pt idx="14">
                  <c:v>8</c:v>
                </c:pt>
                <c:pt idx="15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77F-425D-8071-E7D569C58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0903392"/>
        <c:axId val="-2140892672"/>
      </c:barChart>
      <c:catAx>
        <c:axId val="-214090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892672"/>
        <c:crosses val="autoZero"/>
        <c:auto val="1"/>
        <c:lblAlgn val="ctr"/>
        <c:lblOffset val="100"/>
        <c:noMultiLvlLbl val="1"/>
      </c:catAx>
      <c:valAx>
        <c:axId val="-2140892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903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1939239302404"/>
          <c:y val="0.23870044957251599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ES_tradnl" sz="1400" b="1" i="0">
                <a:solidFill>
                  <a:srgbClr val="000000"/>
                </a:solidFill>
                <a:latin typeface="Arial"/>
              </a:rPr>
              <a:t>Modalidades delictivas PPL en ERON
30 de Junio de 2021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0.28845773237470401"/>
          <c:y val="0.13902034105591099"/>
          <c:w val="0.67524034942806699"/>
          <c:h val="0.833094146383062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80F-4D2C-BC53-7DAB31D3EF1A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80F-4D2C-BC53-7DAB31D3EF1A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80F-4D2C-BC53-7DAB31D3EF1A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80F-4D2C-BC53-7DAB31D3EF1A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280F-4D2C-BC53-7DAB31D3EF1A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280F-4D2C-BC53-7DAB31D3EF1A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280F-4D2C-BC53-7DAB31D3EF1A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280F-4D2C-BC53-7DAB31D3EF1A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280F-4D2C-BC53-7DAB31D3EF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SECUESTRO EXTORSIVO</c:v>
                </c:pt>
                <c:pt idx="12">
                  <c:v>USO DE MENORES DE EDAD PARA LA COMISION DE DELITOS</c:v>
                </c:pt>
                <c:pt idx="13">
                  <c:v>VIOLENCIA INTRAFAMILIAR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'9. DELITOS PPL INTRAMURAL'!$J$9:$J$24</c:f>
              <c:numCache>
                <c:formatCode>#,##0</c:formatCode>
                <c:ptCount val="16"/>
                <c:pt idx="0">
                  <c:v>25986</c:v>
                </c:pt>
                <c:pt idx="1">
                  <c:v>21765</c:v>
                </c:pt>
                <c:pt idx="2">
                  <c:v>20527</c:v>
                </c:pt>
                <c:pt idx="3">
                  <c:v>18362</c:v>
                </c:pt>
                <c:pt idx="4">
                  <c:v>17239</c:v>
                </c:pt>
                <c:pt idx="5">
                  <c:v>7198</c:v>
                </c:pt>
                <c:pt idx="6">
                  <c:v>6175</c:v>
                </c:pt>
                <c:pt idx="7">
                  <c:v>5136</c:v>
                </c:pt>
                <c:pt idx="8">
                  <c:v>4210</c:v>
                </c:pt>
                <c:pt idx="9">
                  <c:v>3211</c:v>
                </c:pt>
                <c:pt idx="10">
                  <c:v>2350</c:v>
                </c:pt>
                <c:pt idx="11">
                  <c:v>2343</c:v>
                </c:pt>
                <c:pt idx="12">
                  <c:v>2130</c:v>
                </c:pt>
                <c:pt idx="13">
                  <c:v>2046</c:v>
                </c:pt>
                <c:pt idx="14">
                  <c:v>1915</c:v>
                </c:pt>
                <c:pt idx="15">
                  <c:v>19614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280F-4D2C-BC53-7DAB31D3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6628544"/>
        <c:axId val="-2146559328"/>
      </c:barChart>
      <c:catAx>
        <c:axId val="-21466285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46559328"/>
        <c:crosses val="autoZero"/>
        <c:auto val="1"/>
        <c:lblAlgn val="ctr"/>
        <c:lblOffset val="100"/>
        <c:noMultiLvlLbl val="1"/>
      </c:catAx>
      <c:valAx>
        <c:axId val="-214655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662854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ES_tradnl" sz="1000" b="1" i="0">
                <a:solidFill>
                  <a:srgbClr val="000000"/>
                </a:solidFill>
                <a:latin typeface="Calibri"/>
              </a:rPr>
              <a:t>PPL Sindicados por meses de detención 
30 de Junio de 2021</a:t>
            </a:r>
          </a:p>
        </c:rich>
      </c:tx>
      <c:layout>
        <c:manualLayout>
          <c:xMode val="edge"/>
          <c:yMode val="edge"/>
          <c:x val="0.33908255413548699"/>
          <c:y val="6.6343214314700796E-3"/>
        </c:manualLayout>
      </c:layout>
      <c:overlay val="0"/>
    </c:title>
    <c:autoTitleDeleted val="0"/>
    <c:plotArea>
      <c:layout>
        <c:manualLayout>
          <c:xMode val="edge"/>
          <c:yMode val="edge"/>
          <c:x val="1.6858239582253499E-2"/>
          <c:y val="0.108700337555933"/>
          <c:w val="0.95368491191829097"/>
          <c:h val="0.77350819258109704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DB2-45BB-B2BA-E9E5E12D8E44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DB2-45BB-B2BA-E9E5E12D8E44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DB2-45BB-B2BA-E9E5E12D8E44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DB2-45BB-B2BA-E9E5E12D8E44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DB2-45BB-B2BA-E9E5E12D8E44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DB2-45BB-B2BA-E9E5E12D8E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SINDICADOS PPL INTRAMURAL'!$A$24:$A$31</c:f>
              <c:strCache>
                <c:ptCount val="8"/>
                <c:pt idx="0">
                  <c:v>0 - 5</c:v>
                </c:pt>
                <c:pt idx="1">
                  <c:v>6 - 10</c:v>
                </c:pt>
                <c:pt idx="2">
                  <c:v>11 - 15</c:v>
                </c:pt>
                <c:pt idx="3">
                  <c:v>16 - 20</c:v>
                </c:pt>
                <c:pt idx="4">
                  <c:v>21 - 25</c:v>
                </c:pt>
                <c:pt idx="5">
                  <c:v>26 - 30</c:v>
                </c:pt>
                <c:pt idx="6">
                  <c:v>31 - 35 </c:v>
                </c:pt>
                <c:pt idx="7">
                  <c:v>&gt; de 36</c:v>
                </c:pt>
              </c:strCache>
            </c:strRef>
          </c:cat>
          <c:val>
            <c:numRef>
              <c:f>'10. SINDICADOS PPL INTRAMURAL'!$F$24:$F$31</c:f>
              <c:numCache>
                <c:formatCode>#,##0</c:formatCode>
                <c:ptCount val="8"/>
                <c:pt idx="0">
                  <c:v>4325</c:v>
                </c:pt>
                <c:pt idx="1">
                  <c:v>3644</c:v>
                </c:pt>
                <c:pt idx="2">
                  <c:v>1629</c:v>
                </c:pt>
                <c:pt idx="3">
                  <c:v>3381</c:v>
                </c:pt>
                <c:pt idx="4">
                  <c:v>3445</c:v>
                </c:pt>
                <c:pt idx="5">
                  <c:v>1990</c:v>
                </c:pt>
                <c:pt idx="6">
                  <c:v>1630</c:v>
                </c:pt>
                <c:pt idx="7">
                  <c:v>4086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7DB2-45BB-B2BA-E9E5E12D8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0838864"/>
        <c:axId val="-2140823536"/>
      </c:barChart>
      <c:catAx>
        <c:axId val="-214083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823536"/>
        <c:crosses val="autoZero"/>
        <c:auto val="1"/>
        <c:lblAlgn val="ctr"/>
        <c:lblOffset val="100"/>
        <c:noMultiLvlLbl val="1"/>
      </c:catAx>
      <c:valAx>
        <c:axId val="-2140823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838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86976996551283803"/>
        </c:manualLayout>
      </c:layout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PPL internos  por años de prision 
30 de Junio de 2021</a:t>
            </a:r>
          </a:p>
        </c:rich>
      </c:tx>
      <c:layout>
        <c:manualLayout>
          <c:xMode val="edge"/>
          <c:yMode val="edge"/>
          <c:x val="0.34397084654388899"/>
          <c:y val="2.2374816717785601E-2"/>
        </c:manualLayout>
      </c:layout>
      <c:overlay val="0"/>
    </c:title>
    <c:autoTitleDeleted val="0"/>
    <c:plotArea>
      <c:layout>
        <c:manualLayout>
          <c:xMode val="edge"/>
          <c:yMode val="edge"/>
          <c:x val="1.8506833684768902E-2"/>
          <c:y val="6.8294210361409105E-2"/>
          <c:w val="0.90241851329849199"/>
          <c:h val="0.79301385807397495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AB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4A4-4416-9DFE-5023F9EE8750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4A4-4416-9DFE-5023F9EE87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4A4-4416-9DFE-5023F9EE8750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4A4-4416-9DFE-5023F9EE87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4A4-4416-9DFE-5023F9EE875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4A4-4416-9DFE-5023F9EE87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4A4-4416-9DFE-5023F9EE87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'11. CONDENADOS PPL INTRAMURAL'!$A$24:$A$31</c:f>
              <c:strCache>
                <c:ptCount val="8"/>
                <c:pt idx="0">
                  <c:v>0 - 5</c:v>
                </c:pt>
                <c:pt idx="1">
                  <c:v>6 - 10</c:v>
                </c:pt>
                <c:pt idx="2">
                  <c:v>11 - 15</c:v>
                </c:pt>
                <c:pt idx="3">
                  <c:v>16 - 20</c:v>
                </c:pt>
                <c:pt idx="4">
                  <c:v>21 - 25</c:v>
                </c:pt>
                <c:pt idx="5">
                  <c:v>26 - 30</c:v>
                </c:pt>
                <c:pt idx="6">
                  <c:v>31 - 35 </c:v>
                </c:pt>
                <c:pt idx="7">
                  <c:v>&gt; de 36</c:v>
                </c:pt>
              </c:strCache>
            </c:strRef>
          </c:cat>
          <c:val>
            <c:numRef>
              <c:f>'11. CONDENADOS PPL INTRAMURAL'!$F$24:$F$31</c:f>
              <c:numCache>
                <c:formatCode>#,##0</c:formatCode>
                <c:ptCount val="8"/>
                <c:pt idx="0">
                  <c:v>19603</c:v>
                </c:pt>
                <c:pt idx="1">
                  <c:v>19497</c:v>
                </c:pt>
                <c:pt idx="2">
                  <c:v>10253</c:v>
                </c:pt>
                <c:pt idx="3">
                  <c:v>10927</c:v>
                </c:pt>
                <c:pt idx="4">
                  <c:v>4037</c:v>
                </c:pt>
                <c:pt idx="5">
                  <c:v>2402</c:v>
                </c:pt>
                <c:pt idx="6">
                  <c:v>1992</c:v>
                </c:pt>
                <c:pt idx="7">
                  <c:v>3559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E-84A4-4416-9DFE-5023F9EE8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3503296"/>
        <c:axId val="-2143487136"/>
      </c:barChart>
      <c:catAx>
        <c:axId val="-2143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3487136"/>
        <c:crosses val="autoZero"/>
        <c:auto val="1"/>
        <c:lblAlgn val="ctr"/>
        <c:lblOffset val="100"/>
        <c:noMultiLvlLbl val="1"/>
      </c:catAx>
      <c:valAx>
        <c:axId val="-2143487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350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5927151192431903E-2"/>
          <c:y val="0.90023666159377103"/>
        </c:manualLayout>
      </c:layout>
      <c:overlay val="0"/>
      <c:txPr>
        <a:bodyPr/>
        <a:lstStyle/>
        <a:p>
          <a:pPr lvl="0">
            <a:defRPr sz="1200" b="1" i="0">
              <a:solidFill>
                <a:srgbClr val="000000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ES_tradnl" sz="1200" b="1" i="0">
                <a:solidFill>
                  <a:srgbClr val="000000"/>
                </a:solidFill>
                <a:latin typeface="Arial"/>
              </a:rPr>
              <a:t>Población de Internos Reincidentes
30 de Junio de 2021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REINCIDENTES PPL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'12. REINCIDENTES PPL '!$K$11:$K$16</c:f>
              <c:numCache>
                <c:formatCode>#,##0</c:formatCode>
                <c:ptCount val="6"/>
                <c:pt idx="0">
                  <c:v>7371</c:v>
                </c:pt>
                <c:pt idx="1">
                  <c:v>4027</c:v>
                </c:pt>
                <c:pt idx="2">
                  <c:v>2318</c:v>
                </c:pt>
                <c:pt idx="3">
                  <c:v>1974</c:v>
                </c:pt>
                <c:pt idx="4">
                  <c:v>2810</c:v>
                </c:pt>
                <c:pt idx="5">
                  <c:v>2422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C21-467B-9935-20273858B853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REINCIDENTES PPL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'12. REINCIDENTES PPL '!$L$11:$L$16</c:f>
              <c:numCache>
                <c:formatCode>#,##0</c:formatCode>
                <c:ptCount val="6"/>
                <c:pt idx="0">
                  <c:v>575</c:v>
                </c:pt>
                <c:pt idx="1">
                  <c:v>294</c:v>
                </c:pt>
                <c:pt idx="2">
                  <c:v>145</c:v>
                </c:pt>
                <c:pt idx="3">
                  <c:v>114</c:v>
                </c:pt>
                <c:pt idx="4">
                  <c:v>232</c:v>
                </c:pt>
                <c:pt idx="5">
                  <c:v>222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C21-467B-9935-20273858B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1840000"/>
        <c:axId val="-2141829968"/>
      </c:barChart>
      <c:catAx>
        <c:axId val="-214184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41829968"/>
        <c:crosses val="autoZero"/>
        <c:auto val="1"/>
        <c:lblAlgn val="ctr"/>
        <c:lblOffset val="100"/>
        <c:noMultiLvlLbl val="1"/>
      </c:catAx>
      <c:valAx>
        <c:axId val="-2141829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184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257792371507997"/>
          <c:y val="0.1726694079711529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ES_tradnl" sz="1200" b="1" i="0">
                <a:solidFill>
                  <a:srgbClr val="000000"/>
                </a:solidFill>
                <a:latin typeface="+mn-lt"/>
              </a:rPr>
              <a:t>PPL - Trabajo, Estudio y Enseñanza
30 de Junio de 2021</a:t>
            </a:r>
          </a:p>
        </c:rich>
      </c:tx>
      <c:layout>
        <c:manualLayout>
          <c:xMode val="edge"/>
          <c:yMode val="edge"/>
          <c:x val="0.33547796279563402"/>
          <c:y val="2.2916117385779301E-2"/>
        </c:manualLayout>
      </c:layout>
      <c:overlay val="0"/>
    </c:title>
    <c:autoTitleDeleted val="0"/>
    <c:plotArea>
      <c:layout>
        <c:manualLayout>
          <c:xMode val="edge"/>
          <c:yMode val="edge"/>
          <c:x val="1.42625593218332E-2"/>
          <c:y val="2.4050284893442801E-2"/>
          <c:w val="0.96818673355333995"/>
          <c:h val="0.89222651476595305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ENSEÑANZA'!$D$11:$D$16</c:f>
              <c:numCache>
                <c:formatCode>#,##0</c:formatCode>
                <c:ptCount val="6"/>
                <c:pt idx="0">
                  <c:v>18020</c:v>
                </c:pt>
                <c:pt idx="1">
                  <c:v>7592</c:v>
                </c:pt>
                <c:pt idx="2">
                  <c:v>4709</c:v>
                </c:pt>
                <c:pt idx="3">
                  <c:v>5045</c:v>
                </c:pt>
                <c:pt idx="4">
                  <c:v>4004</c:v>
                </c:pt>
                <c:pt idx="5">
                  <c:v>6352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43E-4305-B5D0-6FEC1CBBB34F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ENSEÑANZA'!$G$11:$G$16</c:f>
              <c:numCache>
                <c:formatCode>#,##0</c:formatCode>
                <c:ptCount val="6"/>
                <c:pt idx="0">
                  <c:v>14935</c:v>
                </c:pt>
                <c:pt idx="1">
                  <c:v>8834</c:v>
                </c:pt>
                <c:pt idx="2">
                  <c:v>3417</c:v>
                </c:pt>
                <c:pt idx="3">
                  <c:v>4183</c:v>
                </c:pt>
                <c:pt idx="4">
                  <c:v>6282</c:v>
                </c:pt>
                <c:pt idx="5">
                  <c:v>4547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43E-4305-B5D0-6FEC1CBBB34F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'13.PPLTRABAJO ESTUDIO ENSEÑANZA'!$A$11:$A$16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'13.PPLTRABAJO ESTUDIO ENSEÑANZA'!$J$11:$J$16</c:f>
              <c:numCache>
                <c:formatCode>#,##0</c:formatCode>
                <c:ptCount val="6"/>
                <c:pt idx="0">
                  <c:v>858</c:v>
                </c:pt>
                <c:pt idx="1">
                  <c:v>303</c:v>
                </c:pt>
                <c:pt idx="2">
                  <c:v>178</c:v>
                </c:pt>
                <c:pt idx="3">
                  <c:v>205</c:v>
                </c:pt>
                <c:pt idx="4">
                  <c:v>158</c:v>
                </c:pt>
                <c:pt idx="5">
                  <c:v>256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43E-4305-B5D0-6FEC1CBBB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1792656"/>
        <c:axId val="-2140809024"/>
      </c:barChart>
      <c:catAx>
        <c:axId val="-214179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809024"/>
        <c:crosses val="autoZero"/>
        <c:auto val="1"/>
        <c:lblAlgn val="ctr"/>
        <c:lblOffset val="100"/>
        <c:noMultiLvlLbl val="1"/>
      </c:catAx>
      <c:valAx>
        <c:axId val="-2140809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1792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165486647249701"/>
          <c:y val="0.19865131945258799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"/>
              </a:defRPr>
            </a:pPr>
            <a:r>
              <a:rPr lang="es-ES_tradnl" sz="1200" b="1" i="0">
                <a:solidFill>
                  <a:srgbClr val="757575"/>
                </a:solidFill>
                <a:latin typeface="Arial"/>
              </a:rPr>
              <a:t>Modalidad delictiva PPL  condenada  dada en libertad
30 de Junio de 2021</a:t>
            </a:r>
          </a:p>
        </c:rich>
      </c:tx>
      <c:layout>
        <c:manualLayout>
          <c:xMode val="edge"/>
          <c:yMode val="edge"/>
          <c:x val="0.330737270120461"/>
          <c:y val="1.2277470841006799E-2"/>
        </c:manualLayout>
      </c:layout>
      <c:overlay val="0"/>
    </c:title>
    <c:autoTitleDeleted val="0"/>
    <c:plotArea>
      <c:layout>
        <c:manualLayout>
          <c:xMode val="edge"/>
          <c:yMode val="edge"/>
          <c:x val="0.46065073771778697"/>
          <c:y val="0.124563464266411"/>
          <c:w val="0.52471704312255496"/>
          <c:h val="0.8458244959522029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869-4903-A143-379D0E513ACA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869-4903-A143-379D0E513ACA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869-4903-A143-379D0E513ACA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869-4903-A143-379D0E513ACA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869-4903-A143-379D0E513ACA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869-4903-A143-379D0E513ACA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869-4903-A143-379D0E513ACA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869-4903-A143-379D0E513A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'16. DELITOS PPL EN LIBERTAD'!$A$9:$A$24</c:f>
              <c:strCache>
                <c:ptCount val="16"/>
                <c:pt idx="0">
                  <c:v>TRAFICO FABRICACION O PORTE DE ESTUPEFACIENTES</c:v>
                </c:pt>
                <c:pt idx="1">
                  <c:v>CONCIERTO PARA DELINQUIR</c:v>
                </c:pt>
                <c:pt idx="2">
                  <c:v>HURTO</c:v>
                </c:pt>
                <c:pt idx="3">
                  <c:v>HOMICIDIO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FABRICACION  TRAFICO Y PORTE DE ARMAS Y MUNICIONES DE USO PRIVATIVO DE LAS FUERZAS ARMADAS</c:v>
                </c:pt>
                <c:pt idx="9">
                  <c:v>ACCESO CARNAL VIOLENTO</c:v>
                </c:pt>
                <c:pt idx="10">
                  <c:v>LESIONES PERSONALES</c:v>
                </c:pt>
                <c:pt idx="11">
                  <c:v>USO DE MENORES DE EDAD PARA LA COMISION DE DELITOS</c:v>
                </c:pt>
                <c:pt idx="12">
                  <c:v>ACCESO CARNAL ABUSIVO CON MENOR DE CATORCE AÑOS</c:v>
                </c:pt>
                <c:pt idx="13">
                  <c:v>DESPLAZAMIENTO FORZADO</c:v>
                </c:pt>
                <c:pt idx="14">
                  <c:v>FABRICACIÓN, TRÁFICO, PORTE O TENENCIA DE ARMAS DE FUEGO, ACCESORIOS, PARTES O MUNICIONES</c:v>
                </c:pt>
                <c:pt idx="15">
                  <c:v>Otros Delitos</c:v>
                </c:pt>
              </c:strCache>
            </c:strRef>
          </c:cat>
          <c:val>
            <c:numRef>
              <c:f>'16. DELITOS PPL EN LIBERTAD'!$D$9:$D$24</c:f>
              <c:numCache>
                <c:formatCode>#,##0</c:formatCode>
                <c:ptCount val="16"/>
                <c:pt idx="0">
                  <c:v>396</c:v>
                </c:pt>
                <c:pt idx="1">
                  <c:v>334</c:v>
                </c:pt>
                <c:pt idx="2">
                  <c:v>307</c:v>
                </c:pt>
                <c:pt idx="3">
                  <c:v>83</c:v>
                </c:pt>
                <c:pt idx="4">
                  <c:v>73</c:v>
                </c:pt>
                <c:pt idx="5">
                  <c:v>59</c:v>
                </c:pt>
                <c:pt idx="6">
                  <c:v>56</c:v>
                </c:pt>
                <c:pt idx="7">
                  <c:v>54</c:v>
                </c:pt>
                <c:pt idx="8">
                  <c:v>29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21</c:v>
                </c:pt>
                <c:pt idx="14">
                  <c:v>20</c:v>
                </c:pt>
                <c:pt idx="15">
                  <c:v>194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4869-4903-A143-379D0E513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1737440"/>
        <c:axId val="-2141720192"/>
      </c:barChart>
      <c:catAx>
        <c:axId val="-21417374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41720192"/>
        <c:crosses val="autoZero"/>
        <c:auto val="1"/>
        <c:lblAlgn val="ctr"/>
        <c:lblOffset val="100"/>
        <c:noMultiLvlLbl val="1"/>
      </c:catAx>
      <c:valAx>
        <c:axId val="-214172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173744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ES_tradnl" sz="1200" b="1" i="0">
                <a:solidFill>
                  <a:srgbClr val="000000"/>
                </a:solidFill>
                <a:latin typeface="Arial"/>
              </a:rPr>
              <a:t>PPL beneficiada con Subrogados Penales - Género
30 de Junio de 2021</a:t>
            </a:r>
          </a:p>
        </c:rich>
      </c:tx>
      <c:layout>
        <c:manualLayout>
          <c:xMode val="edge"/>
          <c:yMode val="edge"/>
          <c:x val="0.30132502871873701"/>
          <c:y val="3.32259702817242E-2"/>
        </c:manualLayout>
      </c:layout>
      <c:overlay val="0"/>
    </c:title>
    <c:autoTitleDeleted val="0"/>
    <c:plotArea>
      <c:layout>
        <c:manualLayout>
          <c:xMode val="edge"/>
          <c:yMode val="edge"/>
          <c:x val="5.4038369814365099E-2"/>
          <c:y val="6.8335730479510498E-2"/>
          <c:w val="0.92151200726077498"/>
          <c:h val="0.715980270268073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'20. PPL SUBROGADOS'!$A$10:$A$15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'20. PPL SUBROGADOS'!$F$10:$F$15</c:f>
              <c:numCache>
                <c:formatCode>#,##0</c:formatCode>
                <c:ptCount val="6"/>
                <c:pt idx="0">
                  <c:v>197</c:v>
                </c:pt>
                <c:pt idx="1">
                  <c:v>152</c:v>
                </c:pt>
                <c:pt idx="2">
                  <c:v>61</c:v>
                </c:pt>
                <c:pt idx="3">
                  <c:v>86</c:v>
                </c:pt>
                <c:pt idx="4">
                  <c:v>86</c:v>
                </c:pt>
                <c:pt idx="5">
                  <c:v>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9AB-4EFA-8370-B84D8F5E7F4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'20. PPL SUBROGADOS'!$A$10:$A$15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'20. PPL SUBROGADOS'!$G$10:$G$15</c:f>
              <c:numCache>
                <c:formatCode>#,##0</c:formatCode>
                <c:ptCount val="6"/>
                <c:pt idx="0">
                  <c:v>16</c:v>
                </c:pt>
                <c:pt idx="1">
                  <c:v>14</c:v>
                </c:pt>
                <c:pt idx="2">
                  <c:v>1</c:v>
                </c:pt>
                <c:pt idx="3">
                  <c:v>8</c:v>
                </c:pt>
                <c:pt idx="4">
                  <c:v>11</c:v>
                </c:pt>
                <c:pt idx="5">
                  <c:v>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9AB-4EFA-8370-B84D8F5E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3444656"/>
        <c:axId val="-2143434624"/>
      </c:barChart>
      <c:catAx>
        <c:axId val="-214344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43434624"/>
        <c:crosses val="autoZero"/>
        <c:auto val="1"/>
        <c:lblAlgn val="ctr"/>
        <c:lblOffset val="100"/>
        <c:noMultiLvlLbl val="1"/>
      </c:catAx>
      <c:valAx>
        <c:axId val="-2143434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344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494325526483595"/>
          <c:y val="0.162789121527874"/>
        </c:manualLayout>
      </c:layout>
      <c:overlay val="0"/>
      <c:txPr>
        <a:bodyPr/>
        <a:lstStyle/>
        <a:p>
          <a:pPr lvl="0">
            <a:defRPr sz="11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ES_tradnl" sz="1200" b="1" i="0">
                <a:solidFill>
                  <a:srgbClr val="000000"/>
                </a:solidFill>
                <a:latin typeface="Arial"/>
              </a:rPr>
              <a:t>Modalidades delictivas PPL Subrogados Penal
30 de Junio de 2021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0.28845773237470401"/>
          <c:y val="0.13902034105591099"/>
          <c:w val="0.67524034942806699"/>
          <c:h val="0.833094146383062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FD2-4DB7-87EA-F6AC3CE92365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FD2-4DB7-87EA-F6AC3CE92365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FD2-4DB7-87EA-F6AC3CE92365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FD2-4DB7-87EA-F6AC3CE92365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FD2-4DB7-87EA-F6AC3CE92365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FD2-4DB7-87EA-F6AC3CE92365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7FD2-4DB7-87EA-F6AC3CE92365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7FD2-4DB7-87EA-F6AC3CE92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'21. DELITOS PPL SUBROGADOS'!$A$11:$A$26</c:f>
              <c:strCache>
                <c:ptCount val="16"/>
                <c:pt idx="0">
                  <c:v>TRAFICO FABRICACION O PORTE DE ESTUPEFACIENTES</c:v>
                </c:pt>
                <c:pt idx="1">
                  <c:v>CONCIERTO PARA DELINQUIR</c:v>
                </c:pt>
                <c:pt idx="2">
                  <c:v>HURTO</c:v>
                </c:pt>
                <c:pt idx="3">
                  <c:v>HOMICIDIO</c:v>
                </c:pt>
                <c:pt idx="4">
                  <c:v>FABRICACION TRAFICO Y PORTE DE ARMAS DE FUEGO O MUNICIONES</c:v>
                </c:pt>
                <c:pt idx="5">
                  <c:v>VIOLENCIA INTRAFAMILIAR</c:v>
                </c:pt>
                <c:pt idx="6">
                  <c:v>FABRICACION  TRAFICO Y PORTE DE ARMAS Y MUNICIONES DE USO PRIVATIVO DE LAS FUERZAS ARMADAS</c:v>
                </c:pt>
                <c:pt idx="7">
                  <c:v>LESIONES PERSONALES</c:v>
                </c:pt>
                <c:pt idx="8">
                  <c:v>USO DE MENORES DE EDAD PARA LA COMISION DE DELITOS</c:v>
                </c:pt>
                <c:pt idx="9">
                  <c:v>DESTINACION ILICITA DE MUEBLES O INMUEBLES</c:v>
                </c:pt>
                <c:pt idx="10">
                  <c:v>FABRICACIÓN, TRÁFICO, PORTE O TENENCIA DE ARMAS DE FUEGO, ACCESORIOS, PARTES O MUNICIONES</c:v>
                </c:pt>
                <c:pt idx="11">
                  <c:v>ACCESO CARNAL VIOLENTO</c:v>
                </c:pt>
                <c:pt idx="12">
                  <c:v>INASISTENCIA ALIMENTARIA</c:v>
                </c:pt>
                <c:pt idx="13">
                  <c:v>RECEPTACION</c:v>
                </c:pt>
                <c:pt idx="14">
                  <c:v>TRAFICO DE SUSTANCIAS PARA PROCESAMIENTO DE NARCOTICOS</c:v>
                </c:pt>
                <c:pt idx="15">
                  <c:v>Otros Delitos</c:v>
                </c:pt>
              </c:strCache>
            </c:strRef>
          </c:cat>
          <c:val>
            <c:numRef>
              <c:f>'21. DELITOS PPL SUBROGADOS'!$J$11:$J$26</c:f>
              <c:numCache>
                <c:formatCode>#,##0</c:formatCode>
                <c:ptCount val="16"/>
                <c:pt idx="0">
                  <c:v>310</c:v>
                </c:pt>
                <c:pt idx="1">
                  <c:v>242</c:v>
                </c:pt>
                <c:pt idx="2">
                  <c:v>173</c:v>
                </c:pt>
                <c:pt idx="3">
                  <c:v>71</c:v>
                </c:pt>
                <c:pt idx="4">
                  <c:v>61</c:v>
                </c:pt>
                <c:pt idx="5">
                  <c:v>34</c:v>
                </c:pt>
                <c:pt idx="6">
                  <c:v>25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7FD2-4DB7-87EA-F6AC3CE92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0727104"/>
        <c:axId val="-2140709728"/>
      </c:barChart>
      <c:catAx>
        <c:axId val="-214072710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40709728"/>
        <c:crosses val="autoZero"/>
        <c:auto val="1"/>
        <c:lblAlgn val="ctr"/>
        <c:lblOffset val="100"/>
        <c:noMultiLvlLbl val="1"/>
      </c:catAx>
      <c:valAx>
        <c:axId val="-214070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72710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autoTitleDeleted val="1"/>
    <c:plotArea>
      <c:layout>
        <c:manualLayout>
          <c:xMode val="edge"/>
          <c:yMode val="edge"/>
          <c:x val="8.0806750395869903E-2"/>
          <c:y val="3.2580140965525403E-2"/>
          <c:w val="0.85695196689902797"/>
          <c:h val="0.65782554552943595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600'!$A$24:$A$29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600'!$B$24:$B$29</c:f>
              <c:numCache>
                <c:formatCode>#,##0</c:formatCode>
                <c:ptCount val="6"/>
                <c:pt idx="0">
                  <c:v>1689</c:v>
                </c:pt>
                <c:pt idx="1">
                  <c:v>461</c:v>
                </c:pt>
                <c:pt idx="2">
                  <c:v>826</c:v>
                </c:pt>
                <c:pt idx="3">
                  <c:v>411</c:v>
                </c:pt>
                <c:pt idx="4">
                  <c:v>227</c:v>
                </c:pt>
                <c:pt idx="5">
                  <c:v>371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B8E-47D2-8AC4-0664A2FCE075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 PPL LEY 600'!$A$24:$A$29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'2. PPL LEY 600'!$D$24:$D$29</c:f>
              <c:numCache>
                <c:formatCode>#,##0</c:formatCode>
                <c:ptCount val="6"/>
                <c:pt idx="0">
                  <c:v>53</c:v>
                </c:pt>
                <c:pt idx="1">
                  <c:v>32</c:v>
                </c:pt>
                <c:pt idx="2">
                  <c:v>10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B8E-47D2-8AC4-0664A2FC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2113920"/>
        <c:axId val="-2142103920"/>
      </c:barChart>
      <c:catAx>
        <c:axId val="-214211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-2142103920"/>
        <c:crosses val="autoZero"/>
        <c:auto val="1"/>
        <c:lblAlgn val="ctr"/>
        <c:lblOffset val="100"/>
        <c:noMultiLvlLbl val="1"/>
      </c:catAx>
      <c:valAx>
        <c:axId val="-2142103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2113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970926372896901"/>
          <c:y val="0.89692144682442398"/>
          <c:w val="0.25446343981777098"/>
          <c:h val="0.19545414487422599"/>
        </c:manualLayout>
      </c:layout>
      <c:overlay val="0"/>
      <c:txPr>
        <a:bodyPr/>
        <a:lstStyle/>
        <a:p>
          <a:pPr lvl="0">
            <a:defRPr sz="1000" b="0" i="0">
              <a:solidFill>
                <a:srgbClr val="000000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ES_tradnl" sz="1200" b="1" i="0">
                <a:solidFill>
                  <a:srgbClr val="000000"/>
                </a:solidFill>
                <a:latin typeface="+mn-lt"/>
              </a:rPr>
              <a:t>PPL Ley 906 de 2004 -  Género
30 de Junio de 2021</a:t>
            </a:r>
          </a:p>
        </c:rich>
      </c:tx>
      <c:layout>
        <c:manualLayout>
          <c:xMode val="edge"/>
          <c:yMode val="edge"/>
          <c:x val="0.31143681162091402"/>
          <c:y val="4.59074758512329E-2"/>
        </c:manualLayout>
      </c:layout>
      <c:overlay val="0"/>
    </c:title>
    <c:autoTitleDeleted val="0"/>
    <c:plotArea>
      <c:layout>
        <c:manualLayout>
          <c:xMode val="edge"/>
          <c:yMode val="edge"/>
          <c:x val="7.4240574297144896E-2"/>
          <c:y val="0.116025177703851"/>
          <c:w val="0.90493809633019195"/>
          <c:h val="0.714924889707935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906'!$A$25:$A$30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906'!$B$25:$B$30</c:f>
              <c:numCache>
                <c:formatCode>#,##0</c:formatCode>
                <c:ptCount val="6"/>
                <c:pt idx="0">
                  <c:v>31679</c:v>
                </c:pt>
                <c:pt idx="1">
                  <c:v>17131</c:v>
                </c:pt>
                <c:pt idx="2">
                  <c:v>7931</c:v>
                </c:pt>
                <c:pt idx="3">
                  <c:v>8498</c:v>
                </c:pt>
                <c:pt idx="4">
                  <c:v>10072</c:v>
                </c:pt>
                <c:pt idx="5">
                  <c:v>10328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847-46AE-9836-C1424C73FDEE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906'!$A$25:$A$30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906'!$D$25:$D$30</c:f>
              <c:numCache>
                <c:formatCode>#,##0</c:formatCode>
                <c:ptCount val="6"/>
                <c:pt idx="0">
                  <c:v>2237</c:v>
                </c:pt>
                <c:pt idx="1">
                  <c:v>1330</c:v>
                </c:pt>
                <c:pt idx="2">
                  <c:v>240</c:v>
                </c:pt>
                <c:pt idx="3">
                  <c:v>651</c:v>
                </c:pt>
                <c:pt idx="4">
                  <c:v>1196</c:v>
                </c:pt>
                <c:pt idx="5">
                  <c:v>1060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847-46AE-9836-C1424C73F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2289280"/>
        <c:axId val="-2142279280"/>
      </c:barChart>
      <c:catAx>
        <c:axId val="-214228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2279280"/>
        <c:crosses val="autoZero"/>
        <c:auto val="1"/>
        <c:lblAlgn val="ctr"/>
        <c:lblOffset val="100"/>
        <c:noMultiLvlLbl val="1"/>
      </c:catAx>
      <c:valAx>
        <c:axId val="-214227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2289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18430676424897"/>
          <c:y val="0.1953258066124579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Calibri"/>
              </a:defRPr>
            </a:pPr>
            <a:r>
              <a:rPr lang="es-ES_tradnl" sz="1400" b="1" i="0">
                <a:solidFill>
                  <a:srgbClr val="000000"/>
                </a:solidFill>
                <a:latin typeface="Calibri"/>
              </a:rPr>
              <a:t>PPL Ley 906 de 2004 -  situación jurídica
30 de Junio de 2021</a:t>
            </a:r>
          </a:p>
        </c:rich>
      </c:tx>
      <c:layout>
        <c:manualLayout>
          <c:xMode val="edge"/>
          <c:yMode val="edge"/>
          <c:x val="0.31182482148222401"/>
          <c:y val="3.5991936931525997E-2"/>
        </c:manualLayout>
      </c:layout>
      <c:overlay val="0"/>
    </c:title>
    <c:autoTitleDeleted val="0"/>
    <c:plotArea>
      <c:layout>
        <c:manualLayout>
          <c:xMode val="edge"/>
          <c:yMode val="edge"/>
          <c:x val="7.8988634503827898E-2"/>
          <c:y val="0.103846568858245"/>
          <c:w val="0.863562028678871"/>
          <c:h val="0.66291187488679104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906'!$D$10:$D$15</c:f>
              <c:numCache>
                <c:formatCode>#,##0</c:formatCode>
                <c:ptCount val="6"/>
                <c:pt idx="0">
                  <c:v>6399</c:v>
                </c:pt>
                <c:pt idx="1">
                  <c:v>5235</c:v>
                </c:pt>
                <c:pt idx="2">
                  <c:v>3855</c:v>
                </c:pt>
                <c:pt idx="3">
                  <c:v>2401</c:v>
                </c:pt>
                <c:pt idx="4">
                  <c:v>1957</c:v>
                </c:pt>
                <c:pt idx="5">
                  <c:v>2603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C46-4C64-93BB-30BC3AC47AF6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'3. PPL LEY 906'!$A$10:$A$15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PPL LEY 906'!$G$10:$G$15</c:f>
              <c:numCache>
                <c:formatCode>#,##0</c:formatCode>
                <c:ptCount val="6"/>
                <c:pt idx="0">
                  <c:v>27517</c:v>
                </c:pt>
                <c:pt idx="1">
                  <c:v>13226</c:v>
                </c:pt>
                <c:pt idx="2">
                  <c:v>4316</c:v>
                </c:pt>
                <c:pt idx="3">
                  <c:v>6748</c:v>
                </c:pt>
                <c:pt idx="4">
                  <c:v>9311</c:v>
                </c:pt>
                <c:pt idx="5">
                  <c:v>8785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C46-4C64-93BB-30BC3AC47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3575872"/>
        <c:axId val="-2143571136"/>
      </c:barChart>
      <c:catAx>
        <c:axId val="-214357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100"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-2143571136"/>
        <c:crosses val="autoZero"/>
        <c:auto val="1"/>
        <c:lblAlgn val="ctr"/>
        <c:lblOffset val="100"/>
        <c:noMultiLvlLbl val="1"/>
      </c:catAx>
      <c:valAx>
        <c:axId val="-2143571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3575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0682638279335"/>
          <c:y val="0.861612897130417"/>
        </c:manualLayout>
      </c:layout>
      <c:overlay val="0"/>
      <c:txPr>
        <a:bodyPr/>
        <a:lstStyle/>
        <a:p>
          <a:pPr lvl="0">
            <a:defRPr sz="1100" b="0" i="0">
              <a:solidFill>
                <a:srgbClr val="000000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b="1" i="0">
                <a:solidFill>
                  <a:srgbClr val="000000"/>
                </a:solidFill>
                <a:latin typeface="Arial"/>
              </a:defRPr>
            </a:pPr>
            <a:r>
              <a:rPr lang="es-CO" b="1" i="0">
                <a:solidFill>
                  <a:srgbClr val="000000"/>
                </a:solidFill>
                <a:latin typeface="Arial"/>
              </a:rPr>
              <a:t>PPL en Domiciliaria por situación jurídica
30 de Junio de 2021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DOMICILIARIA'!$D$10:$D$15</c:f>
              <c:numCache>
                <c:formatCode>#,##0</c:formatCode>
                <c:ptCount val="6"/>
                <c:pt idx="0">
                  <c:v>6542</c:v>
                </c:pt>
                <c:pt idx="1">
                  <c:v>5306</c:v>
                </c:pt>
                <c:pt idx="2">
                  <c:v>16302</c:v>
                </c:pt>
                <c:pt idx="3">
                  <c:v>2944</c:v>
                </c:pt>
                <c:pt idx="4">
                  <c:v>3680</c:v>
                </c:pt>
                <c:pt idx="5">
                  <c:v>1900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34F-4F6F-9555-2432D6D3D4F8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DOMICILIARIA'!$G$10:$G$15</c:f>
              <c:numCache>
                <c:formatCode>#,##0</c:formatCode>
                <c:ptCount val="6"/>
                <c:pt idx="0">
                  <c:v>9394</c:v>
                </c:pt>
                <c:pt idx="1">
                  <c:v>7375</c:v>
                </c:pt>
                <c:pt idx="2">
                  <c:v>7324</c:v>
                </c:pt>
                <c:pt idx="3">
                  <c:v>3051</c:v>
                </c:pt>
                <c:pt idx="4">
                  <c:v>4868</c:v>
                </c:pt>
                <c:pt idx="5">
                  <c:v>2519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34F-4F6F-9555-2432D6D3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3257792"/>
        <c:axId val="-2143268016"/>
      </c:barChart>
      <c:catAx>
        <c:axId val="-214325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-2143268016"/>
        <c:crosses val="autoZero"/>
        <c:auto val="1"/>
        <c:lblAlgn val="ctr"/>
        <c:lblOffset val="100"/>
        <c:noMultiLvlLbl val="1"/>
      </c:catAx>
      <c:valAx>
        <c:axId val="-2143268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325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PPL en Domiciliaria por género
30 de Junio de 2021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DOMICILIARIA'!$H$10:$H$15</c:f>
              <c:numCache>
                <c:formatCode>#,##0</c:formatCode>
                <c:ptCount val="6"/>
                <c:pt idx="0">
                  <c:v>12942</c:v>
                </c:pt>
                <c:pt idx="1">
                  <c:v>10905</c:v>
                </c:pt>
                <c:pt idx="2">
                  <c:v>20393</c:v>
                </c:pt>
                <c:pt idx="3">
                  <c:v>5103</c:v>
                </c:pt>
                <c:pt idx="4">
                  <c:v>7057</c:v>
                </c:pt>
                <c:pt idx="5">
                  <c:v>3436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31C-4B80-B6DD-6340464689C0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'4. PPL DOMICILIARIA'!$I$10:$I$15</c:f>
              <c:numCache>
                <c:formatCode>#,##0</c:formatCode>
                <c:ptCount val="6"/>
                <c:pt idx="0">
                  <c:v>2994</c:v>
                </c:pt>
                <c:pt idx="1">
                  <c:v>1776</c:v>
                </c:pt>
                <c:pt idx="2">
                  <c:v>3233</c:v>
                </c:pt>
                <c:pt idx="3">
                  <c:v>892</c:v>
                </c:pt>
                <c:pt idx="4">
                  <c:v>1491</c:v>
                </c:pt>
                <c:pt idx="5">
                  <c:v>983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31C-4B80-B6DD-63404646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1107456"/>
        <c:axId val="-2141097424"/>
      </c:barChart>
      <c:catAx>
        <c:axId val="-214110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-2141097424"/>
        <c:crosses val="autoZero"/>
        <c:auto val="1"/>
        <c:lblAlgn val="ctr"/>
        <c:lblOffset val="100"/>
        <c:noMultiLvlLbl val="1"/>
      </c:catAx>
      <c:valAx>
        <c:axId val="-2141097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110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ES_tradnl" sz="1200" b="1" i="0">
                <a:solidFill>
                  <a:srgbClr val="757575"/>
                </a:solidFill>
                <a:latin typeface="+mn-lt"/>
              </a:rPr>
              <a:t>PPL con Vigilancia Electrónca - Situación Jurídica
30 de Junio de 2021</a:t>
            </a:r>
          </a:p>
        </c:rich>
      </c:tx>
      <c:layout>
        <c:manualLayout>
          <c:xMode val="edge"/>
          <c:yMode val="edge"/>
          <c:x val="0.37736739525589502"/>
          <c:y val="5.1949147269672903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REGIONAL'!$D$10:$D$15</c:f>
              <c:numCache>
                <c:formatCode>#,##0</c:formatCode>
                <c:ptCount val="6"/>
                <c:pt idx="0">
                  <c:v>259</c:v>
                </c:pt>
                <c:pt idx="1">
                  <c:v>58</c:v>
                </c:pt>
                <c:pt idx="2">
                  <c:v>606</c:v>
                </c:pt>
                <c:pt idx="3">
                  <c:v>69</c:v>
                </c:pt>
                <c:pt idx="4">
                  <c:v>124</c:v>
                </c:pt>
                <c:pt idx="5">
                  <c:v>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22-438E-A7D4-42B01595DAE3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REGIONAL'!$G$10:$G$15</c:f>
              <c:numCache>
                <c:formatCode>#,##0</c:formatCode>
                <c:ptCount val="6"/>
                <c:pt idx="0">
                  <c:v>1634</c:v>
                </c:pt>
                <c:pt idx="1">
                  <c:v>435</c:v>
                </c:pt>
                <c:pt idx="2">
                  <c:v>243</c:v>
                </c:pt>
                <c:pt idx="3">
                  <c:v>342</c:v>
                </c:pt>
                <c:pt idx="4">
                  <c:v>601</c:v>
                </c:pt>
                <c:pt idx="5">
                  <c:v>493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22-438E-A7D4-42B01595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1064736"/>
        <c:axId val="-2141054672"/>
      </c:barChart>
      <c:catAx>
        <c:axId val="-214106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1054672"/>
        <c:crosses val="autoZero"/>
        <c:auto val="1"/>
        <c:lblAlgn val="ctr"/>
        <c:lblOffset val="100"/>
        <c:noMultiLvlLbl val="1"/>
      </c:catAx>
      <c:valAx>
        <c:axId val="-2141054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1064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13247200005903"/>
          <c:y val="0.280827164745521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ES_tradnl" sz="1200" b="1" i="0">
                <a:solidFill>
                  <a:srgbClr val="000000"/>
                </a:solidFill>
                <a:latin typeface="Arial"/>
              </a:rPr>
              <a:t>PPL con Vigilancia Electrónica - Género
 30 de Junio de 2021</a:t>
            </a:r>
          </a:p>
        </c:rich>
      </c:tx>
      <c:layout>
        <c:manualLayout>
          <c:xMode val="edge"/>
          <c:yMode val="edge"/>
          <c:x val="0.38570507112874602"/>
          <c:y val="6.95084097806474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7641443121983496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REGIONAL'!$H$10:$H$15</c:f>
              <c:numCache>
                <c:formatCode>#,##0</c:formatCode>
                <c:ptCount val="6"/>
                <c:pt idx="0">
                  <c:v>1597</c:v>
                </c:pt>
                <c:pt idx="1">
                  <c:v>400</c:v>
                </c:pt>
                <c:pt idx="2">
                  <c:v>774</c:v>
                </c:pt>
                <c:pt idx="3">
                  <c:v>390</c:v>
                </c:pt>
                <c:pt idx="4">
                  <c:v>641</c:v>
                </c:pt>
                <c:pt idx="5">
                  <c:v>428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F4-4B2F-A3A6-D1E7CB22766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'5.VIG. ELECTRONICA REGIONAL'!$A$10:$A$15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'5.VIG. ELECTRONICA REGIONAL'!$I$10:$I$15</c:f>
              <c:numCache>
                <c:formatCode>#,##0</c:formatCode>
                <c:ptCount val="6"/>
                <c:pt idx="0">
                  <c:v>296</c:v>
                </c:pt>
                <c:pt idx="1">
                  <c:v>93</c:v>
                </c:pt>
                <c:pt idx="2">
                  <c:v>75</c:v>
                </c:pt>
                <c:pt idx="3">
                  <c:v>21</c:v>
                </c:pt>
                <c:pt idx="4">
                  <c:v>84</c:v>
                </c:pt>
                <c:pt idx="5">
                  <c:v>124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0F4-4B2F-A3A6-D1E7CB22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1007520"/>
        <c:axId val="-2140997456"/>
      </c:barChart>
      <c:catAx>
        <c:axId val="-214100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997456"/>
        <c:crosses val="autoZero"/>
        <c:auto val="1"/>
        <c:lblAlgn val="ctr"/>
        <c:lblOffset val="100"/>
        <c:noMultiLvlLbl val="1"/>
      </c:catAx>
      <c:valAx>
        <c:axId val="-2140997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100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561723855871601"/>
          <c:y val="0.17290964068107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18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O" sz="1200" b="1" i="0">
                <a:solidFill>
                  <a:srgbClr val="757575"/>
                </a:solidFill>
                <a:latin typeface="+mn-lt"/>
              </a:rPr>
              <a:t>Población de Internos  por rango de edad
30 de Junio de 2021</a:t>
            </a:r>
          </a:p>
        </c:rich>
      </c:tx>
      <c:layout>
        <c:manualLayout>
          <c:xMode val="edge"/>
          <c:yMode val="edge"/>
          <c:x val="0.37774692414655903"/>
          <c:y val="3.98468540056345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'6. EDADES'!$A$23:$A$33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'6. EDADES'!$B$23:$B$33</c:f>
              <c:numCache>
                <c:formatCode>#,##0</c:formatCode>
                <c:ptCount val="11"/>
                <c:pt idx="0">
                  <c:v>9895</c:v>
                </c:pt>
                <c:pt idx="1">
                  <c:v>19009</c:v>
                </c:pt>
                <c:pt idx="2">
                  <c:v>16616</c:v>
                </c:pt>
                <c:pt idx="3">
                  <c:v>13722</c:v>
                </c:pt>
                <c:pt idx="4">
                  <c:v>10192</c:v>
                </c:pt>
                <c:pt idx="5">
                  <c:v>6918</c:v>
                </c:pt>
                <c:pt idx="6">
                  <c:v>5010</c:v>
                </c:pt>
                <c:pt idx="7">
                  <c:v>3543</c:v>
                </c:pt>
                <c:pt idx="8">
                  <c:v>2220</c:v>
                </c:pt>
                <c:pt idx="9">
                  <c:v>1363</c:v>
                </c:pt>
                <c:pt idx="10">
                  <c:v>1118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BA3-465C-90F4-E8D24EABD9B8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'6. EDADES'!$A$23:$A$33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'6. EDADES'!$D$23:$D$33</c:f>
              <c:numCache>
                <c:formatCode>#,##0</c:formatCode>
                <c:ptCount val="11"/>
                <c:pt idx="0">
                  <c:v>781</c:v>
                </c:pt>
                <c:pt idx="1">
                  <c:v>1392</c:v>
                </c:pt>
                <c:pt idx="2">
                  <c:v>1199</c:v>
                </c:pt>
                <c:pt idx="3">
                  <c:v>1103</c:v>
                </c:pt>
                <c:pt idx="4">
                  <c:v>829</c:v>
                </c:pt>
                <c:pt idx="5">
                  <c:v>595</c:v>
                </c:pt>
                <c:pt idx="6">
                  <c:v>379</c:v>
                </c:pt>
                <c:pt idx="7">
                  <c:v>275</c:v>
                </c:pt>
                <c:pt idx="8">
                  <c:v>153</c:v>
                </c:pt>
                <c:pt idx="9">
                  <c:v>67</c:v>
                </c:pt>
                <c:pt idx="10">
                  <c:v>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BA3-465C-90F4-E8D24EABD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0965472"/>
        <c:axId val="-2141027952"/>
      </c:barChart>
      <c:catAx>
        <c:axId val="-214096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41027952"/>
        <c:crosses val="autoZero"/>
        <c:auto val="1"/>
        <c:lblAlgn val="ctr"/>
        <c:lblOffset val="100"/>
        <c:noMultiLvlLbl val="1"/>
      </c:catAx>
      <c:valAx>
        <c:axId val="-2141027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40965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740920529263704"/>
          <c:y val="0.231437423006226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4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32</xdr:row>
      <xdr:rowOff>38100</xdr:rowOff>
    </xdr:from>
    <xdr:ext cx="14382750" cy="7391400"/>
    <xdr:graphicFrame macro="">
      <xdr:nvGraphicFramePr>
        <xdr:cNvPr id="54328008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723900</xdr:colOff>
      <xdr:row>0</xdr:row>
      <xdr:rowOff>28575</xdr:rowOff>
    </xdr:from>
    <xdr:ext cx="2400300" cy="685800"/>
    <xdr:sp macro="" textlink="">
      <xdr:nvSpPr>
        <xdr:cNvPr id="24" name="Shape 24">
          <a:hlinkClick xmlns:r="http://schemas.openxmlformats.org/officeDocument/2006/relationships" r:id="rId2"/>
        </xdr:cNvPr>
        <xdr:cNvSpPr/>
      </xdr:nvSpPr>
      <xdr:spPr>
        <a:xfrm>
          <a:off x="4150613" y="3441863"/>
          <a:ext cx="2390775" cy="6762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561975</xdr:colOff>
      <xdr:row>0</xdr:row>
      <xdr:rowOff>66675</xdr:rowOff>
    </xdr:from>
    <xdr:ext cx="2914650" cy="71437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209800" cy="619125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800100</xdr:colOff>
      <xdr:row>20</xdr:row>
      <xdr:rowOff>57150</xdr:rowOff>
    </xdr:from>
    <xdr:ext cx="7439025" cy="3981450"/>
    <xdr:graphicFrame macro="">
      <xdr:nvGraphicFramePr>
        <xdr:cNvPr id="1512334200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523875</xdr:colOff>
      <xdr:row>0</xdr:row>
      <xdr:rowOff>19050</xdr:rowOff>
    </xdr:from>
    <xdr:ext cx="1952625" cy="542925"/>
    <xdr:sp macro="" textlink="">
      <xdr:nvSpPr>
        <xdr:cNvPr id="25" name="Shape 25">
          <a:hlinkClick xmlns:r="http://schemas.openxmlformats.org/officeDocument/2006/relationships" r:id="rId2"/>
        </xdr:cNvPr>
        <xdr:cNvSpPr/>
      </xdr:nvSpPr>
      <xdr:spPr>
        <a:xfrm>
          <a:off x="4374450" y="3513300"/>
          <a:ext cx="1943100" cy="5334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14</xdr:col>
      <xdr:colOff>104775</xdr:colOff>
      <xdr:row>0</xdr:row>
      <xdr:rowOff>0</xdr:rowOff>
    </xdr:from>
    <xdr:ext cx="2419350" cy="6096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4953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495300</xdr:colOff>
      <xdr:row>18</xdr:row>
      <xdr:rowOff>57150</xdr:rowOff>
    </xdr:from>
    <xdr:ext cx="8143875" cy="3838575"/>
    <xdr:graphicFrame macro="">
      <xdr:nvGraphicFramePr>
        <xdr:cNvPr id="1139347160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619125</xdr:colOff>
      <xdr:row>0</xdr:row>
      <xdr:rowOff>47625</xdr:rowOff>
    </xdr:from>
    <xdr:ext cx="2124075" cy="523875"/>
    <xdr:sp macro="" textlink="">
      <xdr:nvSpPr>
        <xdr:cNvPr id="26" name="Shape 26">
          <a:hlinkClick xmlns:r="http://schemas.openxmlformats.org/officeDocument/2006/relationships" r:id="rId2"/>
        </xdr:cNvPr>
        <xdr:cNvSpPr/>
      </xdr:nvSpPr>
      <xdr:spPr>
        <a:xfrm>
          <a:off x="4288725" y="3522825"/>
          <a:ext cx="2114550" cy="5143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14</xdr:col>
      <xdr:colOff>304800</xdr:colOff>
      <xdr:row>0</xdr:row>
      <xdr:rowOff>0</xdr:rowOff>
    </xdr:from>
    <xdr:ext cx="2447925" cy="6000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4857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23</xdr:row>
      <xdr:rowOff>85725</xdr:rowOff>
    </xdr:from>
    <xdr:ext cx="10963275" cy="3838575"/>
    <xdr:graphicFrame macro="">
      <xdr:nvGraphicFramePr>
        <xdr:cNvPr id="1425594280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295275</xdr:colOff>
      <xdr:row>0</xdr:row>
      <xdr:rowOff>47625</xdr:rowOff>
    </xdr:from>
    <xdr:ext cx="2066925" cy="600075"/>
    <xdr:sp macro="" textlink="">
      <xdr:nvSpPr>
        <xdr:cNvPr id="27" name="Shape 27">
          <a:hlinkClick xmlns:r="http://schemas.openxmlformats.org/officeDocument/2006/relationships" r:id="rId2"/>
        </xdr:cNvPr>
        <xdr:cNvSpPr/>
      </xdr:nvSpPr>
      <xdr:spPr>
        <a:xfrm>
          <a:off x="4317300" y="3484725"/>
          <a:ext cx="2057400" cy="5905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295275</xdr:colOff>
      <xdr:row>0</xdr:row>
      <xdr:rowOff>19050</xdr:rowOff>
    </xdr:from>
    <xdr:ext cx="2409825" cy="6191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23</xdr:row>
      <xdr:rowOff>19050</xdr:rowOff>
    </xdr:from>
    <xdr:ext cx="6972300" cy="4210050"/>
    <xdr:graphicFrame macro="">
      <xdr:nvGraphicFramePr>
        <xdr:cNvPr id="1562919321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0</xdr:colOff>
      <xdr:row>0</xdr:row>
      <xdr:rowOff>19050</xdr:rowOff>
    </xdr:from>
    <xdr:ext cx="2209800" cy="628650"/>
    <xdr:sp macro="" textlink="">
      <xdr:nvSpPr>
        <xdr:cNvPr id="28" name="Shape 28">
          <a:hlinkClick xmlns:r="http://schemas.openxmlformats.org/officeDocument/2006/relationships" r:id="rId2"/>
        </xdr:cNvPr>
        <xdr:cNvSpPr/>
      </xdr:nvSpPr>
      <xdr:spPr>
        <a:xfrm>
          <a:off x="4245863" y="3470438"/>
          <a:ext cx="2200275" cy="6191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361950</xdr:colOff>
      <xdr:row>0</xdr:row>
      <xdr:rowOff>9525</xdr:rowOff>
    </xdr:from>
    <xdr:ext cx="2428875" cy="6286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800225" cy="4953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428625</xdr:colOff>
      <xdr:row>0</xdr:row>
      <xdr:rowOff>57150</xdr:rowOff>
    </xdr:from>
    <xdr:ext cx="1266825" cy="295275"/>
    <xdr:sp macro="" textlink="">
      <xdr:nvSpPr>
        <xdr:cNvPr id="29" name="Shape 29">
          <a:hlinkClick xmlns:r="http://schemas.openxmlformats.org/officeDocument/2006/relationships" r:id="rId1"/>
        </xdr:cNvPr>
        <xdr:cNvSpPr/>
      </xdr:nvSpPr>
      <xdr:spPr>
        <a:xfrm>
          <a:off x="4717350" y="3637125"/>
          <a:ext cx="1257300" cy="2857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900"/>
        </a:p>
      </xdr:txBody>
    </xdr:sp>
    <xdr:clientData fLocksWithSheet="0"/>
  </xdr:oneCellAnchor>
  <xdr:oneCellAnchor>
    <xdr:from>
      <xdr:col>6</xdr:col>
      <xdr:colOff>85725</xdr:colOff>
      <xdr:row>0</xdr:row>
      <xdr:rowOff>47625</xdr:rowOff>
    </xdr:from>
    <xdr:ext cx="2085975" cy="3333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104775</xdr:rowOff>
    </xdr:from>
    <xdr:ext cx="962025" cy="1905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314325</xdr:colOff>
      <xdr:row>0</xdr:row>
      <xdr:rowOff>38100</xdr:rowOff>
    </xdr:from>
    <xdr:ext cx="1428750" cy="314325"/>
    <xdr:sp macro="" textlink="">
      <xdr:nvSpPr>
        <xdr:cNvPr id="30" name="Shape 30">
          <a:hlinkClick xmlns:r="http://schemas.openxmlformats.org/officeDocument/2006/relationships" r:id="rId1"/>
        </xdr:cNvPr>
        <xdr:cNvSpPr/>
      </xdr:nvSpPr>
      <xdr:spPr>
        <a:xfrm>
          <a:off x="4636388" y="3627600"/>
          <a:ext cx="1419225" cy="3048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666750</xdr:colOff>
      <xdr:row>0</xdr:row>
      <xdr:rowOff>0</xdr:rowOff>
    </xdr:from>
    <xdr:ext cx="2009775" cy="3810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0</xdr:row>
      <xdr:rowOff>19050</xdr:rowOff>
    </xdr:from>
    <xdr:ext cx="1352550" cy="3048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104775</xdr:rowOff>
    </xdr:from>
    <xdr:ext cx="11325225" cy="5172075"/>
    <xdr:graphicFrame macro="">
      <xdr:nvGraphicFramePr>
        <xdr:cNvPr id="19495574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981075</xdr:colOff>
      <xdr:row>0</xdr:row>
      <xdr:rowOff>66675</xdr:rowOff>
    </xdr:from>
    <xdr:ext cx="1504950" cy="400050"/>
    <xdr:sp macro="" textlink="">
      <xdr:nvSpPr>
        <xdr:cNvPr id="31" name="Shape 31">
          <a:hlinkClick xmlns:r="http://schemas.openxmlformats.org/officeDocument/2006/relationships" r:id="rId2"/>
        </xdr:cNvPr>
        <xdr:cNvSpPr/>
      </xdr:nvSpPr>
      <xdr:spPr>
        <a:xfrm>
          <a:off x="4598288" y="3584738"/>
          <a:ext cx="1495425" cy="3905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</xdr:col>
      <xdr:colOff>1114425</xdr:colOff>
      <xdr:row>0</xdr:row>
      <xdr:rowOff>9525</xdr:rowOff>
    </xdr:from>
    <xdr:ext cx="2305050" cy="4381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9525</xdr:rowOff>
    </xdr:from>
    <xdr:ext cx="1790700" cy="3714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609600</xdr:colOff>
      <xdr:row>0</xdr:row>
      <xdr:rowOff>57150</xdr:rowOff>
    </xdr:from>
    <xdr:ext cx="1895475" cy="371475"/>
    <xdr:sp macro="" textlink="">
      <xdr:nvSpPr>
        <xdr:cNvPr id="32" name="Shape 32">
          <a:hlinkClick xmlns:r="http://schemas.openxmlformats.org/officeDocument/2006/relationships" r:id="rId1"/>
        </xdr:cNvPr>
        <xdr:cNvSpPr/>
      </xdr:nvSpPr>
      <xdr:spPr>
        <a:xfrm>
          <a:off x="4403025" y="3599025"/>
          <a:ext cx="1885950" cy="36195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26</xdr:col>
      <xdr:colOff>133350</xdr:colOff>
      <xdr:row>0</xdr:row>
      <xdr:rowOff>0</xdr:rowOff>
    </xdr:from>
    <xdr:ext cx="2447925" cy="3524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0</xdr:rowOff>
    </xdr:from>
    <xdr:ext cx="1790700" cy="3714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685800</xdr:colOff>
      <xdr:row>6</xdr:row>
      <xdr:rowOff>180975</xdr:rowOff>
    </xdr:from>
    <xdr:ext cx="2047875" cy="352425"/>
    <xdr:sp macro="" textlink="">
      <xdr:nvSpPr>
        <xdr:cNvPr id="33" name="Shape 33">
          <a:hlinkClick xmlns:r="http://schemas.openxmlformats.org/officeDocument/2006/relationships" r:id="rId1"/>
        </xdr:cNvPr>
        <xdr:cNvSpPr/>
      </xdr:nvSpPr>
      <xdr:spPr>
        <a:xfrm>
          <a:off x="4326825" y="3608550"/>
          <a:ext cx="2038350" cy="342900"/>
        </a:xfrm>
        <a:prstGeom prst="roundRect">
          <a:avLst>
            <a:gd name="adj" fmla="val 16667"/>
          </a:avLst>
        </a:prstGeom>
        <a:solidFill>
          <a:schemeClr val="accent5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rgbClr val="0F243E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/>
        </a:p>
      </xdr:txBody>
    </xdr:sp>
    <xdr:clientData fLocksWithSheet="0"/>
  </xdr:oneCellAnchor>
  <xdr:oneCellAnchor>
    <xdr:from>
      <xdr:col>4</xdr:col>
      <xdr:colOff>685800</xdr:colOff>
      <xdr:row>6</xdr:row>
      <xdr:rowOff>180975</xdr:rowOff>
    </xdr:from>
    <xdr:ext cx="2047875" cy="352425"/>
    <xdr:sp macro="" textlink="">
      <xdr:nvSpPr>
        <xdr:cNvPr id="34" name="Shape 34">
          <a:hlinkClick xmlns:r="http://schemas.openxmlformats.org/officeDocument/2006/relationships" r:id="rId1"/>
        </xdr:cNvPr>
        <xdr:cNvSpPr/>
      </xdr:nvSpPr>
      <xdr:spPr>
        <a:xfrm>
          <a:off x="4326825" y="3608550"/>
          <a:ext cx="2038350" cy="342900"/>
        </a:xfrm>
        <a:prstGeom prst="roundRect">
          <a:avLst>
            <a:gd name="adj" fmla="val 16667"/>
          </a:avLst>
        </a:prstGeom>
        <a:solidFill>
          <a:schemeClr val="accent5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rgbClr val="0F243E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466975" cy="5238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3000375</xdr:colOff>
      <xdr:row>0</xdr:row>
      <xdr:rowOff>0</xdr:rowOff>
    </xdr:from>
    <xdr:ext cx="1952625" cy="619125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4" name="Shape 4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5" name="Shape 5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6" name="Shape 6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7" name="Shape 7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8" name="Shape 8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9" name="Shape 9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10" name="Shape 10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657225</xdr:colOff>
      <xdr:row>0</xdr:row>
      <xdr:rowOff>209550</xdr:rowOff>
    </xdr:from>
    <xdr:ext cx="1733550" cy="571500"/>
    <xdr:sp macro="" textlink="">
      <xdr:nvSpPr>
        <xdr:cNvPr id="11" name="Shape 11">
          <a:hlinkClick xmlns:r="http://schemas.openxmlformats.org/officeDocument/2006/relationships" r:id="rId1"/>
        </xdr:cNvPr>
        <xdr:cNvSpPr/>
      </xdr:nvSpPr>
      <xdr:spPr>
        <a:xfrm>
          <a:off x="4488750" y="3503775"/>
          <a:ext cx="1714500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714375</xdr:colOff>
      <xdr:row>0</xdr:row>
      <xdr:rowOff>266700</xdr:rowOff>
    </xdr:from>
    <xdr:ext cx="1676400" cy="514350"/>
    <xdr:sp macro="" textlink="">
      <xdr:nvSpPr>
        <xdr:cNvPr id="12" name="Shape 12">
          <a:hlinkClick xmlns:r="http://schemas.openxmlformats.org/officeDocument/2006/relationships" r:id="rId1"/>
        </xdr:cNvPr>
        <xdr:cNvSpPr/>
      </xdr:nvSpPr>
      <xdr:spPr>
        <a:xfrm>
          <a:off x="4512563" y="3527588"/>
          <a:ext cx="1666875" cy="504825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723900</xdr:colOff>
      <xdr:row>0</xdr:row>
      <xdr:rowOff>276225</xdr:rowOff>
    </xdr:from>
    <xdr:ext cx="1666875" cy="504825"/>
    <xdr:sp macro="" textlink="">
      <xdr:nvSpPr>
        <xdr:cNvPr id="13" name="Shape 13">
          <a:hlinkClick xmlns:r="http://schemas.openxmlformats.org/officeDocument/2006/relationships" r:id="rId1"/>
        </xdr:cNvPr>
        <xdr:cNvSpPr/>
      </xdr:nvSpPr>
      <xdr:spPr>
        <a:xfrm>
          <a:off x="4522088" y="3537113"/>
          <a:ext cx="1647825" cy="485775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676275</xdr:colOff>
      <xdr:row>0</xdr:row>
      <xdr:rowOff>228600</xdr:rowOff>
    </xdr:from>
    <xdr:ext cx="1714500" cy="552450"/>
    <xdr:sp macro="" textlink="">
      <xdr:nvSpPr>
        <xdr:cNvPr id="14" name="Shape 14">
          <a:hlinkClick xmlns:r="http://schemas.openxmlformats.org/officeDocument/2006/relationships" r:id="rId1"/>
        </xdr:cNvPr>
        <xdr:cNvSpPr/>
      </xdr:nvSpPr>
      <xdr:spPr>
        <a:xfrm>
          <a:off x="4498275" y="3513300"/>
          <a:ext cx="16954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333375</xdr:colOff>
      <xdr:row>0</xdr:row>
      <xdr:rowOff>133351</xdr:rowOff>
    </xdr:from>
    <xdr:ext cx="3476625" cy="7429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133351"/>
          <a:ext cx="347662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876300</xdr:colOff>
      <xdr:row>0</xdr:row>
      <xdr:rowOff>28576</xdr:rowOff>
    </xdr:from>
    <xdr:ext cx="3609975" cy="819150"/>
    <xdr:pic>
      <xdr:nvPicPr>
        <xdr:cNvPr id="15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81700" y="28576"/>
          <a:ext cx="360997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447675</xdr:colOff>
      <xdr:row>0</xdr:row>
      <xdr:rowOff>38100</xdr:rowOff>
    </xdr:from>
    <xdr:ext cx="1504950" cy="466725"/>
    <xdr:sp macro="" textlink="">
      <xdr:nvSpPr>
        <xdr:cNvPr id="35" name="Shape 35">
          <a:hlinkClick xmlns:r="http://schemas.openxmlformats.org/officeDocument/2006/relationships" r:id="rId1"/>
        </xdr:cNvPr>
        <xdr:cNvSpPr/>
      </xdr:nvSpPr>
      <xdr:spPr>
        <a:xfrm>
          <a:off x="4598288" y="3551400"/>
          <a:ext cx="1495425" cy="4572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800100</xdr:colOff>
      <xdr:row>0</xdr:row>
      <xdr:rowOff>47625</xdr:rowOff>
    </xdr:from>
    <xdr:ext cx="2019300" cy="5143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1295400" cy="3810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95250</xdr:rowOff>
    </xdr:from>
    <xdr:ext cx="9172575" cy="3076575"/>
    <xdr:graphicFrame macro="">
      <xdr:nvGraphicFramePr>
        <xdr:cNvPr id="1843292032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0</xdr:colOff>
      <xdr:row>0</xdr:row>
      <xdr:rowOff>38100</xdr:rowOff>
    </xdr:from>
    <xdr:ext cx="1209675" cy="419100"/>
    <xdr:sp macro="" textlink="">
      <xdr:nvSpPr>
        <xdr:cNvPr id="36" name="Shape 36">
          <a:hlinkClick xmlns:r="http://schemas.openxmlformats.org/officeDocument/2006/relationships" r:id="rId2"/>
        </xdr:cNvPr>
        <xdr:cNvSpPr/>
      </xdr:nvSpPr>
      <xdr:spPr>
        <a:xfrm>
          <a:off x="4745925" y="3575213"/>
          <a:ext cx="1200150" cy="4095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5</xdr:col>
      <xdr:colOff>371475</xdr:colOff>
      <xdr:row>0</xdr:row>
      <xdr:rowOff>0</xdr:rowOff>
    </xdr:from>
    <xdr:ext cx="1838325" cy="476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28575</xdr:rowOff>
    </xdr:from>
    <xdr:ext cx="1314450" cy="3714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9525</xdr:rowOff>
    </xdr:from>
    <xdr:ext cx="14839950" cy="5448300"/>
    <xdr:graphicFrame macro="">
      <xdr:nvGraphicFramePr>
        <xdr:cNvPr id="632893136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828675</xdr:colOff>
      <xdr:row>0</xdr:row>
      <xdr:rowOff>66675</xdr:rowOff>
    </xdr:from>
    <xdr:ext cx="1905000" cy="514350"/>
    <xdr:sp macro="" textlink="">
      <xdr:nvSpPr>
        <xdr:cNvPr id="37" name="Shape 37">
          <a:hlinkClick xmlns:r="http://schemas.openxmlformats.org/officeDocument/2006/relationships" r:id="rId2"/>
        </xdr:cNvPr>
        <xdr:cNvSpPr/>
      </xdr:nvSpPr>
      <xdr:spPr>
        <a:xfrm>
          <a:off x="4398263" y="3527588"/>
          <a:ext cx="1895475" cy="5048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5</xdr:col>
      <xdr:colOff>209550</xdr:colOff>
      <xdr:row>0</xdr:row>
      <xdr:rowOff>0</xdr:rowOff>
    </xdr:from>
    <xdr:ext cx="2447925" cy="6191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1790700" cy="5048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1066801</xdr:colOff>
      <xdr:row>21</xdr:row>
      <xdr:rowOff>1</xdr:rowOff>
    </xdr:from>
    <xdr:ext cx="5283200" cy="2336800"/>
    <xdr:graphicFrame macro="">
      <xdr:nvGraphicFramePr>
        <xdr:cNvPr id="133335307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32</xdr:row>
      <xdr:rowOff>9525</xdr:rowOff>
    </xdr:from>
    <xdr:ext cx="6343650" cy="2609850"/>
    <xdr:graphicFrame macro="">
      <xdr:nvGraphicFramePr>
        <xdr:cNvPr id="5458628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0</xdr:colOff>
      <xdr:row>83</xdr:row>
      <xdr:rowOff>0</xdr:rowOff>
    </xdr:from>
    <xdr:ext cx="1390650" cy="352425"/>
    <xdr:sp macro="" textlink="">
      <xdr:nvSpPr>
        <xdr:cNvPr id="15" name="Shape 15">
          <a:hlinkClick xmlns:r="http://schemas.openxmlformats.org/officeDocument/2006/relationships" r:id="rId3"/>
        </xdr:cNvPr>
        <xdr:cNvSpPr/>
      </xdr:nvSpPr>
      <xdr:spPr>
        <a:xfrm>
          <a:off x="4655438" y="3608550"/>
          <a:ext cx="1381125" cy="3429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561975</xdr:colOff>
      <xdr:row>0</xdr:row>
      <xdr:rowOff>47625</xdr:rowOff>
    </xdr:from>
    <xdr:ext cx="1409700" cy="581025"/>
    <xdr:sp macro="" textlink="">
      <xdr:nvSpPr>
        <xdr:cNvPr id="16" name="Shape 16">
          <a:hlinkClick xmlns:r="http://schemas.openxmlformats.org/officeDocument/2006/relationships" r:id="rId3"/>
        </xdr:cNvPr>
        <xdr:cNvSpPr/>
      </xdr:nvSpPr>
      <xdr:spPr>
        <a:xfrm>
          <a:off x="4645913" y="3494250"/>
          <a:ext cx="1400175" cy="5715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</xdr:col>
      <xdr:colOff>19050</xdr:colOff>
      <xdr:row>32</xdr:row>
      <xdr:rowOff>57150</xdr:rowOff>
    </xdr:from>
    <xdr:ext cx="3305175" cy="466725"/>
    <xdr:sp macro="" textlink="">
      <xdr:nvSpPr>
        <xdr:cNvPr id="17" name="Shape 17"/>
        <xdr:cNvSpPr txBox="1"/>
      </xdr:nvSpPr>
      <xdr:spPr>
        <a:xfrm>
          <a:off x="3698175" y="3551400"/>
          <a:ext cx="3295650" cy="457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Población de internos por Género Ley 600</a:t>
          </a:r>
          <a:b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30 de Junio de 2021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133350</xdr:rowOff>
    </xdr:from>
    <xdr:ext cx="1371600" cy="4000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904875</xdr:colOff>
      <xdr:row>0</xdr:row>
      <xdr:rowOff>57150</xdr:rowOff>
    </xdr:from>
    <xdr:ext cx="2066925" cy="5334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34</xdr:row>
      <xdr:rowOff>57150</xdr:rowOff>
    </xdr:from>
    <xdr:ext cx="6286500" cy="2962275"/>
    <xdr:graphicFrame macro="">
      <xdr:nvGraphicFramePr>
        <xdr:cNvPr id="40174689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1219200</xdr:colOff>
      <xdr:row>20</xdr:row>
      <xdr:rowOff>104776</xdr:rowOff>
    </xdr:from>
    <xdr:ext cx="6248400" cy="2762250"/>
    <xdr:graphicFrame macro="">
      <xdr:nvGraphicFramePr>
        <xdr:cNvPr id="30673194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11</xdr:col>
      <xdr:colOff>638175</xdr:colOff>
      <xdr:row>58</xdr:row>
      <xdr:rowOff>295275</xdr:rowOff>
    </xdr:from>
    <xdr:ext cx="1552575" cy="352425"/>
    <xdr:sp macro="" textlink="">
      <xdr:nvSpPr>
        <xdr:cNvPr id="18" name="Shape 18">
          <a:hlinkClick xmlns:r="http://schemas.openxmlformats.org/officeDocument/2006/relationships" r:id="rId3"/>
        </xdr:cNvPr>
        <xdr:cNvSpPr/>
      </xdr:nvSpPr>
      <xdr:spPr>
        <a:xfrm>
          <a:off x="4574475" y="3608550"/>
          <a:ext cx="1543050" cy="3429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923925</xdr:colOff>
      <xdr:row>0</xdr:row>
      <xdr:rowOff>76200</xdr:rowOff>
    </xdr:from>
    <xdr:ext cx="1543050" cy="476250"/>
    <xdr:sp macro="" textlink="">
      <xdr:nvSpPr>
        <xdr:cNvPr id="19" name="Shape 19">
          <a:hlinkClick xmlns:r="http://schemas.openxmlformats.org/officeDocument/2006/relationships" r:id="rId3"/>
        </xdr:cNvPr>
        <xdr:cNvSpPr/>
      </xdr:nvSpPr>
      <xdr:spPr>
        <a:xfrm>
          <a:off x="4579238" y="3546638"/>
          <a:ext cx="1533525" cy="4667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1190625</xdr:colOff>
      <xdr:row>0</xdr:row>
      <xdr:rowOff>19050</xdr:rowOff>
    </xdr:from>
    <xdr:ext cx="2057400" cy="5143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133350</xdr:rowOff>
    </xdr:from>
    <xdr:ext cx="1466850" cy="3905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419100</xdr:colOff>
      <xdr:row>48</xdr:row>
      <xdr:rowOff>142875</xdr:rowOff>
    </xdr:from>
    <xdr:ext cx="8020050" cy="3781425"/>
    <xdr:graphicFrame macro="">
      <xdr:nvGraphicFramePr>
        <xdr:cNvPr id="1370213914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885825</xdr:colOff>
      <xdr:row>0</xdr:row>
      <xdr:rowOff>142875</xdr:rowOff>
    </xdr:from>
    <xdr:ext cx="1876425" cy="657225"/>
    <xdr:sp macro="" textlink="">
      <xdr:nvSpPr>
        <xdr:cNvPr id="20" name="Shape 20">
          <a:hlinkClick xmlns:r="http://schemas.openxmlformats.org/officeDocument/2006/relationships" r:id="rId3"/>
        </xdr:cNvPr>
        <xdr:cNvSpPr/>
      </xdr:nvSpPr>
      <xdr:spPr>
        <a:xfrm>
          <a:off x="4412550" y="3456150"/>
          <a:ext cx="1866900" cy="647700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533400</xdr:colOff>
      <xdr:row>0</xdr:row>
      <xdr:rowOff>95250</xdr:rowOff>
    </xdr:from>
    <xdr:ext cx="2066925" cy="6667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466850" cy="5429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23</xdr:row>
      <xdr:rowOff>0</xdr:rowOff>
    </xdr:from>
    <xdr:ext cx="8610600" cy="3686175"/>
    <xdr:graphicFrame macro="">
      <xdr:nvGraphicFramePr>
        <xdr:cNvPr id="126644996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333375</xdr:colOff>
      <xdr:row>50</xdr:row>
      <xdr:rowOff>114300</xdr:rowOff>
    </xdr:from>
    <xdr:ext cx="8696325" cy="3667125"/>
    <xdr:graphicFrame macro="">
      <xdr:nvGraphicFramePr>
        <xdr:cNvPr id="212245501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7</xdr:col>
      <xdr:colOff>904875</xdr:colOff>
      <xdr:row>0</xdr:row>
      <xdr:rowOff>19050</xdr:rowOff>
    </xdr:from>
    <xdr:ext cx="2066925" cy="5334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219075</xdr:colOff>
      <xdr:row>19</xdr:row>
      <xdr:rowOff>9525</xdr:rowOff>
    </xdr:from>
    <xdr:ext cx="10744200" cy="3524250"/>
    <xdr:graphicFrame macro="">
      <xdr:nvGraphicFramePr>
        <xdr:cNvPr id="41687625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257175</xdr:colOff>
      <xdr:row>0</xdr:row>
      <xdr:rowOff>57150</xdr:rowOff>
    </xdr:from>
    <xdr:ext cx="1762125" cy="514350"/>
    <xdr:sp macro="" textlink="">
      <xdr:nvSpPr>
        <xdr:cNvPr id="21" name="Shape 21">
          <a:hlinkClick xmlns:r="http://schemas.openxmlformats.org/officeDocument/2006/relationships" r:id="rId2"/>
        </xdr:cNvPr>
        <xdr:cNvSpPr/>
      </xdr:nvSpPr>
      <xdr:spPr>
        <a:xfrm>
          <a:off x="4469700" y="3527588"/>
          <a:ext cx="1752600" cy="5048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21</xdr:col>
      <xdr:colOff>895350</xdr:colOff>
      <xdr:row>0</xdr:row>
      <xdr:rowOff>0</xdr:rowOff>
    </xdr:from>
    <xdr:ext cx="2057400" cy="5334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57150</xdr:rowOff>
    </xdr:from>
    <xdr:ext cx="1476375" cy="3905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17</xdr:row>
      <xdr:rowOff>295275</xdr:rowOff>
    </xdr:from>
    <xdr:ext cx="8410575" cy="3752850"/>
    <xdr:graphicFrame macro="">
      <xdr:nvGraphicFramePr>
        <xdr:cNvPr id="108696447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885825</xdr:colOff>
      <xdr:row>0</xdr:row>
      <xdr:rowOff>76200</xdr:rowOff>
    </xdr:from>
    <xdr:ext cx="1695450" cy="514350"/>
    <xdr:sp macro="" textlink="">
      <xdr:nvSpPr>
        <xdr:cNvPr id="22" name="Shape 22">
          <a:hlinkClick xmlns:r="http://schemas.openxmlformats.org/officeDocument/2006/relationships" r:id="rId2"/>
        </xdr:cNvPr>
        <xdr:cNvSpPr/>
      </xdr:nvSpPr>
      <xdr:spPr>
        <a:xfrm>
          <a:off x="4503038" y="3527588"/>
          <a:ext cx="1685925" cy="50482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6</xdr:col>
      <xdr:colOff>885825</xdr:colOff>
      <xdr:row>0</xdr:row>
      <xdr:rowOff>57150</xdr:rowOff>
    </xdr:from>
    <xdr:ext cx="2447925" cy="6000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190500</xdr:rowOff>
    </xdr:from>
    <xdr:ext cx="1790700" cy="4857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30</xdr:row>
      <xdr:rowOff>180975</xdr:rowOff>
    </xdr:from>
    <xdr:ext cx="14001750" cy="4333875"/>
    <xdr:graphicFrame macro="">
      <xdr:nvGraphicFramePr>
        <xdr:cNvPr id="1905803640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314325</xdr:colOff>
      <xdr:row>0</xdr:row>
      <xdr:rowOff>19050</xdr:rowOff>
    </xdr:from>
    <xdr:ext cx="2066925" cy="381000"/>
    <xdr:sp macro="" textlink="">
      <xdr:nvSpPr>
        <xdr:cNvPr id="23" name="Shape 23">
          <a:hlinkClick xmlns:r="http://schemas.openxmlformats.org/officeDocument/2006/relationships" r:id="rId2"/>
        </xdr:cNvPr>
        <xdr:cNvSpPr/>
      </xdr:nvSpPr>
      <xdr:spPr>
        <a:xfrm>
          <a:off x="4317300" y="3594263"/>
          <a:ext cx="2057400" cy="3714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7</xdr:col>
      <xdr:colOff>123825</xdr:colOff>
      <xdr:row>0</xdr:row>
      <xdr:rowOff>0</xdr:rowOff>
    </xdr:from>
    <xdr:ext cx="2428875" cy="4572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790700" cy="3429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showGridLines="0" workbookViewId="0">
      <selection activeCell="A9" sqref="A9"/>
    </sheetView>
  </sheetViews>
  <sheetFormatPr baseColWidth="10" defaultColWidth="14.42578125" defaultRowHeight="15" customHeight="1"/>
  <cols>
    <col min="1" max="1" width="106.42578125" customWidth="1"/>
    <col min="2" max="26" width="10.7109375" customWidth="1"/>
  </cols>
  <sheetData>
    <row r="1" spans="1:26" ht="12.75" customHeight="1">
      <c r="A1" s="1"/>
    </row>
    <row r="2" spans="1:26" ht="12.75" customHeight="1"/>
    <row r="3" spans="1:26" ht="12.75" customHeight="1"/>
    <row r="4" spans="1:26" ht="12.75" customHeight="1"/>
    <row r="5" spans="1:26" ht="12.75" customHeight="1"/>
    <row r="6" spans="1:26" ht="25.5" customHeight="1">
      <c r="A6" s="628" t="s">
        <v>0</v>
      </c>
      <c r="B6" s="629"/>
      <c r="C6" s="629"/>
      <c r="D6" s="629"/>
      <c r="E6" s="629"/>
      <c r="F6" s="629"/>
      <c r="G6" s="629"/>
    </row>
    <row r="7" spans="1:26" ht="12.75" customHeight="1">
      <c r="A7" s="2"/>
    </row>
    <row r="8" spans="1:26" ht="12.75" customHeight="1">
      <c r="A8" s="3"/>
    </row>
    <row r="9" spans="1:26" ht="20.25" customHeight="1">
      <c r="A9" s="4" t="s">
        <v>1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0.25" customHeight="1">
      <c r="A10" s="4" t="s">
        <v>712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0.25" customHeight="1">
      <c r="A11" s="4" t="s">
        <v>713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0.25" customHeight="1">
      <c r="A12" s="4" t="s">
        <v>2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0.25" customHeight="1">
      <c r="A13" s="4" t="s">
        <v>3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0.25" customHeight="1">
      <c r="A14" s="4" t="s">
        <v>4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0.25" customHeight="1">
      <c r="A15" s="4" t="s">
        <v>5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0.25" customHeight="1">
      <c r="A16" s="4" t="s">
        <v>6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0.25" customHeight="1">
      <c r="A17" s="4" t="s">
        <v>7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0.25" customHeight="1">
      <c r="A18" s="4" t="s">
        <v>8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0.25" customHeight="1">
      <c r="A19" s="4" t="s">
        <v>9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0.25" customHeight="1">
      <c r="A20" s="4" t="s">
        <v>10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0.25" customHeight="1">
      <c r="A21" s="4" t="s">
        <v>11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0.25" customHeight="1">
      <c r="A22" s="4" t="s">
        <v>12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0.25" customHeight="1">
      <c r="A23" s="4" t="s">
        <v>13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0.25" customHeight="1">
      <c r="A24" s="4" t="s">
        <v>14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0.25" customHeight="1">
      <c r="A25" s="4" t="s">
        <v>15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0.25" customHeight="1">
      <c r="A26" s="4" t="s">
        <v>16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20.25" customHeight="1">
      <c r="A27" s="4" t="s">
        <v>17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20.25" customHeight="1">
      <c r="A28" s="4" t="s">
        <v>18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20.25" customHeight="1">
      <c r="A29" s="4" t="s">
        <v>19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7.25" customHeight="1">
      <c r="A30" s="7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7.25" customHeight="1">
      <c r="A31" s="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7.25" customHeight="1">
      <c r="A32" s="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7.25" customHeight="1">
      <c r="A33" s="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7.25" customHeight="1">
      <c r="A34" s="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7.25" customHeight="1">
      <c r="A35" s="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7.25" customHeight="1">
      <c r="A36" s="8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7.25" customHeight="1">
      <c r="A37" s="8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7.25" customHeight="1">
      <c r="A38" s="8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7.25" customHeight="1">
      <c r="A39" s="8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7.2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/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6:G6"/>
  </mergeCells>
  <hyperlinks>
    <hyperlink ref="A9" location="1.PPL POR ESTABLECIMIENTO!A1" display="1. Población de Internos en Establecimientos de Reclusión y Regionales "/>
    <hyperlink ref="A10" location="2. PPL LEY 600!A1" display="2. Población de internos por situación jurídica y sexo Ley 600 de 2000"/>
    <hyperlink ref="A11" location="3. PPL LEY 906!A1" display="3. Población de internos por situación jurídica y sexo Ley 906 de 2004"/>
    <hyperlink ref="A12" location="4. PPL DOMICILIARIA!A1" display="4. Población de internos en Domiciliaria"/>
    <hyperlink ref="A13" location="5.VIG. ELECTRONICA REGIONAL!A1" display="5. Población de internos con control y vigilancia electrónica"/>
    <hyperlink ref="A14" location="6. EDADES!A1" display="6. Población de internos por edades y género"/>
    <hyperlink ref="A15" location="null!A1" display="7. Población de internos con condiciones excepcionales"/>
    <hyperlink ref="A16" location="8. EXTRANJEROS X PAÍS DE ORIGEN!A1" display="8. Población de internos de otras nacionalidades"/>
    <hyperlink ref="A17" location="9. DELITOS PPL INTRAMURAL!A1" display="9. Modalidad delictiva población de internos en ERON"/>
    <hyperlink ref="A18" location="10. SINDICADOS PPL INTRAMURAL!A1" display="10. Población de internos por meses de detención"/>
    <hyperlink ref="A19" location="11. CONDENADOS PPL INTRAMURAL!A1" display="11. Población de internos por años de condena"/>
    <hyperlink ref="A20" location="12. REINCIDENTES PPL !A1" display="12. Reincidencia  población de internos"/>
    <hyperlink ref="A21" location="13.PPLTRABAJO ESTUDIO ENSEÑANZA!A1" display="13. Población de internos ocupados en trabajo, estudio y enseñanza (TEE)"/>
    <hyperlink ref="A22" location="14. SECUNDARIA INTRAMURAL PPL!A1" display="14. Población de internos iletrados, con educación basica primaria, basica secundaria y media vocacional"/>
    <hyperlink ref="A23" location="15. EDUCACIÓN SUPERIOR PPL!A1" display="15. Población de internos con educación superior "/>
    <hyperlink ref="A24" location="16. DELITOS PPL EN LIBERTAD!A1" display="16. Modalidad delictiva población de internos condenados dados en libertad "/>
    <hyperlink ref="A25" location="null!A1" display="17. Ultima actividad desarrollada internos condenados dados en libertad - TEE"/>
    <hyperlink ref="A26" location="null!A1" display="18. Caracterizacion promedio pena impuesta Vs promedio pena cumplida "/>
    <hyperlink ref="A27" location="19. PPL CON DISCAPACIDAD!A1" display="19. Internos con discapacidad estructurar y/o funcional"/>
    <hyperlink ref="A28" location="20. PPL SUBROGADOS!A1" display="20. Subrogados penales"/>
    <hyperlink ref="A29" location="21. DELITOS PPL SUBROGADOS!A1" display="21. Modalidad delictiva subrogados penales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22" zoomScale="60" workbookViewId="0">
      <selection activeCell="L17" sqref="L17"/>
    </sheetView>
  </sheetViews>
  <sheetFormatPr baseColWidth="10" defaultColWidth="119.7109375" defaultRowHeight="15" customHeight="1"/>
  <cols>
    <col min="1" max="1" width="119.7109375" customWidth="1"/>
    <col min="2" max="2" width="16.42578125" bestFit="1" customWidth="1"/>
    <col min="3" max="3" width="18.85546875" customWidth="1"/>
    <col min="4" max="4" width="15.42578125" customWidth="1"/>
    <col min="5" max="5" width="19.140625" customWidth="1"/>
    <col min="6" max="6" width="18.42578125" bestFit="1" customWidth="1"/>
    <col min="7" max="7" width="14.140625" customWidth="1"/>
    <col min="8" max="8" width="16.42578125" bestFit="1" customWidth="1"/>
    <col min="9" max="9" width="18.42578125" bestFit="1" customWidth="1"/>
    <col min="10" max="10" width="12.28515625" customWidth="1"/>
    <col min="11" max="11" width="23.42578125" customWidth="1"/>
  </cols>
  <sheetData>
    <row r="1" spans="1:26" ht="19.5" customHeight="1">
      <c r="A1" s="352"/>
      <c r="B1" s="137"/>
      <c r="C1" s="137"/>
      <c r="D1" s="12"/>
      <c r="E1" s="12"/>
      <c r="F1" s="12"/>
      <c r="G1" s="12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</row>
    <row r="2" spans="1:26" ht="19.5" customHeight="1">
      <c r="A2" s="352"/>
      <c r="B2" s="137"/>
      <c r="C2" s="353"/>
      <c r="D2" s="12"/>
      <c r="E2" s="12"/>
      <c r="F2" s="12"/>
      <c r="G2" s="12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spans="1:26" ht="19.5" customHeight="1">
      <c r="A3" s="352"/>
      <c r="B3" s="137"/>
      <c r="C3" s="137"/>
      <c r="D3" s="12"/>
      <c r="E3" s="12"/>
      <c r="F3" s="12"/>
      <c r="G3" s="12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1:26" ht="19.5" customHeight="1">
      <c r="A4" s="352"/>
      <c r="B4" s="137"/>
      <c r="C4" s="137"/>
      <c r="D4" s="12"/>
      <c r="E4" s="12"/>
      <c r="F4" s="12"/>
      <c r="G4" s="12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spans="1:26" ht="19.5" customHeight="1">
      <c r="A5" s="670" t="s">
        <v>455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spans="1:26" ht="19.5" customHeight="1">
      <c r="A6" s="766" t="s">
        <v>21</v>
      </c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spans="1:26" ht="39.75" customHeight="1">
      <c r="A7" s="762" t="s">
        <v>456</v>
      </c>
      <c r="B7" s="767" t="s">
        <v>365</v>
      </c>
      <c r="C7" s="768"/>
      <c r="D7" s="769"/>
      <c r="E7" s="767" t="s">
        <v>366</v>
      </c>
      <c r="F7" s="768"/>
      <c r="G7" s="769"/>
      <c r="H7" s="767" t="s">
        <v>457</v>
      </c>
      <c r="I7" s="768"/>
      <c r="J7" s="769"/>
      <c r="K7" s="770" t="s">
        <v>386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39.75" customHeight="1" thickBot="1">
      <c r="A8" s="763"/>
      <c r="B8" s="354" t="s">
        <v>363</v>
      </c>
      <c r="C8" s="354" t="s">
        <v>364</v>
      </c>
      <c r="D8" s="354" t="s">
        <v>367</v>
      </c>
      <c r="E8" s="354" t="s">
        <v>458</v>
      </c>
      <c r="F8" s="354" t="s">
        <v>459</v>
      </c>
      <c r="G8" s="354" t="s">
        <v>367</v>
      </c>
      <c r="H8" s="354" t="s">
        <v>363</v>
      </c>
      <c r="I8" s="354" t="s">
        <v>364</v>
      </c>
      <c r="J8" s="354" t="s">
        <v>367</v>
      </c>
      <c r="K8" s="77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24.75" customHeight="1">
      <c r="A9" s="355" t="s">
        <v>542</v>
      </c>
      <c r="B9" s="356">
        <v>20391</v>
      </c>
      <c r="C9" s="357">
        <v>788</v>
      </c>
      <c r="D9" s="357">
        <v>21179</v>
      </c>
      <c r="E9" s="357">
        <v>4511</v>
      </c>
      <c r="F9" s="357">
        <v>296</v>
      </c>
      <c r="G9" s="357">
        <v>4807</v>
      </c>
      <c r="H9" s="357">
        <v>24902</v>
      </c>
      <c r="I9" s="357">
        <v>1084</v>
      </c>
      <c r="J9" s="357">
        <v>25986</v>
      </c>
      <c r="K9" s="358">
        <v>0.16213146975322124</v>
      </c>
      <c r="L9" s="137"/>
      <c r="M9" s="359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</row>
    <row r="10" spans="1:26" ht="24.75" customHeight="1">
      <c r="A10" s="360" t="s">
        <v>541</v>
      </c>
      <c r="B10" s="361">
        <v>16966</v>
      </c>
      <c r="C10" s="362">
        <v>934</v>
      </c>
      <c r="D10" s="362">
        <v>17900</v>
      </c>
      <c r="E10" s="362">
        <v>3582</v>
      </c>
      <c r="F10" s="362">
        <v>283</v>
      </c>
      <c r="G10" s="362">
        <v>3865</v>
      </c>
      <c r="H10" s="362">
        <v>20548</v>
      </c>
      <c r="I10" s="362">
        <v>1217</v>
      </c>
      <c r="J10" s="362">
        <v>21765</v>
      </c>
      <c r="K10" s="363">
        <v>0.13584999844008361</v>
      </c>
      <c r="L10" s="137"/>
      <c r="M10" s="359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</row>
    <row r="11" spans="1:26" ht="19.5" customHeight="1">
      <c r="A11" s="364" t="s">
        <v>540</v>
      </c>
      <c r="B11" s="365">
        <v>11755</v>
      </c>
      <c r="C11" s="366">
        <v>1415</v>
      </c>
      <c r="D11" s="366">
        <v>13170</v>
      </c>
      <c r="E11" s="366">
        <v>6294</v>
      </c>
      <c r="F11" s="366">
        <v>1063</v>
      </c>
      <c r="G11" s="366">
        <v>7357</v>
      </c>
      <c r="H11" s="366">
        <v>18049</v>
      </c>
      <c r="I11" s="366">
        <v>2478</v>
      </c>
      <c r="J11" s="366">
        <v>20527</v>
      </c>
      <c r="K11" s="367">
        <v>0.12805665616322964</v>
      </c>
      <c r="L11" s="137"/>
      <c r="M11" s="359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</row>
    <row r="12" spans="1:26" ht="28.5" customHeight="1">
      <c r="A12" s="360" t="s">
        <v>539</v>
      </c>
      <c r="B12" s="361">
        <v>11308</v>
      </c>
      <c r="C12" s="362">
        <v>2025</v>
      </c>
      <c r="D12" s="362">
        <v>13333</v>
      </c>
      <c r="E12" s="362">
        <v>4125</v>
      </c>
      <c r="F12" s="362">
        <v>904</v>
      </c>
      <c r="G12" s="362">
        <v>5029</v>
      </c>
      <c r="H12" s="362">
        <v>15433</v>
      </c>
      <c r="I12" s="362">
        <v>2929</v>
      </c>
      <c r="J12" s="362">
        <v>18362</v>
      </c>
      <c r="K12" s="363">
        <v>0.11444794559011637</v>
      </c>
      <c r="L12" s="137"/>
      <c r="M12" s="359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</row>
    <row r="13" spans="1:26" ht="42.75" customHeight="1">
      <c r="A13" s="364" t="s">
        <v>543</v>
      </c>
      <c r="B13" s="365">
        <v>13360</v>
      </c>
      <c r="C13" s="366">
        <v>342</v>
      </c>
      <c r="D13" s="366">
        <v>13702</v>
      </c>
      <c r="E13" s="366">
        <v>3392</v>
      </c>
      <c r="F13" s="366">
        <v>145</v>
      </c>
      <c r="G13" s="366">
        <v>3537</v>
      </c>
      <c r="H13" s="366">
        <v>16752</v>
      </c>
      <c r="I13" s="366">
        <v>487</v>
      </c>
      <c r="J13" s="366">
        <v>17239</v>
      </c>
      <c r="K13" s="367">
        <v>0.10753439615636602</v>
      </c>
      <c r="L13" s="137"/>
      <c r="M13" s="359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</row>
    <row r="14" spans="1:26" ht="19.5" customHeight="1">
      <c r="A14" s="360" t="s">
        <v>544</v>
      </c>
      <c r="B14" s="361">
        <v>5233</v>
      </c>
      <c r="C14" s="362">
        <v>62</v>
      </c>
      <c r="D14" s="362">
        <v>5295</v>
      </c>
      <c r="E14" s="362">
        <v>1874</v>
      </c>
      <c r="F14" s="362">
        <v>29</v>
      </c>
      <c r="G14" s="362">
        <v>1903</v>
      </c>
      <c r="H14" s="362">
        <v>7107</v>
      </c>
      <c r="I14" s="362">
        <v>91</v>
      </c>
      <c r="J14" s="362">
        <v>7198</v>
      </c>
      <c r="K14" s="363">
        <v>4.4913112657161573E-2</v>
      </c>
      <c r="L14" s="137"/>
      <c r="M14" s="359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</row>
    <row r="15" spans="1:26" ht="41.25" customHeight="1">
      <c r="A15" s="364" t="s">
        <v>551</v>
      </c>
      <c r="B15" s="365">
        <v>4667</v>
      </c>
      <c r="C15" s="366">
        <v>43</v>
      </c>
      <c r="D15" s="366">
        <v>4710</v>
      </c>
      <c r="E15" s="366">
        <v>1450</v>
      </c>
      <c r="F15" s="366">
        <v>15</v>
      </c>
      <c r="G15" s="366">
        <v>1465</v>
      </c>
      <c r="H15" s="366">
        <v>6117</v>
      </c>
      <c r="I15" s="366">
        <v>58</v>
      </c>
      <c r="J15" s="366">
        <v>6175</v>
      </c>
      <c r="K15" s="367">
        <v>3.8523695129941034E-2</v>
      </c>
      <c r="L15" s="137"/>
      <c r="M15" s="35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</row>
    <row r="16" spans="1:26" ht="45" customHeight="1">
      <c r="A16" s="360" t="s">
        <v>553</v>
      </c>
      <c r="B16" s="361">
        <v>3365</v>
      </c>
      <c r="C16" s="362">
        <v>156</v>
      </c>
      <c r="D16" s="362">
        <v>3521</v>
      </c>
      <c r="E16" s="362">
        <v>1474</v>
      </c>
      <c r="F16" s="362">
        <v>141</v>
      </c>
      <c r="G16" s="362">
        <v>1615</v>
      </c>
      <c r="H16" s="362">
        <v>4839</v>
      </c>
      <c r="I16" s="362">
        <v>297</v>
      </c>
      <c r="J16" s="362">
        <v>5136</v>
      </c>
      <c r="K16" s="363">
        <v>3.2040682619411599E-2</v>
      </c>
      <c r="L16" s="137"/>
      <c r="M16" s="359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7" spans="1:26" ht="19.5" customHeight="1">
      <c r="A17" s="364" t="s">
        <v>545</v>
      </c>
      <c r="B17" s="365">
        <v>2476</v>
      </c>
      <c r="C17" s="366">
        <v>213</v>
      </c>
      <c r="D17" s="366">
        <v>2689</v>
      </c>
      <c r="E17" s="366">
        <v>1297</v>
      </c>
      <c r="F17" s="366">
        <v>224</v>
      </c>
      <c r="G17" s="366">
        <v>1521</v>
      </c>
      <c r="H17" s="366">
        <v>3773</v>
      </c>
      <c r="I17" s="366">
        <v>437</v>
      </c>
      <c r="J17" s="366">
        <v>4210</v>
      </c>
      <c r="K17" s="367">
        <v>2.6275231647583691E-2</v>
      </c>
      <c r="L17" s="137"/>
      <c r="M17" s="359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</row>
    <row r="18" spans="1:26" ht="19.5" customHeight="1">
      <c r="A18" s="360" t="s">
        <v>548</v>
      </c>
      <c r="B18" s="361">
        <v>2511</v>
      </c>
      <c r="C18" s="362">
        <v>18</v>
      </c>
      <c r="D18" s="362">
        <v>2529</v>
      </c>
      <c r="E18" s="362">
        <v>671</v>
      </c>
      <c r="F18" s="362">
        <v>11</v>
      </c>
      <c r="G18" s="362">
        <v>682</v>
      </c>
      <c r="H18" s="362">
        <v>3182</v>
      </c>
      <c r="I18" s="362">
        <v>29</v>
      </c>
      <c r="J18" s="362">
        <v>3211</v>
      </c>
      <c r="K18" s="363">
        <v>2.0029326428103452E-2</v>
      </c>
      <c r="L18" s="137"/>
      <c r="M18" s="359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</row>
    <row r="19" spans="1:26" ht="61.5" customHeight="1">
      <c r="A19" s="364" t="s">
        <v>547</v>
      </c>
      <c r="B19" s="365">
        <v>1629</v>
      </c>
      <c r="C19" s="366">
        <v>53</v>
      </c>
      <c r="D19" s="366">
        <v>1682</v>
      </c>
      <c r="E19" s="366">
        <v>616</v>
      </c>
      <c r="F19" s="366">
        <v>52</v>
      </c>
      <c r="G19" s="366">
        <v>668</v>
      </c>
      <c r="H19" s="366">
        <v>2245</v>
      </c>
      <c r="I19" s="366">
        <v>105</v>
      </c>
      <c r="J19" s="366">
        <v>2350</v>
      </c>
      <c r="K19" s="367">
        <v>1.4669453717280755E-2</v>
      </c>
      <c r="L19" s="137"/>
      <c r="M19" s="359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</row>
    <row r="20" spans="1:26" ht="30" customHeight="1">
      <c r="A20" s="360" t="s">
        <v>710</v>
      </c>
      <c r="B20" s="361">
        <v>1576</v>
      </c>
      <c r="C20" s="362">
        <v>132</v>
      </c>
      <c r="D20" s="362">
        <v>1708</v>
      </c>
      <c r="E20" s="362">
        <v>575</v>
      </c>
      <c r="F20" s="362">
        <v>60</v>
      </c>
      <c r="G20" s="362">
        <v>635</v>
      </c>
      <c r="H20" s="362">
        <v>2151</v>
      </c>
      <c r="I20" s="362">
        <v>192</v>
      </c>
      <c r="J20" s="362">
        <v>2343</v>
      </c>
      <c r="K20" s="363">
        <v>1.460705706174149E-2</v>
      </c>
      <c r="L20" s="137"/>
      <c r="M20" s="359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</row>
    <row r="21" spans="1:26" ht="43.5" customHeight="1">
      <c r="A21" s="364" t="s">
        <v>550</v>
      </c>
      <c r="B21" s="365">
        <v>1269</v>
      </c>
      <c r="C21" s="366">
        <v>198</v>
      </c>
      <c r="D21" s="366">
        <v>1467</v>
      </c>
      <c r="E21" s="366">
        <v>553</v>
      </c>
      <c r="F21" s="366">
        <v>110</v>
      </c>
      <c r="G21" s="366">
        <v>663</v>
      </c>
      <c r="H21" s="366">
        <v>1822</v>
      </c>
      <c r="I21" s="366">
        <v>308</v>
      </c>
      <c r="J21" s="366">
        <v>2130</v>
      </c>
      <c r="K21" s="367">
        <v>1.3278008298755186E-2</v>
      </c>
      <c r="L21" s="137"/>
      <c r="M21" s="359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</row>
    <row r="22" spans="1:26" ht="19.5" customHeight="1">
      <c r="A22" s="360" t="s">
        <v>546</v>
      </c>
      <c r="B22" s="361">
        <v>1589</v>
      </c>
      <c r="C22" s="362">
        <v>47</v>
      </c>
      <c r="D22" s="362">
        <v>1636</v>
      </c>
      <c r="E22" s="362">
        <v>398</v>
      </c>
      <c r="F22" s="362">
        <v>12</v>
      </c>
      <c r="G22" s="362">
        <v>410</v>
      </c>
      <c r="H22" s="362">
        <v>1987</v>
      </c>
      <c r="I22" s="362">
        <v>59</v>
      </c>
      <c r="J22" s="362">
        <v>2046</v>
      </c>
      <c r="K22" s="363">
        <v>1.2778835054441082E-2</v>
      </c>
      <c r="L22" s="137"/>
      <c r="M22" s="359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ht="19.5" customHeight="1">
      <c r="A23" s="364" t="s">
        <v>711</v>
      </c>
      <c r="B23" s="365">
        <v>1391</v>
      </c>
      <c r="C23" s="366">
        <v>110</v>
      </c>
      <c r="D23" s="366">
        <v>1501</v>
      </c>
      <c r="E23" s="366">
        <v>379</v>
      </c>
      <c r="F23" s="366">
        <v>35</v>
      </c>
      <c r="G23" s="366">
        <v>414</v>
      </c>
      <c r="H23" s="366">
        <v>1770</v>
      </c>
      <c r="I23" s="366">
        <v>145</v>
      </c>
      <c r="J23" s="366">
        <v>1915</v>
      </c>
      <c r="K23" s="367">
        <v>1.1942719870214957E-2</v>
      </c>
      <c r="L23" s="137"/>
      <c r="M23" s="359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</row>
    <row r="24" spans="1:26" ht="19.5" customHeight="1" thickBot="1">
      <c r="A24" s="368" t="s">
        <v>460</v>
      </c>
      <c r="B24" s="369">
        <v>12213</v>
      </c>
      <c r="C24" s="370">
        <v>1038</v>
      </c>
      <c r="D24" s="370">
        <v>13251</v>
      </c>
      <c r="E24" s="370">
        <v>5733</v>
      </c>
      <c r="F24" s="370">
        <v>630</v>
      </c>
      <c r="G24" s="370">
        <v>6363</v>
      </c>
      <c r="H24" s="370">
        <v>17946</v>
      </c>
      <c r="I24" s="370">
        <v>1668</v>
      </c>
      <c r="J24" s="370">
        <v>19614</v>
      </c>
      <c r="K24" s="371">
        <v>0.1229214114123483</v>
      </c>
      <c r="L24" s="372"/>
      <c r="M24" s="373"/>
      <c r="N24" s="372"/>
      <c r="O24" s="372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Z24" s="372"/>
    </row>
    <row r="25" spans="1:26" ht="27.75" customHeight="1">
      <c r="A25" s="374" t="s">
        <v>432</v>
      </c>
      <c r="B25" s="375">
        <v>111699</v>
      </c>
      <c r="C25" s="375">
        <v>7574</v>
      </c>
      <c r="D25" s="375">
        <v>119273</v>
      </c>
      <c r="E25" s="375">
        <v>36924</v>
      </c>
      <c r="F25" s="375">
        <v>4010</v>
      </c>
      <c r="G25" s="375">
        <v>40934</v>
      </c>
      <c r="H25" s="375">
        <v>148623</v>
      </c>
      <c r="I25" s="375">
        <v>11584</v>
      </c>
      <c r="J25" s="375">
        <v>160207</v>
      </c>
      <c r="K25" s="772">
        <v>1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7.75" customHeight="1">
      <c r="A26" s="764" t="s">
        <v>387</v>
      </c>
      <c r="B26" s="376">
        <v>0.93649862081108048</v>
      </c>
      <c r="C26" s="376">
        <v>6.3501379188919543E-2</v>
      </c>
      <c r="D26" s="376">
        <v>1</v>
      </c>
      <c r="E26" s="376">
        <v>0.90203742610055215</v>
      </c>
      <c r="F26" s="376">
        <v>9.7962573899447888E-2</v>
      </c>
      <c r="G26" s="376">
        <v>1</v>
      </c>
      <c r="H26" s="376">
        <v>0.92769354647424895</v>
      </c>
      <c r="I26" s="376">
        <v>7.230645352575106E-2</v>
      </c>
      <c r="J26" s="376">
        <v>1</v>
      </c>
      <c r="K26" s="773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ht="27.75" customHeight="1">
      <c r="A27" s="647"/>
      <c r="B27" s="765">
        <v>0.74449306210090693</v>
      </c>
      <c r="C27" s="728"/>
      <c r="D27" s="729"/>
      <c r="E27" s="765">
        <v>0.25550693789909307</v>
      </c>
      <c r="F27" s="728"/>
      <c r="G27" s="729"/>
      <c r="H27" s="765">
        <v>1</v>
      </c>
      <c r="I27" s="728"/>
      <c r="J27" s="729"/>
      <c r="K27" s="644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</row>
    <row r="28" spans="1:26" ht="19.5" customHeight="1">
      <c r="A28" s="12" t="s">
        <v>374</v>
      </c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 t="s">
        <v>381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</row>
    <row r="29" spans="1:26" ht="19.5" customHeight="1">
      <c r="A29" s="12" t="s">
        <v>461</v>
      </c>
      <c r="B29" s="377"/>
      <c r="C29" s="377"/>
      <c r="D29" s="377"/>
      <c r="E29" s="377"/>
      <c r="F29" s="37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</row>
    <row r="30" spans="1:26" ht="19.5" customHeight="1">
      <c r="A30" s="137"/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</row>
    <row r="31" spans="1:26" ht="19.5" customHeight="1">
      <c r="A31" s="137"/>
      <c r="B31" s="377"/>
      <c r="C31" s="377"/>
      <c r="D31" s="377"/>
      <c r="E31" s="377"/>
      <c r="F31" s="37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</row>
    <row r="32" spans="1:26" ht="19.5" customHeight="1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</row>
    <row r="33" spans="1:26" ht="19.5" customHeight="1">
      <c r="A33" s="137"/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</row>
    <row r="34" spans="1:26" ht="19.5" customHeight="1">
      <c r="A34" s="137"/>
      <c r="B34" s="377"/>
      <c r="C34" s="377"/>
      <c r="D34" s="377"/>
      <c r="E34" s="377"/>
      <c r="F34" s="37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</row>
    <row r="35" spans="1:26" ht="19.5" customHeight="1">
      <c r="A35" s="137"/>
      <c r="B35" s="377"/>
      <c r="C35" s="377"/>
      <c r="D35" s="377"/>
      <c r="E35" s="377"/>
      <c r="F35" s="37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</row>
    <row r="36" spans="1:26" ht="19.5" customHeight="1">
      <c r="A36" s="137"/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</row>
    <row r="37" spans="1:26" ht="19.5" customHeight="1">
      <c r="A37" s="137"/>
      <c r="B37" s="377"/>
      <c r="C37" s="377"/>
      <c r="D37" s="377"/>
      <c r="E37" s="377"/>
      <c r="F37" s="377"/>
      <c r="G37" s="37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</row>
    <row r="38" spans="1:26" ht="19.5" customHeight="1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</row>
    <row r="39" spans="1:26" ht="19.5" customHeight="1">
      <c r="A39" s="137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</row>
    <row r="40" spans="1:26" ht="19.5" customHeigh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ht="19.5" customHeight="1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</row>
    <row r="42" spans="1:26" ht="19.5" customHeight="1">
      <c r="A42" s="137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ht="19.5" customHeight="1">
      <c r="A43" s="137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ht="19.5" customHeight="1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</row>
    <row r="45" spans="1:26" ht="19.5" customHeight="1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</row>
    <row r="46" spans="1:26" ht="19.5" customHeight="1">
      <c r="A46" s="137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</row>
    <row r="47" spans="1:26" ht="19.5" customHeight="1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</row>
    <row r="48" spans="1:26" ht="19.5" customHeight="1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</row>
    <row r="49" spans="1:26" ht="19.5" customHeight="1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</row>
    <row r="50" spans="1:26" ht="19.5" customHeight="1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</row>
    <row r="51" spans="1:26" ht="19.5" customHeight="1">
      <c r="A51" s="137"/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</row>
    <row r="52" spans="1:26" ht="19.5" customHeight="1">
      <c r="A52" s="137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</row>
    <row r="53" spans="1:26" ht="19.5" customHeight="1">
      <c r="A53" s="137"/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</row>
    <row r="54" spans="1:26" ht="19.5" customHeight="1">
      <c r="A54" s="137"/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</row>
    <row r="55" spans="1:26" ht="19.5" customHeight="1">
      <c r="A55" s="137"/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</row>
    <row r="56" spans="1:26" ht="19.5" customHeight="1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</row>
    <row r="57" spans="1:26" ht="19.5" customHeight="1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</row>
    <row r="58" spans="1:26" ht="19.5" customHeight="1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</row>
    <row r="59" spans="1:26" ht="19.5" customHeight="1">
      <c r="A59" s="12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</row>
    <row r="60" spans="1:26" ht="19.5" customHeight="1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</row>
    <row r="61" spans="1:26" ht="19.5" customHeight="1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</row>
    <row r="62" spans="1:26" ht="19.5" customHeight="1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</row>
    <row r="63" spans="1:26" ht="19.5" customHeight="1">
      <c r="A63" s="302" t="s">
        <v>418</v>
      </c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</row>
    <row r="64" spans="1:26" ht="19.5" customHeight="1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</row>
    <row r="65" spans="1:26" ht="19.5" customHeight="1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</row>
    <row r="66" spans="1:26" ht="19.5" customHeight="1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</row>
    <row r="67" spans="1:26" ht="19.5" customHeight="1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</row>
    <row r="68" spans="1:26" ht="19.5" customHeight="1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</row>
    <row r="69" spans="1:26" ht="19.5" customHeight="1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</row>
    <row r="70" spans="1:26" ht="19.5" customHeight="1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</row>
    <row r="71" spans="1:26" ht="19.5" customHeight="1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</row>
    <row r="72" spans="1:26" ht="19.5" customHeight="1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</row>
    <row r="73" spans="1:26" ht="19.5" customHeight="1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</row>
    <row r="74" spans="1:26" ht="19.5" customHeight="1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</row>
    <row r="75" spans="1:26" ht="19.5" customHeight="1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</row>
    <row r="76" spans="1:26" ht="19.5" customHeight="1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</row>
    <row r="77" spans="1:26" ht="19.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</row>
    <row r="78" spans="1:26" ht="19.5" customHeight="1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</row>
    <row r="79" spans="1:26" ht="19.5" customHeight="1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</row>
    <row r="80" spans="1:26" ht="19.5" customHeight="1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</row>
    <row r="81" spans="1:26" ht="19.5" customHeight="1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</row>
    <row r="82" spans="1:26" ht="19.5" customHeight="1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</row>
    <row r="83" spans="1:26" ht="19.5" customHeight="1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</row>
    <row r="84" spans="1:26" ht="19.5" customHeight="1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</row>
    <row r="85" spans="1:26" ht="19.5" customHeight="1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</row>
    <row r="86" spans="1:26" ht="19.5" customHeight="1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</row>
    <row r="87" spans="1:26" ht="19.5" customHeight="1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</row>
    <row r="88" spans="1:26" ht="19.5" customHeight="1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</row>
    <row r="89" spans="1:26" ht="19.5" customHeight="1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</row>
    <row r="90" spans="1:26" ht="19.5" customHeight="1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</row>
    <row r="91" spans="1:26" ht="19.5" customHeight="1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</row>
    <row r="92" spans="1:26" ht="19.5" customHeight="1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</row>
    <row r="93" spans="1:26" ht="19.5" customHeight="1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</row>
    <row r="94" spans="1:26" ht="19.5" customHeight="1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</row>
    <row r="95" spans="1:26" ht="19.5" customHeight="1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</row>
    <row r="96" spans="1:26" ht="19.5" customHeight="1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</row>
    <row r="97" spans="1:26" ht="19.5" customHeight="1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</row>
    <row r="98" spans="1:26" ht="19.5" customHeight="1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</row>
    <row r="99" spans="1:26" ht="19.5" customHeight="1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</row>
    <row r="100" spans="1:26" ht="19.5" customHeight="1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</row>
    <row r="101" spans="1:26" ht="19.5" customHeight="1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</row>
    <row r="102" spans="1:26" ht="19.5" customHeight="1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</row>
    <row r="103" spans="1:26" ht="19.5" customHeight="1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</row>
    <row r="104" spans="1:26" ht="19.5" customHeight="1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</row>
    <row r="105" spans="1:26" ht="19.5" customHeight="1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</row>
    <row r="106" spans="1:26" ht="19.5" customHeight="1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</row>
    <row r="107" spans="1:26" ht="19.5" customHeight="1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</row>
    <row r="108" spans="1:26" ht="19.5" customHeight="1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</row>
    <row r="109" spans="1:26" ht="19.5" customHeight="1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</row>
    <row r="110" spans="1:26" ht="19.5" customHeight="1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</row>
    <row r="111" spans="1:26" ht="19.5" customHeight="1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</row>
    <row r="112" spans="1:26" ht="19.5" customHeight="1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</row>
    <row r="113" spans="1:26" ht="19.5" customHeight="1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</row>
    <row r="114" spans="1:26" ht="19.5" customHeight="1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</row>
    <row r="115" spans="1:26" ht="19.5" customHeight="1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</row>
    <row r="116" spans="1:26" ht="19.5" customHeight="1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</row>
    <row r="117" spans="1:26" ht="19.5" customHeight="1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</row>
    <row r="118" spans="1:26" ht="19.5" customHeight="1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</row>
    <row r="119" spans="1:26" ht="19.5" customHeight="1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</row>
    <row r="120" spans="1:26" ht="19.5" customHeight="1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</row>
    <row r="121" spans="1:26" ht="19.5" customHeight="1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</row>
    <row r="122" spans="1:26" ht="19.5" customHeight="1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</row>
    <row r="123" spans="1:26" ht="19.5" customHeight="1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</row>
    <row r="124" spans="1:26" ht="19.5" customHeight="1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</row>
    <row r="125" spans="1:26" ht="19.5" customHeight="1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</row>
    <row r="126" spans="1:26" ht="19.5" customHeight="1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</row>
    <row r="127" spans="1:26" ht="19.5" customHeight="1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</row>
    <row r="128" spans="1:26" ht="19.5" customHeight="1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</row>
    <row r="129" spans="1:26" ht="19.5" customHeight="1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</row>
    <row r="130" spans="1:26" ht="19.5" customHeight="1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</row>
    <row r="131" spans="1:26" ht="19.5" customHeight="1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</row>
    <row r="132" spans="1:26" ht="19.5" customHeight="1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</row>
    <row r="133" spans="1:26" ht="19.5" customHeight="1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</row>
    <row r="134" spans="1:26" ht="19.5" customHeight="1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</row>
    <row r="135" spans="1:26" ht="19.5" customHeight="1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</row>
    <row r="136" spans="1:26" ht="19.5" customHeight="1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</row>
    <row r="137" spans="1:26" ht="19.5" customHeight="1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</row>
    <row r="138" spans="1:26" ht="19.5" customHeight="1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</row>
    <row r="139" spans="1:26" ht="19.5" customHeight="1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</row>
    <row r="140" spans="1:26" ht="19.5" customHeight="1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</row>
    <row r="141" spans="1:26" ht="19.5" customHeight="1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</row>
    <row r="142" spans="1:26" ht="19.5" customHeight="1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</row>
    <row r="143" spans="1:26" ht="19.5" customHeight="1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</row>
    <row r="144" spans="1:26" ht="19.5" customHeight="1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</row>
    <row r="145" spans="1:26" ht="19.5" customHeight="1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</row>
    <row r="146" spans="1:26" ht="19.5" customHeight="1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</row>
    <row r="147" spans="1:26" ht="19.5" customHeight="1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</row>
    <row r="148" spans="1:26" ht="19.5" customHeight="1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</row>
    <row r="149" spans="1:26" ht="19.5" customHeight="1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</row>
    <row r="150" spans="1:26" ht="19.5" customHeight="1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</row>
    <row r="151" spans="1:26" ht="19.5" customHeight="1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</row>
    <row r="152" spans="1:26" ht="19.5" customHeight="1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</row>
    <row r="153" spans="1:26" ht="19.5" customHeight="1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</row>
    <row r="154" spans="1:26" ht="19.5" customHeight="1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</row>
    <row r="155" spans="1:26" ht="19.5" customHeight="1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</row>
    <row r="156" spans="1:26" ht="19.5" customHeight="1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</row>
    <row r="157" spans="1:26" ht="19.5" customHeight="1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</row>
    <row r="158" spans="1:26" ht="19.5" customHeight="1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</row>
    <row r="159" spans="1:26" ht="19.5" customHeight="1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</row>
    <row r="160" spans="1:26" ht="19.5" customHeight="1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</row>
    <row r="161" spans="1:26" ht="19.5" customHeight="1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</row>
    <row r="162" spans="1:26" ht="19.5" customHeight="1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</row>
    <row r="163" spans="1:26" ht="19.5" customHeight="1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</row>
    <row r="164" spans="1:26" ht="19.5" customHeight="1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</row>
    <row r="165" spans="1:26" ht="19.5" customHeight="1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</row>
    <row r="166" spans="1:26" ht="19.5" customHeight="1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</row>
    <row r="167" spans="1:26" ht="19.5" customHeight="1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</row>
    <row r="168" spans="1:26" ht="19.5" customHeight="1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</row>
    <row r="169" spans="1:26" ht="19.5" customHeight="1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</row>
    <row r="170" spans="1:26" ht="19.5" customHeight="1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</row>
    <row r="171" spans="1:26" ht="19.5" customHeight="1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</row>
    <row r="172" spans="1:26" ht="19.5" customHeight="1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</row>
    <row r="173" spans="1:26" ht="19.5" customHeight="1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</row>
    <row r="174" spans="1:26" ht="19.5" customHeight="1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</row>
    <row r="175" spans="1:26" ht="19.5" customHeight="1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</row>
    <row r="176" spans="1:26" ht="19.5" customHeight="1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</row>
    <row r="177" spans="1:26" ht="19.5" customHeight="1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</row>
    <row r="178" spans="1:26" ht="19.5" customHeight="1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</row>
    <row r="179" spans="1:26" ht="19.5" customHeight="1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</row>
    <row r="180" spans="1:26" ht="19.5" customHeight="1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</row>
    <row r="181" spans="1:26" ht="19.5" customHeight="1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</row>
    <row r="182" spans="1:26" ht="19.5" customHeight="1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</row>
    <row r="183" spans="1:26" ht="19.5" customHeight="1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</row>
    <row r="184" spans="1:26" ht="19.5" customHeight="1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</row>
    <row r="185" spans="1:26" ht="19.5" customHeight="1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</row>
    <row r="186" spans="1:26" ht="19.5" customHeight="1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</row>
    <row r="187" spans="1:26" ht="19.5" customHeight="1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</row>
    <row r="188" spans="1:26" ht="19.5" customHeight="1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</row>
    <row r="189" spans="1:26" ht="19.5" customHeight="1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</row>
    <row r="190" spans="1:26" ht="19.5" customHeight="1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</row>
    <row r="191" spans="1:26" ht="19.5" customHeight="1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</row>
    <row r="192" spans="1:26" ht="19.5" customHeight="1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</row>
    <row r="193" spans="1:26" ht="19.5" customHeight="1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</row>
    <row r="194" spans="1:26" ht="19.5" customHeight="1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</row>
    <row r="195" spans="1:26" ht="19.5" customHeight="1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</row>
    <row r="196" spans="1:26" ht="19.5" customHeight="1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</row>
    <row r="197" spans="1:26" ht="19.5" customHeight="1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</row>
    <row r="198" spans="1:26" ht="19.5" customHeight="1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</row>
    <row r="199" spans="1:26" ht="19.5" customHeight="1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</row>
    <row r="200" spans="1:26" ht="19.5" customHeight="1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</row>
    <row r="201" spans="1:26" ht="19.5" customHeight="1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</row>
    <row r="202" spans="1:26" ht="19.5" customHeight="1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</row>
    <row r="203" spans="1:26" ht="19.5" customHeight="1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</row>
    <row r="204" spans="1:26" ht="19.5" customHeight="1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</row>
    <row r="205" spans="1:26" ht="19.5" customHeight="1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</row>
    <row r="206" spans="1:26" ht="19.5" customHeight="1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</row>
    <row r="207" spans="1:26" ht="19.5" customHeight="1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</row>
    <row r="208" spans="1:26" ht="19.5" customHeight="1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</row>
    <row r="209" spans="1:26" ht="19.5" customHeight="1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</row>
    <row r="210" spans="1:26" ht="19.5" customHeight="1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</row>
    <row r="211" spans="1:26" ht="19.5" customHeight="1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</row>
    <row r="212" spans="1:26" ht="19.5" customHeight="1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</row>
    <row r="213" spans="1:26" ht="19.5" customHeight="1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</row>
    <row r="214" spans="1:26" ht="19.5" customHeight="1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</row>
    <row r="215" spans="1:26" ht="19.5" customHeight="1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</row>
    <row r="216" spans="1:26" ht="19.5" customHeight="1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</row>
    <row r="217" spans="1:26" ht="19.5" customHeight="1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</row>
    <row r="218" spans="1:26" ht="19.5" customHeight="1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</row>
    <row r="219" spans="1:26" ht="19.5" customHeight="1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</row>
    <row r="220" spans="1:26" ht="19.5" customHeight="1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</row>
    <row r="221" spans="1:26" ht="19.5" customHeight="1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</row>
    <row r="222" spans="1:26" ht="19.5" customHeight="1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</row>
    <row r="223" spans="1:26" ht="19.5" customHeight="1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</row>
    <row r="224" spans="1:26" ht="19.5" customHeight="1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</row>
    <row r="225" spans="1:26" ht="19.5" customHeight="1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</row>
    <row r="226" spans="1:26" ht="19.5" customHeight="1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</row>
    <row r="227" spans="1:26" ht="19.5" customHeight="1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</row>
    <row r="228" spans="1:26" ht="19.5" customHeight="1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</row>
    <row r="229" spans="1:26" ht="19.5" customHeight="1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</row>
    <row r="230" spans="1:26" ht="19.5" customHeight="1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</row>
    <row r="231" spans="1:26" ht="19.5" customHeight="1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</row>
    <row r="232" spans="1:26" ht="19.5" customHeight="1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</row>
    <row r="233" spans="1:26" ht="19.5" customHeight="1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</row>
    <row r="234" spans="1:26" ht="19.5" customHeight="1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</row>
    <row r="235" spans="1:26" ht="19.5" customHeight="1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</row>
    <row r="236" spans="1:26" ht="19.5" customHeight="1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</row>
    <row r="237" spans="1:26" ht="19.5" customHeight="1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</row>
    <row r="238" spans="1:26" ht="19.5" customHeight="1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</row>
    <row r="239" spans="1:26" ht="19.5" customHeight="1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</row>
    <row r="240" spans="1:26" ht="19.5" customHeight="1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</row>
    <row r="241" spans="1:26" ht="19.5" customHeight="1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</row>
    <row r="242" spans="1:26" ht="19.5" customHeight="1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</row>
    <row r="243" spans="1:26" ht="19.5" customHeight="1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</row>
    <row r="244" spans="1:26" ht="19.5" customHeight="1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</row>
    <row r="245" spans="1:26" ht="19.5" customHeight="1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</row>
    <row r="246" spans="1:26" ht="19.5" customHeight="1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</row>
    <row r="247" spans="1:26" ht="19.5" customHeight="1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</row>
    <row r="248" spans="1:26" ht="19.5" customHeight="1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</row>
    <row r="249" spans="1:26" ht="19.5" customHeight="1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</row>
    <row r="250" spans="1:26" ht="19.5" customHeight="1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</row>
    <row r="251" spans="1:26" ht="19.5" customHeight="1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</row>
    <row r="252" spans="1:26" ht="19.5" customHeight="1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</row>
    <row r="253" spans="1:26" ht="19.5" customHeight="1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</row>
    <row r="254" spans="1:26" ht="19.5" customHeight="1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</row>
    <row r="255" spans="1:26" ht="19.5" customHeight="1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</row>
    <row r="256" spans="1:26" ht="19.5" customHeight="1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</row>
    <row r="257" spans="1:26" ht="19.5" customHeight="1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</row>
    <row r="258" spans="1:26" ht="19.5" customHeight="1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</row>
    <row r="259" spans="1:26" ht="19.5" customHeight="1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</row>
    <row r="260" spans="1:26" ht="19.5" customHeight="1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</row>
    <row r="261" spans="1:26" ht="19.5" customHeight="1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</row>
    <row r="262" spans="1:26" ht="19.5" customHeight="1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</row>
    <row r="263" spans="1:26" ht="19.5" customHeight="1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</row>
    <row r="264" spans="1:26" ht="19.5" customHeight="1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spans="1:26" ht="19.5" customHeight="1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spans="1:26" ht="19.5" customHeight="1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spans="1:26" ht="19.5" customHeight="1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spans="1:26" ht="19.5" customHeight="1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spans="1:26" ht="19.5" customHeight="1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spans="1:26" ht="19.5" customHeight="1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spans="1:26" ht="19.5" customHeight="1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spans="1:26" ht="19.5" customHeight="1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spans="1:26" ht="19.5" customHeight="1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spans="1:26" ht="19.5" customHeight="1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spans="1:26" ht="19.5" customHeight="1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spans="1:26" ht="19.5" customHeight="1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spans="1:26" ht="19.5" customHeight="1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spans="1:26" ht="19.5" customHeight="1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spans="1:26" ht="19.5" customHeight="1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spans="1:26" ht="19.5" customHeight="1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spans="1:26" ht="19.5" customHeight="1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spans="1:26" ht="19.5" customHeight="1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spans="1:26" ht="19.5" customHeight="1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spans="1:26" ht="19.5" customHeight="1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spans="1:26" ht="19.5" customHeight="1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spans="1:26" ht="19.5" customHeight="1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spans="1:26" ht="19.5" customHeight="1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spans="1:26" ht="19.5" customHeight="1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spans="1:26" ht="19.5" customHeight="1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spans="1:26" ht="19.5" customHeight="1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spans="1:26" ht="19.5" customHeight="1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spans="1:26" ht="19.5" customHeight="1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spans="1:26" ht="19.5" customHeight="1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spans="1:26" ht="19.5" customHeight="1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spans="1:26" ht="19.5" customHeight="1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spans="1:26" ht="19.5" customHeight="1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spans="1:26" ht="19.5" customHeight="1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spans="1:26" ht="19.5" customHeight="1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spans="1:26" ht="19.5" customHeight="1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spans="1:26" ht="19.5" customHeight="1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spans="1:26" ht="19.5" customHeight="1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spans="1:26" ht="19.5" customHeight="1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spans="1:26" ht="19.5" customHeight="1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spans="1:26" ht="19.5" customHeight="1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spans="1:26" ht="19.5" customHeight="1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spans="1:26" ht="19.5" customHeight="1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spans="1:26" ht="19.5" customHeight="1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spans="1:26" ht="19.5" customHeight="1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spans="1:26" ht="19.5" customHeight="1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spans="1:26" ht="19.5" customHeight="1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spans="1:26" ht="19.5" customHeight="1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spans="1:26" ht="19.5" customHeight="1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spans="1:26" ht="19.5" customHeight="1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spans="1:26" ht="19.5" customHeight="1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spans="1:26" ht="19.5" customHeight="1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spans="1:26" ht="19.5" customHeight="1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spans="1:26" ht="19.5" customHeight="1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spans="1:26" ht="19.5" customHeight="1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spans="1:26" ht="19.5" customHeight="1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spans="1:26" ht="19.5" customHeight="1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spans="1:26" ht="19.5" customHeight="1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spans="1:26" ht="19.5" customHeight="1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spans="1:26" ht="19.5" customHeight="1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spans="1:26" ht="19.5" customHeight="1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</row>
    <row r="325" spans="1:26" ht="19.5" customHeight="1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</row>
    <row r="326" spans="1:26" ht="19.5" customHeight="1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</row>
    <row r="327" spans="1:26" ht="19.5" customHeight="1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</row>
    <row r="328" spans="1:26" ht="19.5" customHeight="1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</row>
    <row r="329" spans="1:26" ht="19.5" customHeight="1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</row>
    <row r="330" spans="1:26" ht="19.5" customHeight="1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</row>
    <row r="331" spans="1:26" ht="19.5" customHeight="1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</row>
    <row r="332" spans="1:26" ht="19.5" customHeight="1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</row>
    <row r="333" spans="1:26" ht="19.5" customHeight="1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</row>
    <row r="334" spans="1:26" ht="19.5" customHeight="1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</row>
    <row r="335" spans="1:26" ht="19.5" customHeight="1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</row>
    <row r="336" spans="1:26" ht="19.5" customHeight="1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</row>
    <row r="337" spans="1:26" ht="19.5" customHeight="1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</row>
    <row r="338" spans="1:26" ht="19.5" customHeight="1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</row>
    <row r="339" spans="1:26" ht="19.5" customHeight="1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</row>
    <row r="340" spans="1:26" ht="19.5" customHeight="1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</row>
    <row r="341" spans="1:26" ht="19.5" customHeight="1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</row>
    <row r="342" spans="1:26" ht="19.5" customHeight="1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</row>
    <row r="343" spans="1:26" ht="19.5" customHeight="1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</row>
    <row r="344" spans="1:26" ht="19.5" customHeight="1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</row>
    <row r="345" spans="1:26" ht="19.5" customHeight="1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</row>
    <row r="346" spans="1:26" ht="19.5" customHeight="1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</row>
    <row r="347" spans="1:26" ht="19.5" customHeight="1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</row>
    <row r="348" spans="1:26" ht="19.5" customHeight="1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</row>
    <row r="349" spans="1:26" ht="19.5" customHeight="1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</row>
    <row r="350" spans="1:26" ht="19.5" customHeight="1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</row>
    <row r="351" spans="1:26" ht="19.5" customHeight="1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</row>
    <row r="352" spans="1:26" ht="19.5" customHeight="1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</row>
    <row r="353" spans="1:26" ht="19.5" customHeight="1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</row>
    <row r="354" spans="1:26" ht="19.5" customHeight="1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</row>
    <row r="355" spans="1:26" ht="19.5" customHeight="1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spans="1:26" ht="19.5" customHeight="1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spans="1:26" ht="19.5" customHeight="1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spans="1:26" ht="19.5" customHeight="1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spans="1:26" ht="19.5" customHeight="1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spans="1:26" ht="19.5" customHeight="1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spans="1:26" ht="19.5" customHeight="1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spans="1:26" ht="19.5" customHeight="1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spans="1:26" ht="19.5" customHeight="1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spans="1:26" ht="19.5" customHeight="1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spans="1:26" ht="19.5" customHeight="1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spans="1:26" ht="19.5" customHeight="1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spans="1:26" ht="19.5" customHeight="1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spans="1:26" ht="19.5" customHeight="1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spans="1:26" ht="19.5" customHeight="1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spans="1:26" ht="19.5" customHeight="1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spans="1:26" ht="19.5" customHeight="1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spans="1:26" ht="19.5" customHeight="1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spans="1:26" ht="19.5" customHeight="1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spans="1:26" ht="19.5" customHeight="1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spans="1:26" ht="19.5" customHeight="1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spans="1:26" ht="19.5" customHeight="1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spans="1:26" ht="19.5" customHeight="1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spans="1:26" ht="19.5" customHeight="1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spans="1:26" ht="19.5" customHeight="1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spans="1:26" ht="19.5" customHeight="1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spans="1:26" ht="19.5" customHeight="1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spans="1:26" ht="19.5" customHeight="1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spans="1:26" ht="19.5" customHeight="1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spans="1:26" ht="19.5" customHeight="1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spans="1:26" ht="19.5" customHeight="1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spans="1:26" ht="19.5" customHeight="1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spans="1:26" ht="19.5" customHeight="1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spans="1:26" ht="19.5" customHeight="1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spans="1:26" ht="19.5" customHeight="1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spans="1:26" ht="19.5" customHeight="1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spans="1:26" ht="19.5" customHeight="1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spans="1:26" ht="19.5" customHeight="1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spans="1:26" ht="19.5" customHeight="1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spans="1:26" ht="19.5" customHeight="1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spans="1:26" ht="19.5" customHeight="1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spans="1:26" ht="19.5" customHeight="1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spans="1:26" ht="19.5" customHeight="1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spans="1:26" ht="19.5" customHeight="1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spans="1:26" ht="19.5" customHeight="1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spans="1:26" ht="19.5" customHeight="1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spans="1:26" ht="19.5" customHeight="1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spans="1:26" ht="19.5" customHeight="1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spans="1:26" ht="19.5" customHeight="1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spans="1:26" ht="19.5" customHeight="1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spans="1:26" ht="19.5" customHeight="1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spans="1:26" ht="19.5" customHeight="1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spans="1:26" ht="19.5" customHeight="1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spans="1:26" ht="19.5" customHeight="1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spans="1:26" ht="19.5" customHeight="1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spans="1:26" ht="19.5" customHeight="1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spans="1:26" ht="19.5" customHeight="1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spans="1:26" ht="19.5" customHeight="1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spans="1:26" ht="19.5" customHeight="1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spans="1:26" ht="19.5" customHeight="1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spans="1:26" ht="19.5" customHeight="1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spans="1:26" ht="19.5" customHeight="1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spans="1:26" ht="19.5" customHeight="1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spans="1:26" ht="19.5" customHeight="1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spans="1:26" ht="19.5" customHeight="1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spans="1:26" ht="19.5" customHeight="1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spans="1:26" ht="19.5" customHeight="1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spans="1:26" ht="19.5" customHeight="1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spans="1:26" ht="19.5" customHeight="1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spans="1:26" ht="19.5" customHeight="1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spans="1:26" ht="19.5" customHeight="1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spans="1:26" ht="19.5" customHeight="1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spans="1:26" ht="19.5" customHeight="1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spans="1:26" ht="19.5" customHeight="1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spans="1:26" ht="19.5" customHeight="1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spans="1:26" ht="19.5" customHeight="1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spans="1:26" ht="19.5" customHeight="1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spans="1:26" ht="19.5" customHeight="1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spans="1:26" ht="19.5" customHeight="1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spans="1:26" ht="19.5" customHeight="1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spans="1:26" ht="19.5" customHeight="1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spans="1:26" ht="19.5" customHeight="1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spans="1:26" ht="19.5" customHeight="1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spans="1:26" ht="19.5" customHeight="1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spans="1:26" ht="19.5" customHeight="1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spans="1:26" ht="19.5" customHeight="1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spans="1:26" ht="19.5" customHeight="1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spans="1:26" ht="19.5" customHeight="1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spans="1:26" ht="19.5" customHeight="1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spans="1:26" ht="19.5" customHeight="1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spans="1:26" ht="19.5" customHeight="1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spans="1:26" ht="19.5" customHeight="1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spans="1:26" ht="19.5" customHeight="1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spans="1:26" ht="19.5" customHeight="1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spans="1:26" ht="19.5" customHeight="1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spans="1:26" ht="19.5" customHeight="1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spans="1:26" ht="19.5" customHeight="1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spans="1:26" ht="19.5" customHeight="1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spans="1:26" ht="19.5" customHeight="1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spans="1:26" ht="19.5" customHeight="1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spans="1:26" ht="19.5" customHeight="1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spans="1:26" ht="19.5" customHeight="1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spans="1:26" ht="19.5" customHeight="1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spans="1:26" ht="19.5" customHeight="1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spans="1:26" ht="19.5" customHeight="1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spans="1:26" ht="19.5" customHeight="1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spans="1:26" ht="19.5" customHeight="1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spans="1:26" ht="19.5" customHeight="1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spans="1:26" ht="19.5" customHeight="1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spans="1:26" ht="19.5" customHeight="1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spans="1:26" ht="19.5" customHeight="1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spans="1:26" ht="19.5" customHeight="1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spans="1:26" ht="19.5" customHeight="1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spans="1:26" ht="19.5" customHeight="1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spans="1:26" ht="19.5" customHeight="1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spans="1:26" ht="19.5" customHeight="1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spans="1:26" ht="19.5" customHeight="1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spans="1:26" ht="19.5" customHeight="1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spans="1:26" ht="19.5" customHeight="1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spans="1:26" ht="19.5" customHeight="1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spans="1:26" ht="19.5" customHeight="1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spans="1:26" ht="19.5" customHeight="1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spans="1:26" ht="19.5" customHeight="1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spans="1:26" ht="19.5" customHeight="1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spans="1:26" ht="19.5" customHeight="1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spans="1:26" ht="19.5" customHeight="1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spans="1:26" ht="19.5" customHeight="1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spans="1:26" ht="19.5" customHeight="1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spans="1:26" ht="19.5" customHeight="1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spans="1:26" ht="19.5" customHeight="1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spans="1:26" ht="19.5" customHeight="1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spans="1:26" ht="19.5" customHeight="1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spans="1:26" ht="19.5" customHeight="1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spans="1:26" ht="19.5" customHeight="1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spans="1:26" ht="19.5" customHeight="1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spans="1:26" ht="19.5" customHeight="1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spans="1:26" ht="19.5" customHeight="1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spans="1:26" ht="19.5" customHeight="1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spans="1:26" ht="19.5" customHeight="1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spans="1:26" ht="19.5" customHeight="1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spans="1:26" ht="19.5" customHeight="1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spans="1:26" ht="19.5" customHeight="1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spans="1:26" ht="19.5" customHeight="1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spans="1:26" ht="19.5" customHeight="1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spans="1:26" ht="19.5" customHeight="1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spans="1:26" ht="19.5" customHeight="1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spans="1:26" ht="19.5" customHeight="1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spans="1:26" ht="19.5" customHeight="1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spans="1:26" ht="19.5" customHeight="1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spans="1:26" ht="19.5" customHeight="1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spans="1:26" ht="19.5" customHeight="1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spans="1:26" ht="19.5" customHeight="1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spans="1:26" ht="19.5" customHeight="1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spans="1:26" ht="19.5" customHeight="1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spans="1:26" ht="19.5" customHeight="1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spans="1:26" ht="19.5" customHeight="1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spans="1:26" ht="19.5" customHeight="1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spans="1:26" ht="19.5" customHeight="1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spans="1:26" ht="19.5" customHeight="1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spans="1:26" ht="19.5" customHeight="1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spans="1:26" ht="19.5" customHeight="1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spans="1:26" ht="19.5" customHeight="1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spans="1:26" ht="19.5" customHeight="1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spans="1:26" ht="19.5" customHeight="1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spans="1:26" ht="19.5" customHeight="1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spans="1:26" ht="19.5" customHeight="1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spans="1:26" ht="19.5" customHeight="1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spans="1:26" ht="19.5" customHeight="1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spans="1:26" ht="19.5" customHeight="1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spans="1:26" ht="19.5" customHeight="1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spans="1:26" ht="19.5" customHeight="1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spans="1:26" ht="19.5" customHeight="1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spans="1:26" ht="19.5" customHeight="1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spans="1:26" ht="19.5" customHeight="1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spans="1:26" ht="19.5" customHeight="1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spans="1:26" ht="19.5" customHeight="1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spans="1:26" ht="19.5" customHeight="1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spans="1:26" ht="19.5" customHeight="1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spans="1:26" ht="19.5" customHeight="1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spans="1:26" ht="19.5" customHeight="1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spans="1:26" ht="19.5" customHeight="1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spans="1:26" ht="19.5" customHeight="1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spans="1:26" ht="19.5" customHeight="1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spans="1:26" ht="19.5" customHeight="1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spans="1:26" ht="19.5" customHeight="1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spans="1:26" ht="19.5" customHeight="1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spans="1:26" ht="19.5" customHeight="1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spans="1:26" ht="19.5" customHeight="1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spans="1:26" ht="19.5" customHeight="1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spans="1:26" ht="19.5" customHeight="1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spans="1:26" ht="19.5" customHeight="1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spans="1:26" ht="19.5" customHeight="1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spans="1:26" ht="19.5" customHeight="1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spans="1:26" ht="19.5" customHeight="1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spans="1:26" ht="19.5" customHeight="1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spans="1:26" ht="19.5" customHeight="1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spans="1:26" ht="19.5" customHeight="1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spans="1:26" ht="19.5" customHeight="1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spans="1:26" ht="19.5" customHeight="1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spans="1:26" ht="19.5" customHeight="1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spans="1:26" ht="19.5" customHeight="1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spans="1:26" ht="19.5" customHeight="1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spans="1:26" ht="19.5" customHeight="1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spans="1:26" ht="19.5" customHeight="1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spans="1:26" ht="19.5" customHeight="1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spans="1:26" ht="19.5" customHeight="1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spans="1:26" ht="19.5" customHeight="1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spans="1:26" ht="19.5" customHeight="1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spans="1:26" ht="19.5" customHeight="1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spans="1:26" ht="19.5" customHeight="1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spans="1:26" ht="19.5" customHeight="1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spans="1:26" ht="19.5" customHeight="1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spans="1:26" ht="19.5" customHeight="1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spans="1:26" ht="19.5" customHeight="1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spans="1:26" ht="19.5" customHeight="1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spans="1:26" ht="19.5" customHeight="1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spans="1:26" ht="19.5" customHeight="1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spans="1:26" ht="19.5" customHeight="1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spans="1:26" ht="19.5" customHeight="1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spans="1:26" ht="19.5" customHeight="1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spans="1:26" ht="19.5" customHeight="1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spans="1:26" ht="19.5" customHeight="1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spans="1:26" ht="19.5" customHeight="1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spans="1:26" ht="19.5" customHeight="1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spans="1:26" ht="19.5" customHeight="1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spans="1:26" ht="19.5" customHeight="1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spans="1:26" ht="19.5" customHeight="1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spans="1:26" ht="19.5" customHeight="1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spans="1:26" ht="19.5" customHeight="1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spans="1:26" ht="19.5" customHeight="1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spans="1:26" ht="19.5" customHeight="1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spans="1:26" ht="19.5" customHeight="1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spans="1:26" ht="19.5" customHeight="1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spans="1:26" ht="19.5" customHeight="1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spans="1:26" ht="19.5" customHeight="1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spans="1:26" ht="19.5" customHeight="1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spans="1:26" ht="19.5" customHeight="1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spans="1:26" ht="19.5" customHeight="1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spans="1:26" ht="19.5" customHeight="1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spans="1:26" ht="19.5" customHeight="1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spans="1:26" ht="19.5" customHeight="1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spans="1:26" ht="19.5" customHeight="1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spans="1:26" ht="19.5" customHeight="1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spans="1:26" ht="19.5" customHeight="1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spans="1:26" ht="19.5" customHeight="1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spans="1:26" ht="19.5" customHeight="1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spans="1:26" ht="19.5" customHeight="1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spans="1:26" ht="19.5" customHeight="1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spans="1:26" ht="19.5" customHeight="1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spans="1:26" ht="19.5" customHeight="1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spans="1:26" ht="19.5" customHeight="1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spans="1:26" ht="19.5" customHeight="1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spans="1:26" ht="19.5" customHeight="1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spans="1:26" ht="19.5" customHeight="1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spans="1:26" ht="19.5" customHeight="1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spans="1:26" ht="19.5" customHeight="1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spans="1:26" ht="19.5" customHeight="1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spans="1:26" ht="19.5" customHeight="1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spans="1:26" ht="19.5" customHeight="1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spans="1:26" ht="19.5" customHeight="1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spans="1:26" ht="19.5" customHeight="1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spans="1:26" ht="19.5" customHeight="1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spans="1:26" ht="19.5" customHeight="1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spans="1:26" ht="19.5" customHeight="1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spans="1:26" ht="19.5" customHeight="1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spans="1:26" ht="19.5" customHeight="1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spans="1:26" ht="19.5" customHeight="1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spans="1:26" ht="19.5" customHeight="1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spans="1:26" ht="19.5" customHeight="1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spans="1:26" ht="19.5" customHeight="1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spans="1:26" ht="19.5" customHeight="1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spans="1:26" ht="19.5" customHeight="1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spans="1:26" ht="19.5" customHeight="1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spans="1:26" ht="19.5" customHeight="1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spans="1:26" ht="19.5" customHeight="1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spans="1:26" ht="19.5" customHeight="1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spans="1:26" ht="19.5" customHeight="1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spans="1:26" ht="19.5" customHeight="1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spans="1:26" ht="19.5" customHeight="1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spans="1:26" ht="19.5" customHeight="1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spans="1:26" ht="19.5" customHeight="1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spans="1:26" ht="19.5" customHeight="1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spans="1:26" ht="19.5" customHeight="1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spans="1:26" ht="19.5" customHeight="1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spans="1:26" ht="19.5" customHeight="1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spans="1:26" ht="19.5" customHeight="1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spans="1:26" ht="19.5" customHeight="1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spans="1:26" ht="19.5" customHeight="1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spans="1:26" ht="19.5" customHeight="1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spans="1:26" ht="19.5" customHeight="1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spans="1:26" ht="19.5" customHeight="1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spans="1:26" ht="19.5" customHeight="1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spans="1:26" ht="19.5" customHeight="1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spans="1:26" ht="19.5" customHeight="1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spans="1:26" ht="19.5" customHeight="1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spans="1:26" ht="19.5" customHeight="1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spans="1:26" ht="19.5" customHeight="1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spans="1:26" ht="19.5" customHeight="1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spans="1:26" ht="19.5" customHeight="1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spans="1:26" ht="19.5" customHeight="1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spans="1:26" ht="19.5" customHeight="1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spans="1:26" ht="19.5" customHeight="1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spans="1:26" ht="19.5" customHeight="1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spans="1:26" ht="19.5" customHeight="1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spans="1:26" ht="19.5" customHeight="1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spans="1:26" ht="19.5" customHeight="1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spans="1:26" ht="19.5" customHeight="1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spans="1:26" ht="19.5" customHeight="1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spans="1:26" ht="19.5" customHeight="1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spans="1:26" ht="19.5" customHeight="1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spans="1:26" ht="19.5" customHeight="1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spans="1:26" ht="19.5" customHeight="1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spans="1:26" ht="19.5" customHeight="1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spans="1:26" ht="19.5" customHeight="1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spans="1:26" ht="19.5" customHeight="1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spans="1:26" ht="19.5" customHeight="1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spans="1:26" ht="19.5" customHeight="1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spans="1:26" ht="19.5" customHeight="1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spans="1:26" ht="19.5" customHeight="1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spans="1:26" ht="19.5" customHeight="1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spans="1:26" ht="19.5" customHeight="1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spans="1:26" ht="19.5" customHeight="1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spans="1:26" ht="19.5" customHeight="1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spans="1:26" ht="19.5" customHeight="1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spans="1:26" ht="19.5" customHeight="1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spans="1:26" ht="19.5" customHeight="1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spans="1:26" ht="19.5" customHeight="1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spans="1:26" ht="19.5" customHeight="1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spans="1:26" ht="19.5" customHeight="1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spans="1:26" ht="19.5" customHeight="1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spans="1:26" ht="19.5" customHeight="1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spans="1:26" ht="19.5" customHeight="1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spans="1:26" ht="19.5" customHeight="1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spans="1:26" ht="19.5" customHeight="1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spans="1:26" ht="19.5" customHeight="1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spans="1:26" ht="19.5" customHeight="1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spans="1:26" ht="19.5" customHeight="1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spans="1:26" ht="19.5" customHeight="1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spans="1:26" ht="19.5" customHeight="1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spans="1:26" ht="19.5" customHeight="1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spans="1:26" ht="19.5" customHeight="1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spans="1:26" ht="19.5" customHeight="1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spans="1:26" ht="19.5" customHeight="1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spans="1:26" ht="19.5" customHeight="1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spans="1:26" ht="19.5" customHeight="1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spans="1:26" ht="19.5" customHeight="1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spans="1:26" ht="19.5" customHeight="1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spans="1:26" ht="19.5" customHeight="1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spans="1:26" ht="19.5" customHeight="1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spans="1:26" ht="19.5" customHeight="1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spans="1:26" ht="19.5" customHeight="1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spans="1:26" ht="19.5" customHeight="1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spans="1:26" ht="19.5" customHeight="1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spans="1:26" ht="19.5" customHeight="1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spans="1:26" ht="19.5" customHeight="1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spans="1:26" ht="19.5" customHeight="1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spans="1:26" ht="19.5" customHeight="1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spans="1:26" ht="19.5" customHeight="1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spans="1:26" ht="19.5" customHeight="1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spans="1:26" ht="19.5" customHeight="1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spans="1:26" ht="19.5" customHeight="1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spans="1:26" ht="19.5" customHeight="1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spans="1:26" ht="19.5" customHeight="1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spans="1:26" ht="19.5" customHeight="1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spans="1:26" ht="19.5" customHeight="1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spans="1:26" ht="19.5" customHeight="1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spans="1:26" ht="19.5" customHeight="1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spans="1:26" ht="19.5" customHeight="1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spans="1:26" ht="19.5" customHeight="1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spans="1:26" ht="19.5" customHeight="1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spans="1:26" ht="19.5" customHeight="1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spans="1:26" ht="19.5" customHeight="1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spans="1:26" ht="19.5" customHeight="1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spans="1:26" ht="19.5" customHeight="1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spans="1:26" ht="19.5" customHeight="1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spans="1:26" ht="19.5" customHeight="1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spans="1:26" ht="19.5" customHeight="1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spans="1:26" ht="19.5" customHeight="1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spans="1:26" ht="19.5" customHeight="1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spans="1:26" ht="19.5" customHeight="1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spans="1:26" ht="19.5" customHeight="1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spans="1:26" ht="19.5" customHeight="1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spans="1:26" ht="19.5" customHeight="1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spans="1:26" ht="19.5" customHeight="1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spans="1:26" ht="19.5" customHeight="1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spans="1:26" ht="19.5" customHeight="1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spans="1:26" ht="19.5" customHeight="1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spans="1:26" ht="19.5" customHeight="1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spans="1:26" ht="19.5" customHeight="1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spans="1:26" ht="19.5" customHeight="1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spans="1:26" ht="19.5" customHeight="1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spans="1:26" ht="19.5" customHeight="1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spans="1:26" ht="19.5" customHeight="1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spans="1:26" ht="19.5" customHeight="1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spans="1:26" ht="19.5" customHeight="1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spans="1:26" ht="19.5" customHeight="1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spans="1:26" ht="19.5" customHeight="1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spans="1:26" ht="19.5" customHeight="1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spans="1:26" ht="19.5" customHeight="1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spans="1:26" ht="19.5" customHeight="1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spans="1:26" ht="19.5" customHeight="1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spans="1:26" ht="19.5" customHeight="1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spans="1:26" ht="19.5" customHeight="1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spans="1:26" ht="19.5" customHeight="1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spans="1:26" ht="19.5" customHeight="1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spans="1:26" ht="19.5" customHeight="1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spans="1:26" ht="19.5" customHeight="1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spans="1:26" ht="19.5" customHeight="1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spans="1:26" ht="19.5" customHeight="1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spans="1:26" ht="19.5" customHeight="1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spans="1:26" ht="19.5" customHeight="1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spans="1:26" ht="19.5" customHeight="1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spans="1:26" ht="19.5" customHeight="1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spans="1:26" ht="19.5" customHeight="1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spans="1:26" ht="19.5" customHeight="1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spans="1:26" ht="19.5" customHeight="1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spans="1:26" ht="19.5" customHeight="1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spans="1:26" ht="19.5" customHeight="1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spans="1:26" ht="19.5" customHeight="1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spans="1:26" ht="19.5" customHeight="1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spans="1:26" ht="19.5" customHeight="1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spans="1:26" ht="19.5" customHeight="1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spans="1:26" ht="19.5" customHeight="1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spans="1:26" ht="19.5" customHeight="1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spans="1:26" ht="19.5" customHeight="1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spans="1:26" ht="19.5" customHeight="1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spans="1:26" ht="19.5" customHeight="1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spans="1:26" ht="19.5" customHeight="1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spans="1:26" ht="19.5" customHeight="1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spans="1:26" ht="19.5" customHeight="1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spans="1:26" ht="19.5" customHeight="1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spans="1:26" ht="19.5" customHeight="1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spans="1:26" ht="19.5" customHeight="1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spans="1:26" ht="19.5" customHeight="1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spans="1:26" ht="19.5" customHeight="1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spans="1:26" ht="19.5" customHeight="1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spans="1:26" ht="19.5" customHeight="1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spans="1:26" ht="19.5" customHeight="1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spans="1:26" ht="19.5" customHeight="1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spans="1:26" ht="19.5" customHeight="1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spans="1:26" ht="19.5" customHeight="1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spans="1:26" ht="19.5" customHeight="1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spans="1:26" ht="19.5" customHeight="1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spans="1:26" ht="19.5" customHeight="1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spans="1:26" ht="19.5" customHeight="1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spans="1:26" ht="19.5" customHeight="1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spans="1:26" ht="19.5" customHeight="1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spans="1:26" ht="19.5" customHeight="1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spans="1:26" ht="19.5" customHeight="1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spans="1:26" ht="19.5" customHeight="1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spans="1:26" ht="19.5" customHeight="1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spans="1:26" ht="19.5" customHeight="1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spans="1:26" ht="19.5" customHeight="1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spans="1:26" ht="19.5" customHeight="1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spans="1:26" ht="19.5" customHeight="1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spans="1:26" ht="19.5" customHeight="1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spans="1:26" ht="19.5" customHeight="1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spans="1:26" ht="19.5" customHeight="1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spans="1:26" ht="19.5" customHeight="1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spans="1:26" ht="19.5" customHeight="1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spans="1:26" ht="19.5" customHeight="1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spans="1:26" ht="19.5" customHeight="1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spans="1:26" ht="19.5" customHeight="1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spans="1:26" ht="19.5" customHeight="1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spans="1:26" ht="19.5" customHeight="1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spans="1:26" ht="19.5" customHeight="1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spans="1:26" ht="19.5" customHeight="1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spans="1:26" ht="19.5" customHeight="1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spans="1:26" ht="19.5" customHeight="1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spans="1:26" ht="19.5" customHeight="1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spans="1:26" ht="19.5" customHeight="1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spans="1:26" ht="19.5" customHeight="1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spans="1:26" ht="19.5" customHeight="1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spans="1:26" ht="19.5" customHeight="1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spans="1:26" ht="19.5" customHeight="1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spans="1:26" ht="19.5" customHeight="1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spans="1:26" ht="19.5" customHeight="1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spans="1:26" ht="19.5" customHeight="1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spans="1:26" ht="19.5" customHeight="1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spans="1:26" ht="19.5" customHeight="1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spans="1:26" ht="19.5" customHeight="1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spans="1:26" ht="19.5" customHeight="1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spans="1:26" ht="19.5" customHeight="1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spans="1:26" ht="19.5" customHeight="1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spans="1:26" ht="19.5" customHeight="1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spans="1:26" ht="19.5" customHeight="1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spans="1:26" ht="19.5" customHeight="1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spans="1:26" ht="19.5" customHeight="1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spans="1:26" ht="19.5" customHeight="1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spans="1:26" ht="19.5" customHeight="1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spans="1:26" ht="19.5" customHeight="1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spans="1:26" ht="19.5" customHeight="1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spans="1:26" ht="19.5" customHeight="1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spans="1:26" ht="19.5" customHeight="1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spans="1:26" ht="19.5" customHeight="1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spans="1:26" ht="19.5" customHeight="1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spans="1:26" ht="19.5" customHeight="1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spans="1:26" ht="19.5" customHeight="1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spans="1:26" ht="19.5" customHeight="1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spans="1:26" ht="19.5" customHeight="1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spans="1:26" ht="19.5" customHeight="1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spans="1:26" ht="19.5" customHeight="1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spans="1:26" ht="19.5" customHeight="1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spans="1:26" ht="19.5" customHeight="1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spans="1:26" ht="19.5" customHeight="1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spans="1:26" ht="19.5" customHeight="1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spans="1:26" ht="19.5" customHeight="1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spans="1:26" ht="19.5" customHeight="1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spans="1:26" ht="19.5" customHeight="1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spans="1:26" ht="19.5" customHeight="1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spans="1:26" ht="19.5" customHeight="1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spans="1:26" ht="19.5" customHeight="1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spans="1:26" ht="19.5" customHeight="1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spans="1:26" ht="19.5" customHeight="1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spans="1:26" ht="19.5" customHeight="1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spans="1:26" ht="19.5" customHeight="1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spans="1:26" ht="19.5" customHeight="1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spans="1:26" ht="19.5" customHeight="1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spans="1:26" ht="19.5" customHeight="1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spans="1:26" ht="19.5" customHeight="1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spans="1:26" ht="19.5" customHeight="1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spans="1:26" ht="19.5" customHeight="1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spans="1:26" ht="19.5" customHeight="1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spans="1:26" ht="19.5" customHeight="1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spans="1:26" ht="19.5" customHeight="1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spans="1:26" ht="19.5" customHeight="1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spans="1:26" ht="19.5" customHeight="1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spans="1:26" ht="19.5" customHeight="1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spans="1:26" ht="19.5" customHeight="1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spans="1:26" ht="19.5" customHeight="1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spans="1:26" ht="19.5" customHeight="1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spans="1:26" ht="19.5" customHeight="1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spans="1:26" ht="19.5" customHeight="1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spans="1:26" ht="19.5" customHeight="1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spans="1:26" ht="19.5" customHeight="1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spans="1:26" ht="19.5" customHeight="1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spans="1:26" ht="19.5" customHeight="1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spans="1:26" ht="19.5" customHeight="1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spans="1:26" ht="19.5" customHeight="1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spans="1:26" ht="19.5" customHeight="1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spans="1:26" ht="19.5" customHeight="1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spans="1:26" ht="19.5" customHeight="1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spans="1:26" ht="19.5" customHeight="1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spans="1:26" ht="19.5" customHeight="1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spans="1:26" ht="19.5" customHeight="1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spans="1:26" ht="19.5" customHeight="1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spans="1:26" ht="19.5" customHeight="1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spans="1:26" ht="19.5" customHeight="1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spans="1:26" ht="19.5" customHeight="1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spans="1:26" ht="19.5" customHeight="1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spans="1:26" ht="19.5" customHeight="1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spans="1:26" ht="19.5" customHeight="1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spans="1:26" ht="19.5" customHeight="1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spans="1:26" ht="19.5" customHeight="1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spans="1:26" ht="19.5" customHeight="1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spans="1:26" ht="19.5" customHeight="1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spans="1:26" ht="19.5" customHeight="1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spans="1:26" ht="19.5" customHeight="1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spans="1:26" ht="19.5" customHeight="1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spans="1:26" ht="19.5" customHeight="1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spans="1:26" ht="19.5" customHeight="1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spans="1:26" ht="19.5" customHeight="1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spans="1:26" ht="19.5" customHeight="1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spans="1:26" ht="19.5" customHeight="1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spans="1:26" ht="19.5" customHeight="1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spans="1:26" ht="19.5" customHeight="1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spans="1:26" ht="19.5" customHeight="1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spans="1:26" ht="19.5" customHeight="1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spans="1:26" ht="19.5" customHeight="1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spans="1:26" ht="19.5" customHeight="1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spans="1:26" ht="19.5" customHeight="1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spans="1:26" ht="19.5" customHeight="1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spans="1:26" ht="19.5" customHeight="1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spans="1:26" ht="19.5" customHeight="1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spans="1:26" ht="19.5" customHeight="1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spans="1:26" ht="19.5" customHeight="1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spans="1:26" ht="19.5" customHeight="1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spans="1:26" ht="19.5" customHeight="1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spans="1:26" ht="19.5" customHeight="1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spans="1:26" ht="19.5" customHeight="1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spans="1:26" ht="19.5" customHeight="1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spans="1:26" ht="19.5" customHeight="1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spans="1:26" ht="19.5" customHeight="1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spans="1:26" ht="19.5" customHeight="1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spans="1:26" ht="19.5" customHeight="1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spans="1:26" ht="19.5" customHeight="1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spans="1:26" ht="19.5" customHeight="1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spans="1:26" ht="19.5" customHeight="1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spans="1:26" ht="19.5" customHeight="1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spans="1:26" ht="19.5" customHeight="1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spans="1:26" ht="19.5" customHeight="1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spans="1:26" ht="19.5" customHeight="1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spans="1:26" ht="19.5" customHeight="1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spans="1:26" ht="19.5" customHeight="1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spans="1:26" ht="19.5" customHeight="1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spans="1:26" ht="19.5" customHeight="1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spans="1:26" ht="19.5" customHeight="1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spans="1:26" ht="19.5" customHeight="1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spans="1:26" ht="19.5" customHeight="1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spans="1:26" ht="19.5" customHeight="1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spans="1:26" ht="19.5" customHeight="1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spans="1:26" ht="19.5" customHeight="1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spans="1:26" ht="19.5" customHeight="1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spans="1:26" ht="19.5" customHeight="1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spans="1:26" ht="19.5" customHeight="1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spans="1:26" ht="19.5" customHeight="1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spans="1:26" ht="19.5" customHeight="1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spans="1:26" ht="19.5" customHeight="1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spans="1:26" ht="19.5" customHeight="1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spans="1:26" ht="19.5" customHeight="1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spans="1:26" ht="19.5" customHeight="1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spans="1:26" ht="19.5" customHeight="1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spans="1:26" ht="19.5" customHeight="1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spans="1:26" ht="19.5" customHeight="1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spans="1:26" ht="19.5" customHeight="1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spans="1:26" ht="19.5" customHeight="1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spans="1:26" ht="19.5" customHeight="1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spans="1:26" ht="19.5" customHeight="1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spans="1:26" ht="19.5" customHeight="1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spans="1:26" ht="19.5" customHeight="1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spans="1:26" ht="19.5" customHeight="1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spans="1:26" ht="19.5" customHeight="1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spans="1:26" ht="19.5" customHeight="1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spans="1:26" ht="19.5" customHeight="1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spans="1:26" ht="19.5" customHeight="1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spans="1:26" ht="19.5" customHeight="1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spans="1:26" ht="19.5" customHeight="1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spans="1:26" ht="19.5" customHeight="1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spans="1:26" ht="19.5" customHeight="1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spans="1:26" ht="19.5" customHeight="1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spans="1:26" ht="19.5" customHeight="1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spans="1:26" ht="19.5" customHeight="1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spans="1:26" ht="19.5" customHeight="1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spans="1:26" ht="19.5" customHeight="1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spans="1:26" ht="19.5" customHeight="1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  <row r="990" spans="1:26" ht="19.5" customHeight="1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</row>
    <row r="991" spans="1:26" ht="19.5" customHeight="1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</row>
    <row r="992" spans="1:26" ht="19.5" customHeight="1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</row>
    <row r="993" spans="1:26" ht="19.5" customHeight="1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</row>
    <row r="994" spans="1:26" ht="19.5" customHeight="1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</row>
    <row r="995" spans="1:26" ht="19.5" customHeight="1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</row>
    <row r="996" spans="1:26" ht="19.5" customHeight="1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</row>
    <row r="997" spans="1:26" ht="19.5" customHeight="1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</row>
    <row r="998" spans="1:26" ht="19.5" customHeight="1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</row>
    <row r="999" spans="1:26" ht="19.5" customHeight="1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</row>
    <row r="1000" spans="1:26" ht="19.5" customHeight="1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1000"/>
  <sheetViews>
    <sheetView showGridLines="0" topLeftCell="A13" workbookViewId="0"/>
  </sheetViews>
  <sheetFormatPr baseColWidth="10" defaultColWidth="14.42578125" defaultRowHeight="15" customHeight="1"/>
  <cols>
    <col min="1" max="1" width="19.42578125" customWidth="1"/>
    <col min="2" max="2" width="13.140625" customWidth="1"/>
    <col min="3" max="3" width="16.42578125" customWidth="1"/>
    <col min="4" max="4" width="13.42578125" customWidth="1"/>
    <col min="5" max="5" width="16.42578125" customWidth="1"/>
    <col min="6" max="6" width="14" customWidth="1"/>
    <col min="7" max="7" width="16.42578125" customWidth="1"/>
    <col min="8" max="19" width="10.7109375" customWidth="1"/>
    <col min="20" max="20" width="16.42578125" customWidth="1"/>
    <col min="21" max="21" width="9.7109375" customWidth="1"/>
    <col min="22" max="22" width="18.42578125" customWidth="1"/>
    <col min="23" max="23" width="12.28515625" customWidth="1"/>
    <col min="24" max="24" width="11.28515625" customWidth="1"/>
    <col min="25" max="25" width="9.28515625" customWidth="1"/>
    <col min="26" max="26" width="12.28515625" customWidth="1"/>
    <col min="27" max="29" width="9.28515625" hidden="1" customWidth="1"/>
    <col min="30" max="30" width="21" hidden="1" customWidth="1"/>
    <col min="31" max="31" width="10.85546875" hidden="1" customWidth="1"/>
    <col min="32" max="40" width="10.7109375" hidden="1" customWidth="1"/>
  </cols>
  <sheetData>
    <row r="1" spans="1:40" ht="20.2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264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</row>
    <row r="2" spans="1:40" ht="20.25" customHeight="1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264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  <c r="AK2" s="301"/>
      <c r="AL2" s="301"/>
      <c r="AM2" s="301"/>
      <c r="AN2" s="301"/>
    </row>
    <row r="3" spans="1:40" ht="20.25" customHeight="1">
      <c r="A3" s="301"/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264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</row>
    <row r="4" spans="1:40" ht="13.5" customHeight="1">
      <c r="A4" s="683" t="s">
        <v>462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264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31"/>
      <c r="AG4" s="131"/>
      <c r="AH4" s="131"/>
      <c r="AI4" s="131"/>
      <c r="AJ4" s="131"/>
      <c r="AK4" s="131"/>
      <c r="AL4" s="131"/>
      <c r="AM4" s="131"/>
      <c r="AN4" s="131"/>
    </row>
    <row r="5" spans="1:40" ht="13.5" customHeight="1">
      <c r="A5" s="754" t="s">
        <v>21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264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31"/>
      <c r="AG5" s="131"/>
      <c r="AH5" s="131"/>
      <c r="AI5" s="131"/>
      <c r="AJ5" s="131"/>
      <c r="AK5" s="131"/>
      <c r="AL5" s="131"/>
      <c r="AM5" s="131"/>
      <c r="AN5" s="131"/>
    </row>
    <row r="6" spans="1:40" ht="21.75" customHeight="1">
      <c r="A6" s="777" t="s">
        <v>362</v>
      </c>
      <c r="B6" s="779" t="s">
        <v>463</v>
      </c>
      <c r="C6" s="769"/>
      <c r="D6" s="779" t="s">
        <v>464</v>
      </c>
      <c r="E6" s="769"/>
      <c r="F6" s="779" t="s">
        <v>465</v>
      </c>
      <c r="G6" s="769"/>
      <c r="H6" s="779" t="s">
        <v>466</v>
      </c>
      <c r="I6" s="769"/>
      <c r="J6" s="779" t="s">
        <v>467</v>
      </c>
      <c r="K6" s="769"/>
      <c r="L6" s="779" t="s">
        <v>468</v>
      </c>
      <c r="M6" s="769"/>
      <c r="N6" s="779" t="s">
        <v>469</v>
      </c>
      <c r="O6" s="769"/>
      <c r="P6" s="774" t="s">
        <v>470</v>
      </c>
      <c r="Q6" s="769"/>
      <c r="R6" s="774" t="s">
        <v>367</v>
      </c>
      <c r="S6" s="769"/>
      <c r="T6" s="775" t="s">
        <v>471</v>
      </c>
      <c r="U6" s="277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</row>
    <row r="7" spans="1:40" ht="21.75" customHeight="1">
      <c r="A7" s="778"/>
      <c r="B7" s="378" t="s">
        <v>472</v>
      </c>
      <c r="C7" s="378" t="s">
        <v>473</v>
      </c>
      <c r="D7" s="379" t="s">
        <v>472</v>
      </c>
      <c r="E7" s="379" t="s">
        <v>473</v>
      </c>
      <c r="F7" s="379" t="s">
        <v>472</v>
      </c>
      <c r="G7" s="379" t="s">
        <v>473</v>
      </c>
      <c r="H7" s="379" t="s">
        <v>472</v>
      </c>
      <c r="I7" s="379" t="s">
        <v>473</v>
      </c>
      <c r="J7" s="379" t="s">
        <v>472</v>
      </c>
      <c r="K7" s="379" t="s">
        <v>473</v>
      </c>
      <c r="L7" s="379" t="s">
        <v>472</v>
      </c>
      <c r="M7" s="379" t="s">
        <v>473</v>
      </c>
      <c r="N7" s="379" t="s">
        <v>472</v>
      </c>
      <c r="O7" s="379" t="s">
        <v>473</v>
      </c>
      <c r="P7" s="379" t="s">
        <v>472</v>
      </c>
      <c r="Q7" s="379" t="s">
        <v>473</v>
      </c>
      <c r="R7" s="379" t="s">
        <v>472</v>
      </c>
      <c r="S7" s="379" t="s">
        <v>473</v>
      </c>
      <c r="T7" s="776"/>
      <c r="U7" s="277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</row>
    <row r="8" spans="1:40" ht="21.75" customHeight="1">
      <c r="A8" s="380" t="s">
        <v>368</v>
      </c>
      <c r="B8" s="381">
        <v>1775</v>
      </c>
      <c r="C8" s="381">
        <v>395</v>
      </c>
      <c r="D8" s="381">
        <v>1015</v>
      </c>
      <c r="E8" s="381">
        <v>144</v>
      </c>
      <c r="F8" s="381">
        <v>344</v>
      </c>
      <c r="G8" s="381">
        <v>33</v>
      </c>
      <c r="H8" s="381">
        <v>836</v>
      </c>
      <c r="I8" s="381">
        <v>61</v>
      </c>
      <c r="J8" s="381">
        <v>738</v>
      </c>
      <c r="K8" s="381">
        <v>74</v>
      </c>
      <c r="L8" s="381">
        <v>528</v>
      </c>
      <c r="M8" s="381">
        <v>26</v>
      </c>
      <c r="N8" s="381">
        <v>427</v>
      </c>
      <c r="O8" s="381">
        <v>33</v>
      </c>
      <c r="P8" s="381">
        <v>1289</v>
      </c>
      <c r="Q8" s="381">
        <v>32</v>
      </c>
      <c r="R8" s="381">
        <v>6952</v>
      </c>
      <c r="S8" s="381">
        <v>798</v>
      </c>
      <c r="T8" s="382">
        <v>7750</v>
      </c>
      <c r="U8" s="383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</row>
    <row r="9" spans="1:40" ht="21.75" customHeight="1">
      <c r="A9" s="384" t="s">
        <v>369</v>
      </c>
      <c r="B9" s="385">
        <v>948</v>
      </c>
      <c r="C9" s="385">
        <v>89</v>
      </c>
      <c r="D9" s="385">
        <v>774</v>
      </c>
      <c r="E9" s="385">
        <v>148</v>
      </c>
      <c r="F9" s="385">
        <v>444</v>
      </c>
      <c r="G9" s="385">
        <v>65</v>
      </c>
      <c r="H9" s="385">
        <v>791</v>
      </c>
      <c r="I9" s="385">
        <v>57</v>
      </c>
      <c r="J9" s="385">
        <v>758</v>
      </c>
      <c r="K9" s="385">
        <v>68</v>
      </c>
      <c r="L9" s="385">
        <v>426</v>
      </c>
      <c r="M9" s="385">
        <v>23</v>
      </c>
      <c r="N9" s="385">
        <v>304</v>
      </c>
      <c r="O9" s="385">
        <v>12</v>
      </c>
      <c r="P9" s="385">
        <v>583</v>
      </c>
      <c r="Q9" s="385">
        <v>34</v>
      </c>
      <c r="R9" s="385">
        <v>5028</v>
      </c>
      <c r="S9" s="385">
        <v>496</v>
      </c>
      <c r="T9" s="386">
        <v>5524</v>
      </c>
      <c r="U9" s="383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</row>
    <row r="10" spans="1:40" ht="21.75" customHeight="1">
      <c r="A10" s="380" t="s">
        <v>370</v>
      </c>
      <c r="B10" s="381">
        <v>374</v>
      </c>
      <c r="C10" s="381">
        <v>33</v>
      </c>
      <c r="D10" s="381">
        <v>310</v>
      </c>
      <c r="E10" s="381">
        <v>32</v>
      </c>
      <c r="F10" s="381">
        <v>183</v>
      </c>
      <c r="G10" s="381">
        <v>11</v>
      </c>
      <c r="H10" s="381">
        <v>577</v>
      </c>
      <c r="I10" s="381">
        <v>14</v>
      </c>
      <c r="J10" s="381">
        <v>575</v>
      </c>
      <c r="K10" s="381">
        <v>17</v>
      </c>
      <c r="L10" s="381">
        <v>429</v>
      </c>
      <c r="M10" s="381">
        <v>6</v>
      </c>
      <c r="N10" s="381">
        <v>394</v>
      </c>
      <c r="O10" s="381">
        <v>6</v>
      </c>
      <c r="P10" s="381">
        <v>986</v>
      </c>
      <c r="Q10" s="381">
        <v>13</v>
      </c>
      <c r="R10" s="381">
        <v>3828</v>
      </c>
      <c r="S10" s="381">
        <v>132</v>
      </c>
      <c r="T10" s="382">
        <v>3960</v>
      </c>
      <c r="U10" s="383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</row>
    <row r="11" spans="1:40" ht="21.75" customHeight="1">
      <c r="A11" s="384" t="s">
        <v>371</v>
      </c>
      <c r="B11" s="385">
        <v>109</v>
      </c>
      <c r="C11" s="385">
        <v>68</v>
      </c>
      <c r="D11" s="385">
        <v>263</v>
      </c>
      <c r="E11" s="385">
        <v>80</v>
      </c>
      <c r="F11" s="385">
        <v>183</v>
      </c>
      <c r="G11" s="385">
        <v>21</v>
      </c>
      <c r="H11" s="385">
        <v>259</v>
      </c>
      <c r="I11" s="385">
        <v>34</v>
      </c>
      <c r="J11" s="385">
        <v>372</v>
      </c>
      <c r="K11" s="385">
        <v>33</v>
      </c>
      <c r="L11" s="385">
        <v>223</v>
      </c>
      <c r="M11" s="385">
        <v>10</v>
      </c>
      <c r="N11" s="385">
        <v>158</v>
      </c>
      <c r="O11" s="385">
        <v>15</v>
      </c>
      <c r="P11" s="385">
        <v>473</v>
      </c>
      <c r="Q11" s="385">
        <v>13</v>
      </c>
      <c r="R11" s="385">
        <v>2040</v>
      </c>
      <c r="S11" s="385">
        <v>274</v>
      </c>
      <c r="T11" s="386">
        <v>2314</v>
      </c>
      <c r="U11" s="383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</row>
    <row r="12" spans="1:40" ht="21.75" customHeight="1">
      <c r="A12" s="380" t="s">
        <v>372</v>
      </c>
      <c r="B12" s="381">
        <v>306</v>
      </c>
      <c r="C12" s="381">
        <v>48</v>
      </c>
      <c r="D12" s="381">
        <v>174</v>
      </c>
      <c r="E12" s="381">
        <v>124</v>
      </c>
      <c r="F12" s="381">
        <v>75</v>
      </c>
      <c r="G12" s="381">
        <v>33</v>
      </c>
      <c r="H12" s="381">
        <v>254</v>
      </c>
      <c r="I12" s="381">
        <v>50</v>
      </c>
      <c r="J12" s="381">
        <v>373</v>
      </c>
      <c r="K12" s="381">
        <v>49</v>
      </c>
      <c r="L12" s="381">
        <v>149</v>
      </c>
      <c r="M12" s="381">
        <v>15</v>
      </c>
      <c r="N12" s="381">
        <v>140</v>
      </c>
      <c r="O12" s="381">
        <v>17</v>
      </c>
      <c r="P12" s="381">
        <v>370</v>
      </c>
      <c r="Q12" s="381">
        <v>26</v>
      </c>
      <c r="R12" s="381">
        <v>1841</v>
      </c>
      <c r="S12" s="381">
        <v>362</v>
      </c>
      <c r="T12" s="382">
        <v>2203</v>
      </c>
      <c r="U12" s="383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</row>
    <row r="13" spans="1:40" ht="21.75" customHeight="1">
      <c r="A13" s="384" t="s">
        <v>373</v>
      </c>
      <c r="B13" s="385">
        <v>68</v>
      </c>
      <c r="C13" s="385">
        <v>112</v>
      </c>
      <c r="D13" s="385">
        <v>453</v>
      </c>
      <c r="E13" s="385">
        <v>127</v>
      </c>
      <c r="F13" s="385">
        <v>220</v>
      </c>
      <c r="G13" s="385">
        <v>17</v>
      </c>
      <c r="H13" s="385">
        <v>419</v>
      </c>
      <c r="I13" s="385">
        <v>29</v>
      </c>
      <c r="J13" s="385">
        <v>354</v>
      </c>
      <c r="K13" s="385">
        <v>34</v>
      </c>
      <c r="L13" s="385">
        <v>139</v>
      </c>
      <c r="M13" s="385">
        <v>16</v>
      </c>
      <c r="N13" s="385">
        <v>111</v>
      </c>
      <c r="O13" s="385">
        <v>13</v>
      </c>
      <c r="P13" s="385">
        <v>254</v>
      </c>
      <c r="Q13" s="385">
        <v>13</v>
      </c>
      <c r="R13" s="385">
        <v>2018</v>
      </c>
      <c r="S13" s="385">
        <v>361</v>
      </c>
      <c r="T13" s="386">
        <v>2379</v>
      </c>
      <c r="U13" s="383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</row>
    <row r="14" spans="1:40" ht="23.25" customHeight="1">
      <c r="A14" s="387" t="s">
        <v>367</v>
      </c>
      <c r="B14" s="388">
        <v>3580</v>
      </c>
      <c r="C14" s="388">
        <v>745</v>
      </c>
      <c r="D14" s="388">
        <v>2989</v>
      </c>
      <c r="E14" s="388">
        <v>655</v>
      </c>
      <c r="F14" s="388">
        <v>1449</v>
      </c>
      <c r="G14" s="388">
        <v>180</v>
      </c>
      <c r="H14" s="388">
        <v>3136</v>
      </c>
      <c r="I14" s="388">
        <v>245</v>
      </c>
      <c r="J14" s="388">
        <v>3170</v>
      </c>
      <c r="K14" s="388">
        <v>275</v>
      </c>
      <c r="L14" s="388">
        <v>1894</v>
      </c>
      <c r="M14" s="388">
        <v>96</v>
      </c>
      <c r="N14" s="388">
        <v>1534</v>
      </c>
      <c r="O14" s="388">
        <v>96</v>
      </c>
      <c r="P14" s="388">
        <v>3955</v>
      </c>
      <c r="Q14" s="388">
        <v>131</v>
      </c>
      <c r="R14" s="388">
        <v>21707</v>
      </c>
      <c r="S14" s="388">
        <v>2423</v>
      </c>
      <c r="T14" s="388">
        <v>24130</v>
      </c>
      <c r="U14" s="38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</row>
    <row r="15" spans="1:40" ht="13.5" customHeight="1">
      <c r="A15" s="784" t="s">
        <v>426</v>
      </c>
      <c r="B15" s="629"/>
      <c r="C15" s="629"/>
      <c r="D15" s="629"/>
      <c r="E15" s="629"/>
      <c r="F15" s="629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264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</row>
    <row r="16" spans="1:40" ht="13.5" customHeight="1">
      <c r="A16" s="785" t="s">
        <v>474</v>
      </c>
      <c r="B16" s="629"/>
      <c r="C16" s="629"/>
      <c r="D16" s="629"/>
      <c r="E16" s="629"/>
      <c r="F16" s="629"/>
      <c r="G16" s="629"/>
      <c r="H16" s="629"/>
      <c r="I16" s="629"/>
      <c r="J16" s="629"/>
      <c r="K16" s="629"/>
      <c r="L16" s="629"/>
      <c r="M16" s="147"/>
      <c r="N16" s="147"/>
      <c r="O16" s="147"/>
      <c r="P16" s="147"/>
      <c r="Q16" s="147"/>
      <c r="R16" s="171"/>
      <c r="S16" s="171"/>
      <c r="T16" s="147"/>
      <c r="U16" s="264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</row>
    <row r="17" spans="1:40" ht="13.5" customHeight="1">
      <c r="A17" s="391"/>
      <c r="B17" s="391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147"/>
      <c r="N17" s="147"/>
      <c r="O17" s="147"/>
      <c r="P17" s="147"/>
      <c r="Q17" s="147"/>
      <c r="R17" s="171"/>
      <c r="S17" s="171"/>
      <c r="T17" s="147"/>
      <c r="U17" s="264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</row>
    <row r="18" spans="1:40" ht="13.5" customHeight="1">
      <c r="A18" s="147"/>
      <c r="B18" s="147"/>
      <c r="C18" s="147"/>
      <c r="D18" s="147"/>
      <c r="E18" s="147"/>
      <c r="F18" s="147"/>
      <c r="G18" s="147"/>
      <c r="H18" s="220"/>
      <c r="I18" s="220"/>
      <c r="J18" s="220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264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</row>
    <row r="19" spans="1:40" ht="13.5" customHeight="1">
      <c r="A19" s="147"/>
      <c r="B19" s="147"/>
      <c r="C19" s="147"/>
      <c r="D19" s="147"/>
      <c r="E19" s="147"/>
      <c r="F19" s="147"/>
      <c r="G19" s="147"/>
      <c r="H19" s="392"/>
      <c r="I19" s="392"/>
      <c r="J19" s="392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264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</row>
    <row r="20" spans="1:40" ht="18" customHeight="1">
      <c r="A20" s="683" t="s">
        <v>475</v>
      </c>
      <c r="B20" s="629"/>
      <c r="C20" s="629"/>
      <c r="D20" s="629"/>
      <c r="E20" s="629"/>
      <c r="F20" s="629"/>
      <c r="G20" s="629"/>
      <c r="H20" s="264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</row>
    <row r="21" spans="1:40" ht="18" customHeight="1">
      <c r="A21" s="786" t="s">
        <v>21</v>
      </c>
      <c r="B21" s="787"/>
      <c r="C21" s="787"/>
      <c r="D21" s="787"/>
      <c r="E21" s="787"/>
      <c r="F21" s="787"/>
      <c r="G21" s="787"/>
      <c r="H21" s="264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</row>
    <row r="22" spans="1:40" ht="42.75" customHeight="1">
      <c r="A22" s="788" t="s">
        <v>476</v>
      </c>
      <c r="B22" s="790" t="s">
        <v>477</v>
      </c>
      <c r="C22" s="689"/>
      <c r="D22" s="790" t="s">
        <v>366</v>
      </c>
      <c r="E22" s="689"/>
      <c r="F22" s="790" t="s">
        <v>478</v>
      </c>
      <c r="G22" s="691"/>
      <c r="H22" s="264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</row>
    <row r="23" spans="1:40" ht="42.75" customHeight="1">
      <c r="A23" s="789"/>
      <c r="B23" s="393" t="s">
        <v>412</v>
      </c>
      <c r="C23" s="393" t="s">
        <v>386</v>
      </c>
      <c r="D23" s="393" t="s">
        <v>412</v>
      </c>
      <c r="E23" s="393" t="s">
        <v>386</v>
      </c>
      <c r="F23" s="394" t="s">
        <v>479</v>
      </c>
      <c r="G23" s="395" t="s">
        <v>386</v>
      </c>
      <c r="H23" s="264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</row>
    <row r="24" spans="1:40" ht="24.75" customHeight="1">
      <c r="A24" s="396" t="s">
        <v>480</v>
      </c>
      <c r="B24" s="283">
        <v>3580</v>
      </c>
      <c r="C24" s="284">
        <v>0.16492375731330908</v>
      </c>
      <c r="D24" s="283">
        <v>745</v>
      </c>
      <c r="E24" s="284">
        <v>0.30747007841518781</v>
      </c>
      <c r="F24" s="283">
        <v>4325</v>
      </c>
      <c r="G24" s="397">
        <v>0.17923746373808538</v>
      </c>
      <c r="H24" s="264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</row>
    <row r="25" spans="1:40" ht="24.75" customHeight="1">
      <c r="A25" s="398" t="s">
        <v>481</v>
      </c>
      <c r="B25" s="399">
        <v>2989</v>
      </c>
      <c r="C25" s="400">
        <v>0.13769751693002258</v>
      </c>
      <c r="D25" s="399">
        <v>655</v>
      </c>
      <c r="E25" s="400">
        <v>0.27032604209657451</v>
      </c>
      <c r="F25" s="399">
        <v>3644</v>
      </c>
      <c r="G25" s="401">
        <v>0.15101533360961458</v>
      </c>
      <c r="H25" s="264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</row>
    <row r="26" spans="1:40" ht="24.75" customHeight="1">
      <c r="A26" s="396" t="s">
        <v>482</v>
      </c>
      <c r="B26" s="283">
        <v>1449</v>
      </c>
      <c r="C26" s="284">
        <v>6.6752660432118666E-2</v>
      </c>
      <c r="D26" s="283">
        <v>180</v>
      </c>
      <c r="E26" s="284">
        <v>7.4288072637226574E-2</v>
      </c>
      <c r="F26" s="283">
        <v>1629</v>
      </c>
      <c r="G26" s="397">
        <v>6.7509324492333198E-2</v>
      </c>
      <c r="H26" s="264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</row>
    <row r="27" spans="1:40" ht="24.75" customHeight="1">
      <c r="A27" s="398" t="s">
        <v>483</v>
      </c>
      <c r="B27" s="399">
        <v>3136</v>
      </c>
      <c r="C27" s="400">
        <v>0.14446952595936793</v>
      </c>
      <c r="D27" s="399">
        <v>245</v>
      </c>
      <c r="E27" s="400">
        <v>0.1011143210895584</v>
      </c>
      <c r="F27" s="399">
        <v>3381</v>
      </c>
      <c r="G27" s="401">
        <v>0.14011603812681309</v>
      </c>
      <c r="H27" s="264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</row>
    <row r="28" spans="1:40" ht="24.75" customHeight="1">
      <c r="A28" s="396" t="s">
        <v>484</v>
      </c>
      <c r="B28" s="283">
        <v>3170</v>
      </c>
      <c r="C28" s="284">
        <v>0.14603584097295802</v>
      </c>
      <c r="D28" s="283">
        <v>275</v>
      </c>
      <c r="E28" s="284">
        <v>0.11349566652909616</v>
      </c>
      <c r="F28" s="283">
        <v>3445</v>
      </c>
      <c r="G28" s="397">
        <v>0.14276833816825529</v>
      </c>
      <c r="H28" s="264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</row>
    <row r="29" spans="1:40" ht="21.75" customHeight="1">
      <c r="A29" s="398" t="s">
        <v>485</v>
      </c>
      <c r="B29" s="399">
        <v>1894</v>
      </c>
      <c r="C29" s="400">
        <v>8.7252959874694794E-2</v>
      </c>
      <c r="D29" s="399">
        <v>96</v>
      </c>
      <c r="E29" s="400">
        <v>3.9620305406520839E-2</v>
      </c>
      <c r="F29" s="399">
        <v>1990</v>
      </c>
      <c r="G29" s="401">
        <v>8.2469954413593033E-2</v>
      </c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402"/>
      <c r="U29" s="264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</row>
    <row r="30" spans="1:40" ht="21.75" customHeight="1">
      <c r="A30" s="396" t="s">
        <v>486</v>
      </c>
      <c r="B30" s="283">
        <v>1534</v>
      </c>
      <c r="C30" s="284">
        <v>7.0668447966093881E-2</v>
      </c>
      <c r="D30" s="283">
        <v>96</v>
      </c>
      <c r="E30" s="284">
        <v>3.9620305406520839E-2</v>
      </c>
      <c r="F30" s="283">
        <v>1630</v>
      </c>
      <c r="G30" s="397">
        <v>6.7550766680480726E-2</v>
      </c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402"/>
      <c r="U30" s="264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</row>
    <row r="31" spans="1:40" ht="21.75" customHeight="1">
      <c r="A31" s="398" t="s">
        <v>487</v>
      </c>
      <c r="B31" s="399">
        <v>3955</v>
      </c>
      <c r="C31" s="400">
        <v>0.18219929055143502</v>
      </c>
      <c r="D31" s="399">
        <v>131</v>
      </c>
      <c r="E31" s="400">
        <v>5.4065208419314899E-2</v>
      </c>
      <c r="F31" s="399">
        <v>4086</v>
      </c>
      <c r="G31" s="401">
        <v>0.1693327807708247</v>
      </c>
      <c r="H31" s="147"/>
      <c r="I31" s="147"/>
      <c r="J31" s="780" t="s">
        <v>426</v>
      </c>
      <c r="K31" s="629"/>
      <c r="L31" s="629"/>
      <c r="M31" s="629"/>
      <c r="N31" s="629"/>
      <c r="O31" s="629"/>
      <c r="P31" s="147"/>
      <c r="Q31" s="147"/>
      <c r="R31" s="147"/>
      <c r="S31" s="147"/>
      <c r="T31" s="402"/>
      <c r="U31" s="264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</row>
    <row r="32" spans="1:40" ht="19.5" customHeight="1">
      <c r="A32" s="403" t="s">
        <v>488</v>
      </c>
      <c r="B32" s="293">
        <v>21707</v>
      </c>
      <c r="C32" s="404">
        <v>0.99999999999999989</v>
      </c>
      <c r="D32" s="293">
        <v>2423</v>
      </c>
      <c r="E32" s="404">
        <v>1</v>
      </c>
      <c r="F32" s="293">
        <v>24130</v>
      </c>
      <c r="G32" s="405">
        <v>1</v>
      </c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402"/>
      <c r="U32" s="264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</row>
    <row r="33" spans="1:40" ht="19.5" customHeight="1">
      <c r="A33" s="406" t="s">
        <v>489</v>
      </c>
      <c r="B33" s="781">
        <v>0.89958557811852469</v>
      </c>
      <c r="C33" s="782"/>
      <c r="D33" s="781">
        <v>0.10041442188147534</v>
      </c>
      <c r="E33" s="782"/>
      <c r="F33" s="781">
        <v>1</v>
      </c>
      <c r="G33" s="783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264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</row>
    <row r="34" spans="1:40" ht="13.5" customHeight="1">
      <c r="A34" s="390" t="s">
        <v>426</v>
      </c>
      <c r="B34" s="242"/>
      <c r="C34" s="242"/>
      <c r="D34" s="242"/>
      <c r="E34" s="242"/>
      <c r="F34" s="242"/>
      <c r="G34" s="147"/>
      <c r="H34" s="147"/>
      <c r="I34" s="390" t="s">
        <v>426</v>
      </c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264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</row>
    <row r="35" spans="1:40" ht="13.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264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</row>
    <row r="36" spans="1:40" ht="13.5" customHeight="1">
      <c r="A36" s="147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47"/>
      <c r="S36" s="147"/>
      <c r="T36" s="147"/>
      <c r="U36" s="264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</row>
    <row r="37" spans="1:40" ht="13.5" customHeight="1">
      <c r="A37" s="147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47"/>
      <c r="S37" s="147"/>
      <c r="T37" s="147"/>
      <c r="U37" s="264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</row>
    <row r="38" spans="1:40" ht="13.5" customHeight="1">
      <c r="A38" s="147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47"/>
      <c r="S38" s="147"/>
      <c r="T38" s="147"/>
      <c r="U38" s="264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</row>
    <row r="39" spans="1:40" ht="13.5" customHeight="1">
      <c r="A39" s="147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47"/>
      <c r="S39" s="147"/>
      <c r="T39" s="147"/>
      <c r="U39" s="264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</row>
    <row r="40" spans="1:40" ht="13.5" customHeight="1">
      <c r="A40" s="147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47"/>
      <c r="S40" s="147"/>
      <c r="T40" s="147"/>
      <c r="U40" s="264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</row>
    <row r="41" spans="1:40" ht="13.5" customHeight="1">
      <c r="A41" s="147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47"/>
      <c r="S41" s="147"/>
      <c r="T41" s="147"/>
      <c r="U41" s="264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</row>
    <row r="42" spans="1:40" ht="13.5" customHeight="1">
      <c r="A42" s="147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147"/>
      <c r="S42" s="147"/>
      <c r="T42" s="147"/>
      <c r="U42" s="264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</row>
    <row r="43" spans="1:40" ht="13.5" customHeight="1">
      <c r="A43" s="147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47"/>
      <c r="S43" s="147"/>
      <c r="T43" s="147"/>
      <c r="U43" s="264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</row>
    <row r="44" spans="1:40" ht="13.5" customHeight="1">
      <c r="A44" s="147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47"/>
      <c r="S44" s="147"/>
      <c r="T44" s="147"/>
      <c r="U44" s="264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</row>
    <row r="45" spans="1:40" ht="13.5" customHeight="1">
      <c r="A45" s="147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47"/>
      <c r="S45" s="147"/>
      <c r="T45" s="147"/>
      <c r="U45" s="264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</row>
    <row r="46" spans="1:40" ht="13.5" customHeight="1">
      <c r="A46" s="147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47"/>
      <c r="S46" s="147"/>
      <c r="T46" s="147"/>
      <c r="U46" s="264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</row>
    <row r="47" spans="1:40" ht="13.5" customHeight="1">
      <c r="A47" s="147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47"/>
      <c r="S47" s="147"/>
      <c r="T47" s="147"/>
      <c r="U47" s="264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</row>
    <row r="48" spans="1:40" ht="13.5" customHeight="1">
      <c r="A48" s="147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47"/>
      <c r="S48" s="147"/>
      <c r="T48" s="147"/>
      <c r="U48" s="264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</row>
    <row r="49" spans="1:40" ht="13.5" customHeight="1">
      <c r="A49" s="147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47"/>
      <c r="S49" s="147"/>
      <c r="T49" s="147"/>
      <c r="U49" s="264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</row>
    <row r="50" spans="1:40" ht="13.5" customHeight="1">
      <c r="A50" s="147"/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47"/>
      <c r="S50" s="147"/>
      <c r="T50" s="147"/>
      <c r="U50" s="264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</row>
    <row r="51" spans="1:40" ht="13.5" customHeight="1">
      <c r="A51" s="147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47"/>
      <c r="S51" s="147"/>
      <c r="T51" s="147"/>
      <c r="U51" s="264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</row>
    <row r="52" spans="1:40" ht="13.5" customHeight="1">
      <c r="A52" s="147"/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47"/>
      <c r="S52" s="147"/>
      <c r="T52" s="147"/>
      <c r="U52" s="264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</row>
    <row r="53" spans="1:40" ht="13.5" customHeight="1">
      <c r="A53" s="147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47"/>
      <c r="S53" s="147"/>
      <c r="T53" s="147"/>
      <c r="U53" s="264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</row>
    <row r="54" spans="1:40" ht="13.5" customHeight="1">
      <c r="A54" s="147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47"/>
      <c r="S54" s="147"/>
      <c r="T54" s="147"/>
      <c r="U54" s="264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</row>
    <row r="55" spans="1:40" ht="13.5" customHeight="1">
      <c r="A55" s="147"/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47"/>
      <c r="S55" s="147"/>
      <c r="T55" s="147"/>
      <c r="U55" s="264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</row>
    <row r="56" spans="1:40" ht="13.5" customHeight="1">
      <c r="A56" s="147"/>
      <c r="B56" s="171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264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</row>
    <row r="57" spans="1:40" ht="13.5" customHeight="1">
      <c r="A57" s="149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264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</row>
    <row r="58" spans="1:40" ht="13.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264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</row>
    <row r="59" spans="1:40" ht="13.5" customHeight="1">
      <c r="A59" s="147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47"/>
      <c r="T59" s="147"/>
      <c r="U59" s="264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</row>
    <row r="60" spans="1:40" ht="13.5" customHeight="1">
      <c r="A60" s="147"/>
      <c r="B60" s="171"/>
      <c r="C60" s="147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47"/>
      <c r="T60" s="147"/>
      <c r="U60" s="264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</row>
    <row r="61" spans="1:40" ht="13.5" customHeight="1">
      <c r="A61" s="147"/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47"/>
      <c r="T61" s="147"/>
      <c r="U61" s="264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</row>
    <row r="62" spans="1:40" ht="13.5" customHeight="1">
      <c r="A62" s="147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47"/>
      <c r="T62" s="147"/>
      <c r="U62" s="264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</row>
    <row r="63" spans="1:40" ht="13.5" customHeight="1">
      <c r="A63" s="147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47"/>
      <c r="T63" s="147"/>
      <c r="U63" s="264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</row>
    <row r="64" spans="1:40" ht="13.5" hidden="1" customHeight="1">
      <c r="A64" s="147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47"/>
      <c r="T64" s="147"/>
      <c r="U64" s="264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</row>
    <row r="65" spans="1:40" ht="13.5" hidden="1" customHeight="1">
      <c r="A65" s="147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47"/>
      <c r="T65" s="147"/>
      <c r="U65" s="264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</row>
    <row r="66" spans="1:40" ht="13.5" hidden="1" customHeight="1">
      <c r="A66" s="147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47"/>
      <c r="T66" s="147"/>
      <c r="U66" s="264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</row>
    <row r="67" spans="1:40" ht="13.5" hidden="1" customHeight="1">
      <c r="A67" s="147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47"/>
      <c r="T67" s="147"/>
      <c r="U67" s="264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</row>
    <row r="68" spans="1:40" ht="13.5" hidden="1" customHeight="1">
      <c r="A68" s="147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47"/>
      <c r="T68" s="147"/>
      <c r="U68" s="264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</row>
    <row r="69" spans="1:40" ht="13.5" hidden="1" customHeight="1">
      <c r="A69" s="147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47"/>
      <c r="T69" s="147"/>
      <c r="U69" s="264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</row>
    <row r="70" spans="1:40" ht="13.5" hidden="1" customHeight="1">
      <c r="A70" s="147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47"/>
      <c r="T70" s="147"/>
      <c r="U70" s="264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</row>
    <row r="71" spans="1:40" ht="13.5" hidden="1" customHeight="1">
      <c r="A71" s="147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47"/>
      <c r="T71" s="147"/>
      <c r="U71" s="264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</row>
    <row r="72" spans="1:40" ht="13.5" hidden="1" customHeight="1">
      <c r="A72" s="147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47"/>
      <c r="T72" s="147"/>
      <c r="U72" s="264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</row>
    <row r="73" spans="1:40" ht="13.5" hidden="1" customHeight="1">
      <c r="A73" s="147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47"/>
      <c r="T73" s="147"/>
      <c r="U73" s="264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</row>
    <row r="74" spans="1:40" ht="13.5" hidden="1" customHeight="1">
      <c r="A74" s="147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47"/>
      <c r="T74" s="147"/>
      <c r="U74" s="264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</row>
    <row r="75" spans="1:40" ht="13.5" hidden="1" customHeight="1">
      <c r="A75" s="147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47"/>
      <c r="S75" s="147"/>
      <c r="T75" s="147"/>
      <c r="U75" s="264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</row>
    <row r="76" spans="1:40" ht="13.5" hidden="1" customHeight="1">
      <c r="A76" s="147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47"/>
      <c r="S76" s="147"/>
      <c r="T76" s="147"/>
      <c r="U76" s="264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</row>
    <row r="77" spans="1:40" ht="13.5" hidden="1" customHeight="1">
      <c r="A77" s="147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47"/>
      <c r="S77" s="147"/>
      <c r="T77" s="147"/>
      <c r="U77" s="264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</row>
    <row r="78" spans="1:40" ht="13.5" hidden="1" customHeight="1">
      <c r="A78" s="147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47"/>
      <c r="S78" s="147"/>
      <c r="T78" s="147"/>
      <c r="U78" s="264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</row>
    <row r="79" spans="1:40" ht="13.5" hidden="1" customHeight="1">
      <c r="A79" s="147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47"/>
      <c r="S79" s="147"/>
      <c r="T79" s="147"/>
      <c r="U79" s="264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</row>
    <row r="80" spans="1:40" ht="13.5" hidden="1" customHeight="1">
      <c r="A80" s="147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47"/>
      <c r="S80" s="147"/>
      <c r="T80" s="147"/>
      <c r="U80" s="264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</row>
    <row r="81" spans="1:40" ht="13.5" hidden="1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264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</row>
    <row r="82" spans="1:40" ht="13.5" hidden="1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264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</row>
    <row r="83" spans="1:40" ht="13.5" hidden="1" customHeight="1">
      <c r="A83" s="147"/>
      <c r="B83" s="407"/>
      <c r="C83" s="408"/>
      <c r="D83" s="407"/>
      <c r="E83" s="408"/>
      <c r="F83" s="407"/>
      <c r="G83" s="408"/>
      <c r="H83" s="408"/>
      <c r="I83" s="408"/>
      <c r="J83" s="408"/>
      <c r="K83" s="408"/>
      <c r="L83" s="408"/>
      <c r="M83" s="408"/>
      <c r="N83" s="408"/>
      <c r="O83" s="408"/>
      <c r="P83" s="408"/>
      <c r="Q83" s="408"/>
      <c r="R83" s="147"/>
      <c r="S83" s="147"/>
      <c r="T83" s="147"/>
      <c r="U83" s="264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</row>
    <row r="84" spans="1:40" ht="13.5" hidden="1" customHeight="1">
      <c r="A84" s="147"/>
      <c r="B84" s="407"/>
      <c r="C84" s="408"/>
      <c r="D84" s="407"/>
      <c r="E84" s="408"/>
      <c r="F84" s="407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147"/>
      <c r="S84" s="147"/>
      <c r="T84" s="147"/>
      <c r="U84" s="264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</row>
    <row r="85" spans="1:40" ht="13.5" hidden="1" customHeight="1">
      <c r="A85" s="147"/>
      <c r="B85" s="407"/>
      <c r="C85" s="408"/>
      <c r="D85" s="407"/>
      <c r="E85" s="408"/>
      <c r="F85" s="407"/>
      <c r="G85" s="408"/>
      <c r="H85" s="408"/>
      <c r="I85" s="408"/>
      <c r="J85" s="408"/>
      <c r="K85" s="408"/>
      <c r="L85" s="408"/>
      <c r="M85" s="408"/>
      <c r="N85" s="408"/>
      <c r="O85" s="408"/>
      <c r="P85" s="408"/>
      <c r="Q85" s="408"/>
      <c r="R85" s="147"/>
      <c r="S85" s="147"/>
      <c r="T85" s="147"/>
      <c r="U85" s="264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</row>
    <row r="86" spans="1:40" ht="13.5" hidden="1" customHeight="1">
      <c r="A86" s="147"/>
      <c r="B86" s="407"/>
      <c r="C86" s="408"/>
      <c r="D86" s="407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147"/>
      <c r="S86" s="147"/>
      <c r="T86" s="147"/>
      <c r="U86" s="264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</row>
    <row r="87" spans="1:40" ht="13.5" hidden="1" customHeight="1">
      <c r="A87" s="147"/>
      <c r="B87" s="407"/>
      <c r="C87" s="408"/>
      <c r="D87" s="408"/>
      <c r="E87" s="408"/>
      <c r="F87" s="408"/>
      <c r="G87" s="408"/>
      <c r="H87" s="408"/>
      <c r="I87" s="408"/>
      <c r="J87" s="408"/>
      <c r="K87" s="408"/>
      <c r="L87" s="408"/>
      <c r="M87" s="408"/>
      <c r="N87" s="408"/>
      <c r="O87" s="408"/>
      <c r="P87" s="408"/>
      <c r="Q87" s="408"/>
      <c r="R87" s="147"/>
      <c r="S87" s="147"/>
      <c r="T87" s="147"/>
      <c r="U87" s="264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</row>
    <row r="88" spans="1:40" ht="13.5" hidden="1" customHeight="1">
      <c r="A88" s="147"/>
      <c r="B88" s="407"/>
      <c r="C88" s="408"/>
      <c r="D88" s="408"/>
      <c r="E88" s="408"/>
      <c r="F88" s="408"/>
      <c r="G88" s="408"/>
      <c r="H88" s="408"/>
      <c r="I88" s="408"/>
      <c r="J88" s="408"/>
      <c r="K88" s="408"/>
      <c r="L88" s="408"/>
      <c r="M88" s="408"/>
      <c r="N88" s="408"/>
      <c r="O88" s="408"/>
      <c r="P88" s="408"/>
      <c r="Q88" s="408"/>
      <c r="R88" s="147"/>
      <c r="S88" s="147"/>
      <c r="T88" s="147"/>
      <c r="U88" s="264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</row>
    <row r="89" spans="1:40" ht="13.5" hidden="1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264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</row>
    <row r="90" spans="1:40" ht="13.5" hidden="1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264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</row>
    <row r="91" spans="1:40" ht="13.5" hidden="1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264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</row>
    <row r="92" spans="1:40" ht="13.5" hidden="1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264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</row>
    <row r="93" spans="1:40" ht="13.5" hidden="1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264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</row>
    <row r="94" spans="1:40" ht="13.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264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</row>
    <row r="95" spans="1:40" ht="13.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264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</row>
    <row r="96" spans="1:40" ht="13.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264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</row>
    <row r="97" spans="1:40" ht="13.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264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</row>
    <row r="98" spans="1:40" ht="13.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264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</row>
    <row r="99" spans="1:40" ht="13.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264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</row>
    <row r="100" spans="1:40" ht="13.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264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</row>
    <row r="101" spans="1:40" ht="13.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264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</row>
    <row r="102" spans="1:40" ht="13.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264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</row>
    <row r="103" spans="1:40" ht="13.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264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</row>
    <row r="104" spans="1:40" ht="13.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264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</row>
    <row r="105" spans="1:40" ht="13.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264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</row>
    <row r="106" spans="1:40" ht="13.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264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</row>
    <row r="107" spans="1:40" ht="13.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264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</row>
    <row r="108" spans="1:40" ht="13.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264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</row>
    <row r="109" spans="1:40" ht="13.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264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</row>
    <row r="110" spans="1:40" ht="13.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264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</row>
    <row r="111" spans="1:40" ht="13.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264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</row>
    <row r="112" spans="1:40" ht="13.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264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</row>
    <row r="113" spans="1:40" ht="13.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264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</row>
    <row r="114" spans="1:40" ht="13.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264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</row>
    <row r="115" spans="1:40" ht="13.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264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</row>
    <row r="116" spans="1:40" ht="13.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264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</row>
    <row r="117" spans="1:40" ht="13.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264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</row>
    <row r="118" spans="1:40" ht="13.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264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</row>
    <row r="119" spans="1:40" ht="13.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264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</row>
    <row r="120" spans="1:40" ht="13.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264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</row>
    <row r="121" spans="1:40" ht="13.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264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</row>
    <row r="122" spans="1:40" ht="13.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264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</row>
    <row r="123" spans="1:40" ht="13.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264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</row>
    <row r="124" spans="1:40" ht="13.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264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</row>
    <row r="125" spans="1:40" ht="13.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264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</row>
    <row r="126" spans="1:40" ht="13.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264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</row>
    <row r="127" spans="1:40" ht="13.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264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</row>
    <row r="128" spans="1:40" ht="13.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264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</row>
    <row r="129" spans="1:40" ht="13.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264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</row>
    <row r="130" spans="1:40" ht="13.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264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</row>
    <row r="131" spans="1:40" ht="13.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264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</row>
    <row r="132" spans="1:40" ht="13.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264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</row>
    <row r="133" spans="1:40" ht="13.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264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</row>
    <row r="134" spans="1:40" ht="13.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264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</row>
    <row r="135" spans="1:40" ht="13.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264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</row>
    <row r="136" spans="1:40" ht="13.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264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</row>
    <row r="137" spans="1:40" ht="13.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264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</row>
    <row r="138" spans="1:40" ht="13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264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</row>
    <row r="139" spans="1:40" ht="13.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264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</row>
    <row r="140" spans="1:40" ht="13.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264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</row>
    <row r="141" spans="1:40" ht="13.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264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</row>
    <row r="142" spans="1:40" ht="13.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264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</row>
    <row r="143" spans="1:40" ht="13.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264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</row>
    <row r="144" spans="1:40" ht="13.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264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</row>
    <row r="145" spans="1:40" ht="13.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264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</row>
    <row r="146" spans="1:40" ht="13.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264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</row>
    <row r="147" spans="1:40" ht="13.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264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</row>
    <row r="148" spans="1:40" ht="13.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264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</row>
    <row r="149" spans="1:40" ht="13.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264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</row>
    <row r="150" spans="1:40" ht="13.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264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</row>
    <row r="151" spans="1:40" ht="13.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264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</row>
    <row r="152" spans="1:40" ht="13.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264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</row>
    <row r="153" spans="1:40" ht="13.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264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</row>
    <row r="154" spans="1:40" ht="13.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264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</row>
    <row r="155" spans="1:40" ht="13.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264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</row>
    <row r="156" spans="1:40" ht="13.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264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</row>
    <row r="157" spans="1:40" ht="13.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264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</row>
    <row r="158" spans="1:40" ht="13.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264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</row>
    <row r="159" spans="1:40" ht="13.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264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</row>
    <row r="160" spans="1:40" ht="13.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264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</row>
    <row r="161" spans="1:40" ht="13.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264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</row>
    <row r="162" spans="1:40" ht="13.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264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</row>
    <row r="163" spans="1:40" ht="13.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264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</row>
    <row r="164" spans="1:40" ht="13.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264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</row>
    <row r="165" spans="1:40" ht="13.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264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</row>
    <row r="166" spans="1:40" ht="13.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264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</row>
    <row r="167" spans="1:40" ht="13.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264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</row>
    <row r="168" spans="1:40" ht="13.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264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</row>
    <row r="169" spans="1:40" ht="13.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264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</row>
    <row r="170" spans="1:40" ht="13.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264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</row>
    <row r="171" spans="1:40" ht="13.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264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</row>
    <row r="172" spans="1:40" ht="13.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264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</row>
    <row r="173" spans="1:40" ht="13.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264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</row>
    <row r="174" spans="1:40" ht="13.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264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</row>
    <row r="175" spans="1:40" ht="13.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264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</row>
    <row r="176" spans="1:40" ht="13.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264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</row>
    <row r="177" spans="1:40" ht="13.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264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</row>
    <row r="178" spans="1:40" ht="13.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264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</row>
    <row r="179" spans="1:40" ht="13.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264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</row>
    <row r="180" spans="1:40" ht="13.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264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</row>
    <row r="181" spans="1:40" ht="13.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264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</row>
    <row r="182" spans="1:40" ht="13.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264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</row>
    <row r="183" spans="1:40" ht="13.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264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</row>
    <row r="184" spans="1:40" ht="13.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264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</row>
    <row r="185" spans="1:40" ht="13.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264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</row>
    <row r="186" spans="1:40" ht="13.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264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</row>
    <row r="187" spans="1:40" ht="13.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264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</row>
    <row r="188" spans="1:40" ht="13.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264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</row>
    <row r="189" spans="1:40" ht="13.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264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</row>
    <row r="190" spans="1:40" ht="13.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264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</row>
    <row r="191" spans="1:40" ht="13.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264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</row>
    <row r="192" spans="1:40" ht="13.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264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</row>
    <row r="193" spans="1:40" ht="13.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264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</row>
    <row r="194" spans="1:40" ht="13.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264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</row>
    <row r="195" spans="1:40" ht="13.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264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</row>
    <row r="196" spans="1:40" ht="13.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264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</row>
    <row r="197" spans="1:40" ht="13.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264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</row>
    <row r="198" spans="1:40" ht="13.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264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</row>
    <row r="199" spans="1:40" ht="13.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264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</row>
    <row r="200" spans="1:40" ht="13.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264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</row>
    <row r="201" spans="1:40" ht="13.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264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</row>
    <row r="202" spans="1:40" ht="13.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264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</row>
    <row r="203" spans="1:40" ht="13.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264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</row>
    <row r="204" spans="1:40" ht="13.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264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</row>
    <row r="205" spans="1:40" ht="13.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264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</row>
    <row r="206" spans="1:40" ht="13.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264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</row>
    <row r="207" spans="1:40" ht="13.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264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</row>
    <row r="208" spans="1:40" ht="13.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264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</row>
    <row r="209" spans="1:40" ht="13.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264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</row>
    <row r="210" spans="1:40" ht="13.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264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</row>
    <row r="211" spans="1:40" ht="13.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264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</row>
    <row r="212" spans="1:40" ht="13.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264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</row>
    <row r="213" spans="1:40" ht="13.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264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</row>
    <row r="214" spans="1:40" ht="13.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264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</row>
    <row r="215" spans="1:40" ht="13.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264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</row>
    <row r="216" spans="1:40" ht="13.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264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</row>
    <row r="217" spans="1:40" ht="13.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264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</row>
    <row r="218" spans="1:40" ht="13.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264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</row>
    <row r="219" spans="1:40" ht="13.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264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</row>
    <row r="220" spans="1:40" ht="13.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264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</row>
    <row r="221" spans="1:40" ht="13.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264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</row>
    <row r="222" spans="1:40" ht="13.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264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</row>
    <row r="223" spans="1:40" ht="13.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264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</row>
    <row r="224" spans="1:40" ht="13.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264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</row>
    <row r="225" spans="1:40" ht="13.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264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</row>
    <row r="226" spans="1:40" ht="13.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264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</row>
    <row r="227" spans="1:40" ht="13.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264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</row>
    <row r="228" spans="1:40" ht="13.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264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</row>
    <row r="229" spans="1:40" ht="13.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264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</row>
    <row r="230" spans="1:40" ht="13.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264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</row>
    <row r="231" spans="1:40" ht="13.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264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</row>
    <row r="232" spans="1:40" ht="13.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264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</row>
    <row r="233" spans="1:40" ht="13.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264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</row>
    <row r="234" spans="1:40" ht="13.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264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</row>
    <row r="235" spans="1:40" ht="13.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264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</row>
    <row r="236" spans="1:40" ht="13.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264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</row>
    <row r="237" spans="1:40" ht="13.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264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</row>
    <row r="238" spans="1:40" ht="13.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264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</row>
    <row r="239" spans="1:40" ht="13.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264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</row>
    <row r="240" spans="1:40" ht="13.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264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</row>
    <row r="241" spans="1:40" ht="13.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264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</row>
    <row r="242" spans="1:40" ht="13.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264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</row>
    <row r="243" spans="1:40" ht="13.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264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</row>
    <row r="244" spans="1:40" ht="13.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264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</row>
    <row r="245" spans="1:40" ht="13.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264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</row>
    <row r="246" spans="1:40" ht="13.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264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</row>
    <row r="247" spans="1:40" ht="13.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264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</row>
    <row r="248" spans="1:40" ht="13.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264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</row>
    <row r="249" spans="1:40" ht="13.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264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</row>
    <row r="250" spans="1:40" ht="13.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264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</row>
    <row r="251" spans="1:40" ht="13.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264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</row>
    <row r="252" spans="1:40" ht="13.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264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</row>
    <row r="253" spans="1:40" ht="13.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264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</row>
    <row r="254" spans="1:40" ht="13.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264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</row>
    <row r="255" spans="1:40" ht="13.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264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</row>
    <row r="256" spans="1:40" ht="13.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264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</row>
    <row r="257" spans="1:40" ht="13.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264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</row>
    <row r="258" spans="1:40" ht="13.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264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</row>
    <row r="259" spans="1:40" ht="13.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264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</row>
    <row r="260" spans="1:40" ht="13.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264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</row>
    <row r="261" spans="1:40" ht="13.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264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</row>
    <row r="262" spans="1:40" ht="13.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264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</row>
    <row r="263" spans="1:40" ht="13.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264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</row>
    <row r="264" spans="1:40" ht="13.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264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</row>
    <row r="265" spans="1:40" ht="13.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264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</row>
    <row r="266" spans="1:40" ht="13.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264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</row>
    <row r="267" spans="1:40" ht="13.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264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</row>
    <row r="268" spans="1:40" ht="13.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264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</row>
    <row r="269" spans="1:40" ht="13.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264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</row>
    <row r="270" spans="1:40" ht="13.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264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</row>
    <row r="271" spans="1:40" ht="13.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264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</row>
    <row r="272" spans="1:40" ht="13.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264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</row>
    <row r="273" spans="1:40" ht="13.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264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</row>
    <row r="274" spans="1:40" ht="13.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264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</row>
    <row r="275" spans="1:40" ht="13.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264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</row>
    <row r="276" spans="1:40" ht="13.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264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</row>
    <row r="277" spans="1:40" ht="13.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264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</row>
    <row r="278" spans="1:40" ht="13.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264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</row>
    <row r="279" spans="1:40" ht="13.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264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</row>
    <row r="280" spans="1:40" ht="13.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264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</row>
    <row r="281" spans="1:40" ht="13.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264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</row>
    <row r="282" spans="1:40" ht="13.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264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</row>
    <row r="283" spans="1:40" ht="13.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264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</row>
    <row r="284" spans="1:40" ht="13.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264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</row>
    <row r="285" spans="1:40" ht="13.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264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</row>
    <row r="286" spans="1:40" ht="13.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264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</row>
    <row r="287" spans="1:40" ht="13.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264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</row>
    <row r="288" spans="1:40" ht="13.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264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</row>
    <row r="289" spans="1:40" ht="13.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264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</row>
    <row r="290" spans="1:40" ht="13.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264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</row>
    <row r="291" spans="1:40" ht="13.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264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</row>
    <row r="292" spans="1:40" ht="13.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264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</row>
    <row r="293" spans="1:40" ht="13.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264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</row>
    <row r="294" spans="1:40" ht="13.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264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</row>
    <row r="295" spans="1:40" ht="13.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264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</row>
    <row r="296" spans="1:40" ht="13.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264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</row>
    <row r="297" spans="1:40" ht="13.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264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</row>
    <row r="298" spans="1:40" ht="13.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264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</row>
    <row r="299" spans="1:40" ht="13.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264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</row>
    <row r="300" spans="1:40" ht="13.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264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</row>
    <row r="301" spans="1:40" ht="13.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264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</row>
    <row r="302" spans="1:40" ht="13.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264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</row>
    <row r="303" spans="1:40" ht="13.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264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</row>
    <row r="304" spans="1:40" ht="13.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264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</row>
    <row r="305" spans="1:40" ht="13.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264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</row>
    <row r="306" spans="1:40" ht="13.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264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</row>
    <row r="307" spans="1:40" ht="13.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264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</row>
    <row r="308" spans="1:40" ht="13.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264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</row>
    <row r="309" spans="1:40" ht="13.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264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</row>
    <row r="310" spans="1:40" ht="13.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264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</row>
    <row r="311" spans="1:40" ht="13.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264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</row>
    <row r="312" spans="1:40" ht="13.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264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</row>
    <row r="313" spans="1:40" ht="13.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264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</row>
    <row r="314" spans="1:40" ht="13.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264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</row>
    <row r="315" spans="1:40" ht="13.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264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</row>
    <row r="316" spans="1:40" ht="13.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264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</row>
    <row r="317" spans="1:40" ht="13.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264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</row>
    <row r="318" spans="1:40" ht="13.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264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</row>
    <row r="319" spans="1:40" ht="13.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264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</row>
    <row r="320" spans="1:40" ht="13.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264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</row>
    <row r="321" spans="1:40" ht="13.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264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</row>
    <row r="322" spans="1:40" ht="13.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264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</row>
    <row r="323" spans="1:40" ht="13.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264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</row>
    <row r="324" spans="1:40" ht="13.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264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</row>
    <row r="325" spans="1:40" ht="13.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264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</row>
    <row r="326" spans="1:40" ht="13.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264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</row>
    <row r="327" spans="1:40" ht="13.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264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</row>
    <row r="328" spans="1:40" ht="13.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264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</row>
    <row r="329" spans="1:40" ht="13.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264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</row>
    <row r="330" spans="1:40" ht="13.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264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</row>
    <row r="331" spans="1:40" ht="13.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264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</row>
    <row r="332" spans="1:40" ht="13.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264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</row>
    <row r="333" spans="1:40" ht="13.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264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</row>
    <row r="334" spans="1:40" ht="13.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264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</row>
    <row r="335" spans="1:40" ht="13.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264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</row>
    <row r="336" spans="1:40" ht="13.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264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</row>
    <row r="337" spans="1:40" ht="13.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264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</row>
    <row r="338" spans="1:40" ht="13.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264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</row>
    <row r="339" spans="1:40" ht="13.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264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</row>
    <row r="340" spans="1:40" ht="13.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264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</row>
    <row r="341" spans="1:40" ht="13.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264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</row>
    <row r="342" spans="1:40" ht="13.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264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</row>
    <row r="343" spans="1:40" ht="13.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264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</row>
    <row r="344" spans="1:40" ht="13.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264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</row>
    <row r="345" spans="1:40" ht="13.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264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</row>
    <row r="346" spans="1:40" ht="13.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264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</row>
    <row r="347" spans="1:40" ht="13.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264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</row>
    <row r="348" spans="1:40" ht="13.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264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</row>
    <row r="349" spans="1:40" ht="13.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264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</row>
    <row r="350" spans="1:40" ht="13.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264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</row>
    <row r="351" spans="1:40" ht="13.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264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</row>
    <row r="352" spans="1:40" ht="13.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264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</row>
    <row r="353" spans="1:40" ht="13.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264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</row>
    <row r="354" spans="1:40" ht="13.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264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</row>
    <row r="355" spans="1:40" ht="13.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264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</row>
    <row r="356" spans="1:40" ht="13.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264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</row>
    <row r="357" spans="1:40" ht="13.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264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</row>
    <row r="358" spans="1:40" ht="13.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264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</row>
    <row r="359" spans="1:40" ht="13.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264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</row>
    <row r="360" spans="1:40" ht="13.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264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</row>
    <row r="361" spans="1:40" ht="13.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264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</row>
    <row r="362" spans="1:40" ht="13.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264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</row>
    <row r="363" spans="1:40" ht="13.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264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</row>
    <row r="364" spans="1:40" ht="13.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264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</row>
    <row r="365" spans="1:40" ht="13.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264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</row>
    <row r="366" spans="1:40" ht="13.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264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</row>
    <row r="367" spans="1:40" ht="13.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264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</row>
    <row r="368" spans="1:40" ht="13.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264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</row>
    <row r="369" spans="1:40" ht="13.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264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</row>
    <row r="370" spans="1:40" ht="13.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264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</row>
    <row r="371" spans="1:40" ht="13.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264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</row>
    <row r="372" spans="1:40" ht="13.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264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</row>
    <row r="373" spans="1:40" ht="13.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264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</row>
    <row r="374" spans="1:40" ht="13.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264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</row>
    <row r="375" spans="1:40" ht="13.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264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</row>
    <row r="376" spans="1:40" ht="13.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264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</row>
    <row r="377" spans="1:40" ht="13.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264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</row>
    <row r="378" spans="1:40" ht="13.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264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</row>
    <row r="379" spans="1:40" ht="13.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264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</row>
    <row r="380" spans="1:40" ht="13.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264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</row>
    <row r="381" spans="1:40" ht="13.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264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</row>
    <row r="382" spans="1:40" ht="13.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264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</row>
    <row r="383" spans="1:40" ht="13.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264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</row>
    <row r="384" spans="1:40" ht="13.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264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</row>
    <row r="385" spans="1:40" ht="13.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264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</row>
    <row r="386" spans="1:40" ht="13.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264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</row>
    <row r="387" spans="1:40" ht="13.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264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</row>
    <row r="388" spans="1:40" ht="13.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264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</row>
    <row r="389" spans="1:40" ht="13.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264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</row>
    <row r="390" spans="1:40" ht="13.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264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</row>
    <row r="391" spans="1:40" ht="13.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264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</row>
    <row r="392" spans="1:40" ht="13.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264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</row>
    <row r="393" spans="1:40" ht="13.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264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</row>
    <row r="394" spans="1:40" ht="13.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264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</row>
    <row r="395" spans="1:40" ht="13.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264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</row>
    <row r="396" spans="1:40" ht="13.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264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</row>
    <row r="397" spans="1:40" ht="13.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264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</row>
    <row r="398" spans="1:40" ht="13.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264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</row>
    <row r="399" spans="1:40" ht="13.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264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</row>
    <row r="400" spans="1:40" ht="13.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264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</row>
    <row r="401" spans="1:40" ht="13.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264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</row>
    <row r="402" spans="1:40" ht="13.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264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</row>
    <row r="403" spans="1:40" ht="13.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264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</row>
    <row r="404" spans="1:40" ht="13.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264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</row>
    <row r="405" spans="1:40" ht="13.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264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</row>
    <row r="406" spans="1:40" ht="13.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264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</row>
    <row r="407" spans="1:40" ht="13.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264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</row>
    <row r="408" spans="1:40" ht="13.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264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</row>
    <row r="409" spans="1:40" ht="13.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264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</row>
    <row r="410" spans="1:40" ht="13.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264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</row>
    <row r="411" spans="1:40" ht="13.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264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</row>
    <row r="412" spans="1:40" ht="13.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264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</row>
    <row r="413" spans="1:40" ht="13.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264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</row>
    <row r="414" spans="1:40" ht="13.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264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</row>
    <row r="415" spans="1:40" ht="13.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264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</row>
    <row r="416" spans="1:40" ht="13.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264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</row>
    <row r="417" spans="1:40" ht="13.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264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</row>
    <row r="418" spans="1:40" ht="13.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264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</row>
    <row r="419" spans="1:40" ht="13.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264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</row>
    <row r="420" spans="1:40" ht="13.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264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</row>
    <row r="421" spans="1:40" ht="13.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264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</row>
    <row r="422" spans="1:40" ht="13.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264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</row>
    <row r="423" spans="1:40" ht="13.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264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</row>
    <row r="424" spans="1:40" ht="13.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264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</row>
    <row r="425" spans="1:40" ht="13.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264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</row>
    <row r="426" spans="1:40" ht="13.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264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</row>
    <row r="427" spans="1:40" ht="13.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264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</row>
    <row r="428" spans="1:40" ht="13.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264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</row>
    <row r="429" spans="1:40" ht="13.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264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</row>
    <row r="430" spans="1:40" ht="13.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264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</row>
    <row r="431" spans="1:40" ht="13.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264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</row>
    <row r="432" spans="1:40" ht="13.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264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</row>
    <row r="433" spans="1:40" ht="13.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264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</row>
    <row r="434" spans="1:40" ht="13.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264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</row>
    <row r="435" spans="1:40" ht="13.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264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</row>
    <row r="436" spans="1:40" ht="13.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264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</row>
    <row r="437" spans="1:40" ht="13.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264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</row>
    <row r="438" spans="1:40" ht="13.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264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</row>
    <row r="439" spans="1:40" ht="13.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264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</row>
    <row r="440" spans="1:40" ht="13.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264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</row>
    <row r="441" spans="1:40" ht="13.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264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</row>
    <row r="442" spans="1:40" ht="13.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264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</row>
    <row r="443" spans="1:40" ht="13.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264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</row>
    <row r="444" spans="1:40" ht="13.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264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</row>
    <row r="445" spans="1:40" ht="13.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264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</row>
    <row r="446" spans="1:40" ht="13.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264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</row>
    <row r="447" spans="1:40" ht="13.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264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</row>
    <row r="448" spans="1:40" ht="13.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264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</row>
    <row r="449" spans="1:40" ht="13.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264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</row>
    <row r="450" spans="1:40" ht="13.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264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</row>
    <row r="451" spans="1:40" ht="13.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264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</row>
    <row r="452" spans="1:40" ht="13.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264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</row>
    <row r="453" spans="1:40" ht="13.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264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</row>
    <row r="454" spans="1:40" ht="13.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264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</row>
    <row r="455" spans="1:40" ht="13.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264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</row>
    <row r="456" spans="1:40" ht="13.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264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</row>
    <row r="457" spans="1:40" ht="13.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264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</row>
    <row r="458" spans="1:40" ht="13.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264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</row>
    <row r="459" spans="1:40" ht="13.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264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</row>
    <row r="460" spans="1:40" ht="13.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264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</row>
    <row r="461" spans="1:40" ht="13.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264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</row>
    <row r="462" spans="1:40" ht="13.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264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</row>
    <row r="463" spans="1:40" ht="13.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264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</row>
    <row r="464" spans="1:40" ht="13.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264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</row>
    <row r="465" spans="1:40" ht="13.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264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</row>
    <row r="466" spans="1:40" ht="13.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264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</row>
    <row r="467" spans="1:40" ht="13.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264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</row>
    <row r="468" spans="1:40" ht="13.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264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</row>
    <row r="469" spans="1:40" ht="13.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264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</row>
    <row r="470" spans="1:40" ht="13.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264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</row>
    <row r="471" spans="1:40" ht="13.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264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</row>
    <row r="472" spans="1:40" ht="13.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264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</row>
    <row r="473" spans="1:40" ht="13.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264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</row>
    <row r="474" spans="1:40" ht="13.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264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</row>
    <row r="475" spans="1:40" ht="13.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264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</row>
    <row r="476" spans="1:40" ht="13.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264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</row>
    <row r="477" spans="1:40" ht="13.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264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</row>
    <row r="478" spans="1:40" ht="13.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264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</row>
    <row r="479" spans="1:40" ht="13.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264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</row>
    <row r="480" spans="1:40" ht="13.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264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</row>
    <row r="481" spans="1:40" ht="13.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264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</row>
    <row r="482" spans="1:40" ht="13.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264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</row>
    <row r="483" spans="1:40" ht="13.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264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</row>
    <row r="484" spans="1:40" ht="13.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264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</row>
    <row r="485" spans="1:40" ht="13.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264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</row>
    <row r="486" spans="1:40" ht="13.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264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</row>
    <row r="487" spans="1:40" ht="13.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264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</row>
    <row r="488" spans="1:40" ht="13.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264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</row>
    <row r="489" spans="1:40" ht="13.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264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</row>
    <row r="490" spans="1:40" ht="13.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264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</row>
    <row r="491" spans="1:40" ht="13.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264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</row>
    <row r="492" spans="1:40" ht="13.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264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</row>
    <row r="493" spans="1:40" ht="13.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264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</row>
    <row r="494" spans="1:40" ht="13.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264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</row>
    <row r="495" spans="1:40" ht="13.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264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</row>
    <row r="496" spans="1:40" ht="13.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264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</row>
    <row r="497" spans="1:40" ht="13.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264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</row>
    <row r="498" spans="1:40" ht="13.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264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</row>
    <row r="499" spans="1:40" ht="13.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264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</row>
    <row r="500" spans="1:40" ht="13.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264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</row>
    <row r="501" spans="1:40" ht="13.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264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</row>
    <row r="502" spans="1:40" ht="13.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264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</row>
    <row r="503" spans="1:40" ht="13.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264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</row>
    <row r="504" spans="1:40" ht="13.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264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</row>
    <row r="505" spans="1:40" ht="13.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264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</row>
    <row r="506" spans="1:40" ht="13.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264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</row>
    <row r="507" spans="1:40" ht="13.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264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</row>
    <row r="508" spans="1:40" ht="13.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264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</row>
    <row r="509" spans="1:40" ht="13.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264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</row>
    <row r="510" spans="1:40" ht="13.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264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</row>
    <row r="511" spans="1:40" ht="13.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264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</row>
    <row r="512" spans="1:40" ht="13.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264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</row>
    <row r="513" spans="1:40" ht="13.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264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</row>
    <row r="514" spans="1:40" ht="13.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264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</row>
    <row r="515" spans="1:40" ht="13.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264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</row>
    <row r="516" spans="1:40" ht="13.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264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</row>
    <row r="517" spans="1:40" ht="13.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264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</row>
    <row r="518" spans="1:40" ht="13.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264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</row>
    <row r="519" spans="1:40" ht="13.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264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</row>
    <row r="520" spans="1:40" ht="13.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264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</row>
    <row r="521" spans="1:40" ht="13.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264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</row>
    <row r="522" spans="1:40" ht="13.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264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</row>
    <row r="523" spans="1:40" ht="13.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264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</row>
    <row r="524" spans="1:40" ht="13.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264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</row>
    <row r="525" spans="1:40" ht="13.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264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</row>
    <row r="526" spans="1:40" ht="13.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264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</row>
    <row r="527" spans="1:40" ht="13.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264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</row>
    <row r="528" spans="1:40" ht="13.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264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</row>
    <row r="529" spans="1:40" ht="13.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264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</row>
    <row r="530" spans="1:40" ht="13.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264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</row>
    <row r="531" spans="1:40" ht="13.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264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</row>
    <row r="532" spans="1:40" ht="13.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264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</row>
    <row r="533" spans="1:40" ht="13.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264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</row>
    <row r="534" spans="1:40" ht="13.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264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</row>
    <row r="535" spans="1:40" ht="13.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264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</row>
    <row r="536" spans="1:40" ht="13.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264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</row>
    <row r="537" spans="1:40" ht="13.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264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</row>
    <row r="538" spans="1:40" ht="13.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264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</row>
    <row r="539" spans="1:40" ht="13.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264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</row>
    <row r="540" spans="1:40" ht="13.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264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</row>
    <row r="541" spans="1:40" ht="13.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264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</row>
    <row r="542" spans="1:40" ht="13.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264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</row>
    <row r="543" spans="1:40" ht="13.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264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</row>
    <row r="544" spans="1:40" ht="13.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264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</row>
    <row r="545" spans="1:40" ht="13.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264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</row>
    <row r="546" spans="1:40" ht="13.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264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</row>
    <row r="547" spans="1:40" ht="13.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264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</row>
    <row r="548" spans="1:40" ht="13.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264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</row>
    <row r="549" spans="1:40" ht="13.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264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</row>
    <row r="550" spans="1:40" ht="13.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264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</row>
    <row r="551" spans="1:40" ht="13.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264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</row>
    <row r="552" spans="1:40" ht="13.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264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</row>
    <row r="553" spans="1:40" ht="13.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264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</row>
    <row r="554" spans="1:40" ht="13.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264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</row>
    <row r="555" spans="1:40" ht="13.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264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</row>
    <row r="556" spans="1:40" ht="13.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264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</row>
    <row r="557" spans="1:40" ht="13.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264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</row>
    <row r="558" spans="1:40" ht="13.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264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</row>
    <row r="559" spans="1:40" ht="13.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264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</row>
    <row r="560" spans="1:40" ht="13.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264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</row>
    <row r="561" spans="1:40" ht="13.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264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</row>
    <row r="562" spans="1:40" ht="13.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264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</row>
    <row r="563" spans="1:40" ht="13.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264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</row>
    <row r="564" spans="1:40" ht="13.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264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</row>
    <row r="565" spans="1:40" ht="13.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264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</row>
    <row r="566" spans="1:40" ht="13.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264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</row>
    <row r="567" spans="1:40" ht="13.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264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</row>
    <row r="568" spans="1:40" ht="13.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264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</row>
    <row r="569" spans="1:40" ht="13.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264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</row>
    <row r="570" spans="1:40" ht="13.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264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</row>
    <row r="571" spans="1:40" ht="13.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264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</row>
    <row r="572" spans="1:40" ht="13.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264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</row>
    <row r="573" spans="1:40" ht="13.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264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</row>
    <row r="574" spans="1:40" ht="13.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264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</row>
    <row r="575" spans="1:40" ht="13.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264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</row>
    <row r="576" spans="1:40" ht="13.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264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</row>
    <row r="577" spans="1:40" ht="13.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264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</row>
    <row r="578" spans="1:40" ht="13.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264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</row>
    <row r="579" spans="1:40" ht="13.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264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</row>
    <row r="580" spans="1:40" ht="13.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264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</row>
    <row r="581" spans="1:40" ht="13.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264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</row>
    <row r="582" spans="1:40" ht="13.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264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</row>
    <row r="583" spans="1:40" ht="13.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264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</row>
    <row r="584" spans="1:40" ht="13.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264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</row>
    <row r="585" spans="1:40" ht="13.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264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</row>
    <row r="586" spans="1:40" ht="13.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264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</row>
    <row r="587" spans="1:40" ht="13.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264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</row>
    <row r="588" spans="1:40" ht="13.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264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</row>
    <row r="589" spans="1:40" ht="13.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264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</row>
    <row r="590" spans="1:40" ht="13.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264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</row>
    <row r="591" spans="1:40" ht="13.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264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</row>
    <row r="592" spans="1:40" ht="13.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264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</row>
    <row r="593" spans="1:40" ht="13.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264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</row>
    <row r="594" spans="1:40" ht="13.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264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</row>
    <row r="595" spans="1:40" ht="13.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264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</row>
    <row r="596" spans="1:40" ht="13.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264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</row>
    <row r="597" spans="1:40" ht="13.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264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</row>
    <row r="598" spans="1:40" ht="13.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264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</row>
    <row r="599" spans="1:40" ht="13.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264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</row>
    <row r="600" spans="1:40" ht="13.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264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</row>
    <row r="601" spans="1:40" ht="13.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264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</row>
    <row r="602" spans="1:40" ht="13.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264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</row>
    <row r="603" spans="1:40" ht="13.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264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</row>
    <row r="604" spans="1:40" ht="13.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264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</row>
    <row r="605" spans="1:40" ht="13.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264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</row>
    <row r="606" spans="1:40" ht="13.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264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</row>
    <row r="607" spans="1:40" ht="13.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264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</row>
    <row r="608" spans="1:40" ht="13.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264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</row>
    <row r="609" spans="1:40" ht="13.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264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</row>
    <row r="610" spans="1:40" ht="13.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264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</row>
    <row r="611" spans="1:40" ht="13.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264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</row>
    <row r="612" spans="1:40" ht="13.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264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</row>
    <row r="613" spans="1:40" ht="13.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264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</row>
    <row r="614" spans="1:40" ht="13.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264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</row>
    <row r="615" spans="1:40" ht="13.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264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</row>
    <row r="616" spans="1:40" ht="13.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264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</row>
    <row r="617" spans="1:40" ht="13.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264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</row>
    <row r="618" spans="1:40" ht="13.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264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</row>
    <row r="619" spans="1:40" ht="13.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264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</row>
    <row r="620" spans="1:40" ht="13.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264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</row>
    <row r="621" spans="1:40" ht="13.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264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</row>
    <row r="622" spans="1:40" ht="13.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264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</row>
    <row r="623" spans="1:40" ht="13.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264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</row>
    <row r="624" spans="1:40" ht="13.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264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</row>
    <row r="625" spans="1:40" ht="13.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264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</row>
    <row r="626" spans="1:40" ht="13.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264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</row>
    <row r="627" spans="1:40" ht="13.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264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</row>
    <row r="628" spans="1:40" ht="13.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264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</row>
    <row r="629" spans="1:40" ht="13.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264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</row>
    <row r="630" spans="1:40" ht="13.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264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</row>
    <row r="631" spans="1:40" ht="13.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264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</row>
    <row r="632" spans="1:40" ht="13.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264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</row>
    <row r="633" spans="1:40" ht="13.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264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</row>
    <row r="634" spans="1:40" ht="13.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264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</row>
    <row r="635" spans="1:40" ht="13.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264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</row>
    <row r="636" spans="1:40" ht="13.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264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</row>
    <row r="637" spans="1:40" ht="13.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264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</row>
    <row r="638" spans="1:40" ht="13.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264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</row>
    <row r="639" spans="1:40" ht="13.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264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</row>
    <row r="640" spans="1:40" ht="13.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264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</row>
    <row r="641" spans="1:40" ht="13.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264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</row>
    <row r="642" spans="1:40" ht="13.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264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</row>
    <row r="643" spans="1:40" ht="13.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264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</row>
    <row r="644" spans="1:40" ht="13.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264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</row>
    <row r="645" spans="1:40" ht="13.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264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</row>
    <row r="646" spans="1:40" ht="13.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264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</row>
    <row r="647" spans="1:40" ht="13.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264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</row>
    <row r="648" spans="1:40" ht="13.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264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</row>
    <row r="649" spans="1:40" ht="13.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264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</row>
    <row r="650" spans="1:40" ht="13.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264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</row>
    <row r="651" spans="1:40" ht="13.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264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</row>
    <row r="652" spans="1:40" ht="13.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264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</row>
    <row r="653" spans="1:40" ht="13.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264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</row>
    <row r="654" spans="1:40" ht="13.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264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</row>
    <row r="655" spans="1:40" ht="13.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264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</row>
    <row r="656" spans="1:40" ht="13.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264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</row>
    <row r="657" spans="1:40" ht="13.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264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</row>
    <row r="658" spans="1:40" ht="13.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264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</row>
    <row r="659" spans="1:40" ht="13.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264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</row>
    <row r="660" spans="1:40" ht="13.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264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</row>
    <row r="661" spans="1:40" ht="13.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264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</row>
    <row r="662" spans="1:40" ht="13.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264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</row>
    <row r="663" spans="1:40" ht="13.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264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</row>
    <row r="664" spans="1:40" ht="13.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264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</row>
    <row r="665" spans="1:40" ht="13.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264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</row>
    <row r="666" spans="1:40" ht="13.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264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</row>
    <row r="667" spans="1:40" ht="13.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264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</row>
    <row r="668" spans="1:40" ht="13.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264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</row>
    <row r="669" spans="1:40" ht="13.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264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</row>
    <row r="670" spans="1:40" ht="13.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264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</row>
    <row r="671" spans="1:40" ht="13.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264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</row>
    <row r="672" spans="1:40" ht="13.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264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</row>
    <row r="673" spans="1:40" ht="13.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264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</row>
    <row r="674" spans="1:40" ht="13.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264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</row>
    <row r="675" spans="1:40" ht="13.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264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</row>
    <row r="676" spans="1:40" ht="13.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264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</row>
    <row r="677" spans="1:40" ht="13.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264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</row>
    <row r="678" spans="1:40" ht="13.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264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</row>
    <row r="679" spans="1:40" ht="13.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264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</row>
    <row r="680" spans="1:40" ht="13.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264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</row>
    <row r="681" spans="1:40" ht="13.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264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</row>
    <row r="682" spans="1:40" ht="13.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264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</row>
    <row r="683" spans="1:40" ht="13.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264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</row>
    <row r="684" spans="1:40" ht="13.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264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</row>
    <row r="685" spans="1:40" ht="13.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264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</row>
    <row r="686" spans="1:40" ht="13.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264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</row>
    <row r="687" spans="1:40" ht="13.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264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</row>
    <row r="688" spans="1:40" ht="13.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264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</row>
    <row r="689" spans="1:40" ht="13.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264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</row>
    <row r="690" spans="1:40" ht="13.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264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</row>
    <row r="691" spans="1:40" ht="13.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264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</row>
    <row r="692" spans="1:40" ht="13.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264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</row>
    <row r="693" spans="1:40" ht="13.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264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</row>
    <row r="694" spans="1:40" ht="13.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264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</row>
    <row r="695" spans="1:40" ht="13.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264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</row>
    <row r="696" spans="1:40" ht="13.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264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</row>
    <row r="697" spans="1:40" ht="13.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264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</row>
    <row r="698" spans="1:40" ht="13.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264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</row>
    <row r="699" spans="1:40" ht="13.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264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</row>
    <row r="700" spans="1:40" ht="13.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264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</row>
    <row r="701" spans="1:40" ht="13.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264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</row>
    <row r="702" spans="1:40" ht="13.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264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</row>
    <row r="703" spans="1:40" ht="13.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264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</row>
    <row r="704" spans="1:40" ht="13.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264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</row>
    <row r="705" spans="1:40" ht="13.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264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</row>
    <row r="706" spans="1:40" ht="13.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264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</row>
    <row r="707" spans="1:40" ht="13.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264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</row>
    <row r="708" spans="1:40" ht="13.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264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</row>
    <row r="709" spans="1:40" ht="13.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264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</row>
    <row r="710" spans="1:40" ht="13.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264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</row>
    <row r="711" spans="1:40" ht="13.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264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</row>
    <row r="712" spans="1:40" ht="13.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264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</row>
    <row r="713" spans="1:40" ht="13.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264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</row>
    <row r="714" spans="1:40" ht="13.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264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</row>
    <row r="715" spans="1:40" ht="13.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264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</row>
    <row r="716" spans="1:40" ht="13.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264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</row>
    <row r="717" spans="1:40" ht="13.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264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</row>
    <row r="718" spans="1:40" ht="13.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264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</row>
    <row r="719" spans="1:40" ht="13.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264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</row>
    <row r="720" spans="1:40" ht="13.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264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</row>
    <row r="721" spans="1:40" ht="13.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264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</row>
    <row r="722" spans="1:40" ht="13.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264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</row>
    <row r="723" spans="1:40" ht="13.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264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</row>
    <row r="724" spans="1:40" ht="13.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264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</row>
    <row r="725" spans="1:40" ht="13.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264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</row>
    <row r="726" spans="1:40" ht="13.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264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</row>
    <row r="727" spans="1:40" ht="13.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264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</row>
    <row r="728" spans="1:40" ht="13.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264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</row>
    <row r="729" spans="1:40" ht="13.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264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</row>
    <row r="730" spans="1:40" ht="13.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264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</row>
    <row r="731" spans="1:40" ht="13.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264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</row>
    <row r="732" spans="1:40" ht="13.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264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</row>
    <row r="733" spans="1:40" ht="13.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264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</row>
    <row r="734" spans="1:40" ht="13.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264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</row>
    <row r="735" spans="1:40" ht="13.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264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</row>
    <row r="736" spans="1:40" ht="13.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264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</row>
    <row r="737" spans="1:40" ht="13.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264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</row>
    <row r="738" spans="1:40" ht="13.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264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</row>
    <row r="739" spans="1:40" ht="13.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264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</row>
    <row r="740" spans="1:40" ht="13.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264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</row>
    <row r="741" spans="1:40" ht="13.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264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</row>
    <row r="742" spans="1:40" ht="13.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264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</row>
    <row r="743" spans="1:40" ht="13.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264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</row>
    <row r="744" spans="1:40" ht="13.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264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</row>
    <row r="745" spans="1:40" ht="13.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264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</row>
    <row r="746" spans="1:40" ht="13.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264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</row>
    <row r="747" spans="1:40" ht="13.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264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</row>
    <row r="748" spans="1:40" ht="13.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264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</row>
    <row r="749" spans="1:40" ht="13.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264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</row>
    <row r="750" spans="1:40" ht="13.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264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</row>
    <row r="751" spans="1:40" ht="13.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264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</row>
    <row r="752" spans="1:40" ht="13.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264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</row>
    <row r="753" spans="1:40" ht="13.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264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</row>
    <row r="754" spans="1:40" ht="13.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264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</row>
    <row r="755" spans="1:40" ht="13.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264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</row>
    <row r="756" spans="1:40" ht="13.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264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</row>
    <row r="757" spans="1:40" ht="13.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264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</row>
    <row r="758" spans="1:40" ht="13.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264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</row>
    <row r="759" spans="1:40" ht="13.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264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</row>
    <row r="760" spans="1:40" ht="13.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264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</row>
    <row r="761" spans="1:40" ht="13.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264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</row>
    <row r="762" spans="1:40" ht="13.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264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</row>
    <row r="763" spans="1:40" ht="13.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264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</row>
    <row r="764" spans="1:40" ht="13.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264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</row>
    <row r="765" spans="1:40" ht="13.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264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</row>
    <row r="766" spans="1:40" ht="13.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264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</row>
    <row r="767" spans="1:40" ht="13.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264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</row>
    <row r="768" spans="1:40" ht="13.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264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</row>
    <row r="769" spans="1:40" ht="13.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264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</row>
    <row r="770" spans="1:40" ht="13.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264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</row>
    <row r="771" spans="1:40" ht="13.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264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</row>
    <row r="772" spans="1:40" ht="13.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264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</row>
    <row r="773" spans="1:40" ht="13.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264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</row>
    <row r="774" spans="1:40" ht="13.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264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</row>
    <row r="775" spans="1:40" ht="13.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264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</row>
    <row r="776" spans="1:40" ht="13.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264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</row>
    <row r="777" spans="1:40" ht="13.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264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</row>
    <row r="778" spans="1:40" ht="13.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264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</row>
    <row r="779" spans="1:40" ht="13.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264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</row>
    <row r="780" spans="1:40" ht="13.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264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</row>
    <row r="781" spans="1:40" ht="13.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264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</row>
    <row r="782" spans="1:40" ht="13.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264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</row>
    <row r="783" spans="1:40" ht="13.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264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</row>
    <row r="784" spans="1:40" ht="13.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264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</row>
    <row r="785" spans="1:40" ht="13.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264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</row>
    <row r="786" spans="1:40" ht="13.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264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</row>
    <row r="787" spans="1:40" ht="13.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264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</row>
    <row r="788" spans="1:40" ht="13.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264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</row>
    <row r="789" spans="1:40" ht="13.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264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</row>
    <row r="790" spans="1:40" ht="13.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264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</row>
    <row r="791" spans="1:40" ht="13.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264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</row>
    <row r="792" spans="1:40" ht="13.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264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</row>
    <row r="793" spans="1:40" ht="13.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264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</row>
    <row r="794" spans="1:40" ht="13.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264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</row>
    <row r="795" spans="1:40" ht="13.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264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</row>
    <row r="796" spans="1:40" ht="13.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264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</row>
    <row r="797" spans="1:40" ht="13.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264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</row>
    <row r="798" spans="1:40" ht="13.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264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</row>
    <row r="799" spans="1:40" ht="13.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264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</row>
    <row r="800" spans="1:40" ht="13.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264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</row>
    <row r="801" spans="1:40" ht="13.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264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</row>
    <row r="802" spans="1:40" ht="13.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264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</row>
    <row r="803" spans="1:40" ht="13.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264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</row>
    <row r="804" spans="1:40" ht="13.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264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</row>
    <row r="805" spans="1:40" ht="13.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264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</row>
    <row r="806" spans="1:40" ht="13.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264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</row>
    <row r="807" spans="1:40" ht="13.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264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</row>
    <row r="808" spans="1:40" ht="13.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264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</row>
    <row r="809" spans="1:40" ht="13.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264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</row>
    <row r="810" spans="1:40" ht="13.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264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</row>
    <row r="811" spans="1:40" ht="13.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264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</row>
    <row r="812" spans="1:40" ht="13.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264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</row>
    <row r="813" spans="1:40" ht="13.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264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</row>
    <row r="814" spans="1:40" ht="13.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264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</row>
    <row r="815" spans="1:40" ht="13.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264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</row>
    <row r="816" spans="1:40" ht="13.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264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</row>
    <row r="817" spans="1:40" ht="13.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264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</row>
    <row r="818" spans="1:40" ht="13.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264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</row>
    <row r="819" spans="1:40" ht="13.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264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</row>
    <row r="820" spans="1:40" ht="13.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264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</row>
    <row r="821" spans="1:40" ht="13.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264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</row>
    <row r="822" spans="1:40" ht="13.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264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</row>
    <row r="823" spans="1:40" ht="13.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264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</row>
    <row r="824" spans="1:40" ht="13.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264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</row>
    <row r="825" spans="1:40" ht="13.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264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</row>
    <row r="826" spans="1:40" ht="13.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264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</row>
    <row r="827" spans="1:40" ht="13.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264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</row>
    <row r="828" spans="1:40" ht="13.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264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</row>
    <row r="829" spans="1:40" ht="13.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264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</row>
    <row r="830" spans="1:40" ht="13.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264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</row>
    <row r="831" spans="1:40" ht="13.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264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</row>
    <row r="832" spans="1:40" ht="13.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264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</row>
    <row r="833" spans="1:40" ht="13.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264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</row>
    <row r="834" spans="1:40" ht="13.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264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</row>
    <row r="835" spans="1:40" ht="13.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264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</row>
    <row r="836" spans="1:40" ht="13.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264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</row>
    <row r="837" spans="1:40" ht="13.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264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</row>
    <row r="838" spans="1:40" ht="13.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264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</row>
    <row r="839" spans="1:40" ht="13.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264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</row>
    <row r="840" spans="1:40" ht="13.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264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</row>
    <row r="841" spans="1:40" ht="13.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264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</row>
    <row r="842" spans="1:40" ht="13.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264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</row>
    <row r="843" spans="1:40" ht="13.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264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</row>
    <row r="844" spans="1:40" ht="13.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264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</row>
    <row r="845" spans="1:40" ht="13.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264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</row>
    <row r="846" spans="1:40" ht="13.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264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</row>
    <row r="847" spans="1:40" ht="13.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264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</row>
    <row r="848" spans="1:40" ht="13.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264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</row>
    <row r="849" spans="1:40" ht="13.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264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</row>
    <row r="850" spans="1:40" ht="13.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264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</row>
    <row r="851" spans="1:40" ht="13.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264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</row>
    <row r="852" spans="1:40" ht="13.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264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</row>
    <row r="853" spans="1:40" ht="13.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264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</row>
    <row r="854" spans="1:40" ht="13.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264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</row>
    <row r="855" spans="1:40" ht="13.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264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</row>
    <row r="856" spans="1:40" ht="13.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264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</row>
    <row r="857" spans="1:40" ht="13.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264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</row>
    <row r="858" spans="1:40" ht="13.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264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</row>
    <row r="859" spans="1:40" ht="13.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264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</row>
    <row r="860" spans="1:40" ht="13.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264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</row>
    <row r="861" spans="1:40" ht="13.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264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</row>
    <row r="862" spans="1:40" ht="13.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264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</row>
    <row r="863" spans="1:40" ht="13.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264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</row>
    <row r="864" spans="1:40" ht="13.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264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</row>
    <row r="865" spans="1:40" ht="13.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264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</row>
    <row r="866" spans="1:40" ht="13.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264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</row>
    <row r="867" spans="1:40" ht="13.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264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</row>
    <row r="868" spans="1:40" ht="13.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264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</row>
    <row r="869" spans="1:40" ht="13.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264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</row>
    <row r="870" spans="1:40" ht="13.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264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</row>
    <row r="871" spans="1:40" ht="13.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264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</row>
    <row r="872" spans="1:40" ht="13.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264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</row>
    <row r="873" spans="1:40" ht="13.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264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</row>
    <row r="874" spans="1:40" ht="13.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264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</row>
    <row r="875" spans="1:40" ht="13.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264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</row>
    <row r="876" spans="1:40" ht="13.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264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</row>
    <row r="877" spans="1:40" ht="13.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264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</row>
    <row r="878" spans="1:40" ht="13.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264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</row>
    <row r="879" spans="1:40" ht="13.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264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</row>
    <row r="880" spans="1:40" ht="13.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264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</row>
    <row r="881" spans="1:40" ht="13.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264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</row>
    <row r="882" spans="1:40" ht="13.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264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</row>
    <row r="883" spans="1:40" ht="13.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264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</row>
    <row r="884" spans="1:40" ht="13.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264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</row>
    <row r="885" spans="1:40" ht="13.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264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</row>
    <row r="886" spans="1:40" ht="13.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264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</row>
    <row r="887" spans="1:40" ht="13.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264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</row>
    <row r="888" spans="1:40" ht="13.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264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</row>
    <row r="889" spans="1:40" ht="13.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264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</row>
    <row r="890" spans="1:40" ht="13.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264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</row>
    <row r="891" spans="1:40" ht="13.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264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</row>
    <row r="892" spans="1:40" ht="13.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264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</row>
    <row r="893" spans="1:40" ht="13.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264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</row>
    <row r="894" spans="1:40" ht="13.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264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</row>
    <row r="895" spans="1:40" ht="13.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264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</row>
    <row r="896" spans="1:40" ht="13.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264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</row>
    <row r="897" spans="1:40" ht="13.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264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</row>
    <row r="898" spans="1:40" ht="13.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264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</row>
    <row r="899" spans="1:40" ht="13.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264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</row>
    <row r="900" spans="1:40" ht="13.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264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</row>
    <row r="901" spans="1:40" ht="13.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264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</row>
    <row r="902" spans="1:40" ht="13.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264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</row>
    <row r="903" spans="1:40" ht="13.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264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</row>
    <row r="904" spans="1:40" ht="13.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264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</row>
    <row r="905" spans="1:40" ht="13.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264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</row>
    <row r="906" spans="1:40" ht="13.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264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</row>
    <row r="907" spans="1:40" ht="13.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264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</row>
    <row r="908" spans="1:40" ht="13.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264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</row>
    <row r="909" spans="1:40" ht="13.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264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</row>
    <row r="910" spans="1:40" ht="13.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264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</row>
    <row r="911" spans="1:40" ht="13.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264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</row>
    <row r="912" spans="1:40" ht="13.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264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</row>
    <row r="913" spans="1:40" ht="13.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264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</row>
    <row r="914" spans="1:40" ht="13.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264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</row>
    <row r="915" spans="1:40" ht="13.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264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</row>
    <row r="916" spans="1:40" ht="13.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264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</row>
    <row r="917" spans="1:40" ht="13.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264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</row>
    <row r="918" spans="1:40" ht="13.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264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</row>
    <row r="919" spans="1:40" ht="13.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264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</row>
    <row r="920" spans="1:40" ht="13.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264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</row>
    <row r="921" spans="1:40" ht="13.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264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</row>
    <row r="922" spans="1:40" ht="13.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264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</row>
    <row r="923" spans="1:40" ht="13.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264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</row>
    <row r="924" spans="1:40" ht="13.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264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</row>
    <row r="925" spans="1:40" ht="13.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264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</row>
    <row r="926" spans="1:40" ht="13.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264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</row>
    <row r="927" spans="1:40" ht="13.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264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</row>
    <row r="928" spans="1:40" ht="13.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264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</row>
    <row r="929" spans="1:40" ht="13.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264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</row>
    <row r="930" spans="1:40" ht="13.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264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</row>
    <row r="931" spans="1:40" ht="13.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264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</row>
    <row r="932" spans="1:40" ht="13.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264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</row>
    <row r="933" spans="1:40" ht="13.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264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</row>
    <row r="934" spans="1:40" ht="13.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264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</row>
    <row r="935" spans="1:40" ht="13.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264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</row>
    <row r="936" spans="1:40" ht="13.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264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</row>
    <row r="937" spans="1:40" ht="13.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264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</row>
    <row r="938" spans="1:40" ht="13.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264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</row>
    <row r="939" spans="1:40" ht="13.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264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</row>
    <row r="940" spans="1:40" ht="13.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264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</row>
    <row r="941" spans="1:40" ht="13.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264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</row>
    <row r="942" spans="1:40" ht="13.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264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</row>
    <row r="943" spans="1:40" ht="13.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264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</row>
    <row r="944" spans="1:40" ht="13.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264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</row>
    <row r="945" spans="1:40" ht="13.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264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</row>
    <row r="946" spans="1:40" ht="13.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264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</row>
    <row r="947" spans="1:40" ht="13.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264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</row>
    <row r="948" spans="1:40" ht="13.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264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</row>
    <row r="949" spans="1:40" ht="13.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264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</row>
    <row r="950" spans="1:40" ht="13.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264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</row>
    <row r="951" spans="1:40" ht="13.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264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</row>
    <row r="952" spans="1:40" ht="13.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264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</row>
    <row r="953" spans="1:40" ht="13.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264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</row>
    <row r="954" spans="1:40" ht="13.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264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</row>
    <row r="955" spans="1:40" ht="13.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264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</row>
    <row r="956" spans="1:40" ht="13.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264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</row>
    <row r="957" spans="1:40" ht="13.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264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</row>
    <row r="958" spans="1:40" ht="13.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264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</row>
    <row r="959" spans="1:40" ht="13.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264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</row>
    <row r="960" spans="1:40" ht="13.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264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</row>
    <row r="961" spans="1:40" ht="13.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264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</row>
    <row r="962" spans="1:40" ht="13.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264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</row>
    <row r="963" spans="1:40" ht="13.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264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</row>
    <row r="964" spans="1:40" ht="13.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264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</row>
    <row r="965" spans="1:40" ht="13.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264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</row>
    <row r="966" spans="1:40" ht="13.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264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</row>
    <row r="967" spans="1:40" ht="13.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264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</row>
    <row r="968" spans="1:40" ht="13.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264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</row>
    <row r="969" spans="1:40" ht="13.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264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</row>
    <row r="970" spans="1:40" ht="13.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264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</row>
    <row r="971" spans="1:40" ht="13.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264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</row>
    <row r="972" spans="1:40" ht="13.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264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</row>
    <row r="973" spans="1:40" ht="13.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264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</row>
    <row r="974" spans="1:40" ht="13.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264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</row>
    <row r="975" spans="1:40" ht="13.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264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</row>
    <row r="976" spans="1:40" ht="13.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264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</row>
    <row r="977" spans="1:40" ht="13.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264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</row>
    <row r="978" spans="1:40" ht="13.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264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</row>
    <row r="979" spans="1:40" ht="13.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264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</row>
    <row r="980" spans="1:40" ht="13.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264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</row>
    <row r="981" spans="1:40" ht="13.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264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</row>
    <row r="982" spans="1:40" ht="13.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264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</row>
    <row r="983" spans="1:40" ht="13.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264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</row>
    <row r="984" spans="1:40" ht="13.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264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</row>
    <row r="985" spans="1:40" ht="13.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264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</row>
    <row r="986" spans="1:40" ht="13.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264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</row>
    <row r="987" spans="1:40" ht="13.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264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</row>
    <row r="988" spans="1:40" ht="13.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264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</row>
    <row r="989" spans="1:40" ht="13.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264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</row>
    <row r="990" spans="1:40" ht="13.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264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</row>
    <row r="991" spans="1:40" ht="13.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264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</row>
    <row r="992" spans="1:40" ht="13.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264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</row>
    <row r="993" spans="1:40" ht="13.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264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</row>
    <row r="994" spans="1:40" ht="13.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264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</row>
    <row r="995" spans="1:40" ht="13.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264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</row>
    <row r="996" spans="1:40" ht="13.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264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</row>
    <row r="997" spans="1:40" ht="13.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264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</row>
    <row r="998" spans="1:40" ht="13.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264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</row>
    <row r="999" spans="1:40" ht="13.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264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</row>
    <row r="1000" spans="1:40" ht="13.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264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</row>
  </sheetData>
  <mergeCells count="25">
    <mergeCell ref="J31:O31"/>
    <mergeCell ref="B33:C33"/>
    <mergeCell ref="D33:E33"/>
    <mergeCell ref="F33:G33"/>
    <mergeCell ref="N6:O6"/>
    <mergeCell ref="A15:F15"/>
    <mergeCell ref="A16:L16"/>
    <mergeCell ref="A20:G20"/>
    <mergeCell ref="A21:G21"/>
    <mergeCell ref="A22:A23"/>
    <mergeCell ref="F22:G22"/>
    <mergeCell ref="B22:C22"/>
    <mergeCell ref="D22:E22"/>
    <mergeCell ref="P6:Q6"/>
    <mergeCell ref="R6:S6"/>
    <mergeCell ref="T6:T7"/>
    <mergeCell ref="A4:T4"/>
    <mergeCell ref="A5:T5"/>
    <mergeCell ref="A6:A7"/>
    <mergeCell ref="B6:C6"/>
    <mergeCell ref="D6:E6"/>
    <mergeCell ref="F6:G6"/>
    <mergeCell ref="H6:I6"/>
    <mergeCell ref="J6:K6"/>
    <mergeCell ref="L6:M6"/>
  </mergeCells>
  <pageMargins left="0.75" right="0.75" top="1" bottom="1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00"/>
  <sheetViews>
    <sheetView showGridLines="0" topLeftCell="A13" workbookViewId="0"/>
  </sheetViews>
  <sheetFormatPr baseColWidth="10" defaultColWidth="14.42578125" defaultRowHeight="15" customHeight="1"/>
  <cols>
    <col min="1" max="1" width="22" customWidth="1"/>
    <col min="2" max="7" width="16" customWidth="1"/>
    <col min="8" max="19" width="11.85546875" customWidth="1"/>
    <col min="20" max="20" width="16.42578125" customWidth="1"/>
    <col min="21" max="26" width="11.42578125" customWidth="1"/>
    <col min="27" max="28" width="11.42578125" hidden="1" customWidth="1"/>
  </cols>
  <sheetData>
    <row r="1" spans="1:28" ht="18.75" customHeight="1">
      <c r="A1" s="9"/>
      <c r="B1" s="301"/>
      <c r="C1" s="301"/>
      <c r="D1" s="301"/>
      <c r="E1" s="301"/>
      <c r="F1" s="301"/>
      <c r="G1" s="301"/>
      <c r="H1" s="301"/>
      <c r="I1" s="301"/>
      <c r="J1" s="301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</row>
    <row r="2" spans="1:28" ht="18.75" customHeight="1">
      <c r="A2" s="9"/>
      <c r="B2" s="302"/>
      <c r="C2" s="302"/>
      <c r="D2" s="302"/>
      <c r="E2" s="302"/>
      <c r="F2" s="302"/>
      <c r="G2" s="302"/>
      <c r="H2" s="302"/>
      <c r="I2" s="302"/>
      <c r="J2" s="302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</row>
    <row r="3" spans="1:28" ht="18.75" customHeight="1">
      <c r="A3" s="9"/>
      <c r="B3" s="302"/>
      <c r="C3" s="302"/>
      <c r="D3" s="302"/>
      <c r="E3" s="302"/>
      <c r="F3" s="302"/>
      <c r="G3" s="302"/>
      <c r="H3" s="302"/>
      <c r="I3" s="302"/>
      <c r="J3" s="302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</row>
    <row r="4" spans="1:28" ht="12.75" customHeight="1">
      <c r="A4" s="683" t="s">
        <v>490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263"/>
      <c r="V4" s="409"/>
      <c r="W4" s="409"/>
      <c r="X4" s="409"/>
      <c r="Y4" s="409"/>
      <c r="Z4" s="409"/>
      <c r="AA4" s="409"/>
      <c r="AB4" s="409"/>
    </row>
    <row r="5" spans="1:28" ht="12.75" customHeight="1">
      <c r="A5" s="754" t="s">
        <v>21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410"/>
      <c r="V5" s="409"/>
      <c r="W5" s="409"/>
      <c r="X5" s="409"/>
      <c r="Y5" s="409"/>
      <c r="Z5" s="409"/>
      <c r="AA5" s="409"/>
      <c r="AB5" s="409"/>
    </row>
    <row r="6" spans="1:28" ht="18" customHeight="1">
      <c r="A6" s="791" t="s">
        <v>362</v>
      </c>
      <c r="B6" s="779" t="s">
        <v>491</v>
      </c>
      <c r="C6" s="769"/>
      <c r="D6" s="779" t="s">
        <v>492</v>
      </c>
      <c r="E6" s="769"/>
      <c r="F6" s="779" t="s">
        <v>493</v>
      </c>
      <c r="G6" s="769"/>
      <c r="H6" s="779" t="s">
        <v>494</v>
      </c>
      <c r="I6" s="769"/>
      <c r="J6" s="779" t="s">
        <v>495</v>
      </c>
      <c r="K6" s="769"/>
      <c r="L6" s="779" t="s">
        <v>496</v>
      </c>
      <c r="M6" s="769"/>
      <c r="N6" s="779" t="s">
        <v>497</v>
      </c>
      <c r="O6" s="769"/>
      <c r="P6" s="774" t="s">
        <v>498</v>
      </c>
      <c r="Q6" s="769"/>
      <c r="R6" s="774" t="s">
        <v>432</v>
      </c>
      <c r="S6" s="769"/>
      <c r="T6" s="775" t="s">
        <v>499</v>
      </c>
      <c r="U6" s="411"/>
      <c r="V6" s="301"/>
      <c r="W6" s="301"/>
      <c r="X6" s="301"/>
      <c r="Y6" s="301"/>
      <c r="Z6" s="301"/>
      <c r="AA6" s="301"/>
      <c r="AB6" s="301"/>
    </row>
    <row r="7" spans="1:28" ht="12.75" customHeight="1">
      <c r="A7" s="763"/>
      <c r="B7" s="412" t="s">
        <v>472</v>
      </c>
      <c r="C7" s="412" t="s">
        <v>473</v>
      </c>
      <c r="D7" s="412" t="s">
        <v>472</v>
      </c>
      <c r="E7" s="412" t="s">
        <v>473</v>
      </c>
      <c r="F7" s="412" t="s">
        <v>472</v>
      </c>
      <c r="G7" s="412" t="s">
        <v>473</v>
      </c>
      <c r="H7" s="412" t="s">
        <v>472</v>
      </c>
      <c r="I7" s="412" t="s">
        <v>473</v>
      </c>
      <c r="J7" s="412" t="s">
        <v>472</v>
      </c>
      <c r="K7" s="412" t="s">
        <v>473</v>
      </c>
      <c r="L7" s="412" t="s">
        <v>472</v>
      </c>
      <c r="M7" s="412" t="s">
        <v>473</v>
      </c>
      <c r="N7" s="412" t="s">
        <v>472</v>
      </c>
      <c r="O7" s="412" t="s">
        <v>473</v>
      </c>
      <c r="P7" s="412" t="s">
        <v>472</v>
      </c>
      <c r="Q7" s="412" t="s">
        <v>473</v>
      </c>
      <c r="R7" s="412" t="s">
        <v>472</v>
      </c>
      <c r="S7" s="412" t="s">
        <v>473</v>
      </c>
      <c r="T7" s="771"/>
      <c r="U7" s="411"/>
      <c r="V7" s="301"/>
      <c r="W7" s="301"/>
      <c r="X7" s="301"/>
      <c r="Y7" s="301"/>
      <c r="Z7" s="301"/>
      <c r="AA7" s="301"/>
      <c r="AB7" s="301"/>
    </row>
    <row r="8" spans="1:28" ht="12.75" customHeight="1">
      <c r="A8" s="413" t="s">
        <v>368</v>
      </c>
      <c r="B8" s="414">
        <v>5914</v>
      </c>
      <c r="C8" s="414">
        <v>475</v>
      </c>
      <c r="D8" s="414">
        <v>7046</v>
      </c>
      <c r="E8" s="414">
        <v>633</v>
      </c>
      <c r="F8" s="414">
        <v>4374</v>
      </c>
      <c r="G8" s="414">
        <v>172</v>
      </c>
      <c r="H8" s="414">
        <v>4700</v>
      </c>
      <c r="I8" s="414">
        <v>116</v>
      </c>
      <c r="J8" s="414">
        <v>1688</v>
      </c>
      <c r="K8" s="414">
        <v>28</v>
      </c>
      <c r="L8" s="414">
        <v>827</v>
      </c>
      <c r="M8" s="414">
        <v>19</v>
      </c>
      <c r="N8" s="414">
        <v>619</v>
      </c>
      <c r="O8" s="414">
        <v>14</v>
      </c>
      <c r="P8" s="414">
        <v>1247</v>
      </c>
      <c r="Q8" s="414">
        <v>25</v>
      </c>
      <c r="R8" s="414">
        <v>26415</v>
      </c>
      <c r="S8" s="414">
        <v>1482</v>
      </c>
      <c r="T8" s="415">
        <v>27897</v>
      </c>
      <c r="U8" s="416"/>
      <c r="V8" s="139"/>
      <c r="W8" s="139"/>
      <c r="X8" s="139"/>
      <c r="Y8" s="139"/>
      <c r="Z8" s="139"/>
      <c r="AA8" s="139"/>
      <c r="AB8" s="139"/>
    </row>
    <row r="9" spans="1:28" ht="12.75" customHeight="1">
      <c r="A9" s="417" t="s">
        <v>369</v>
      </c>
      <c r="B9" s="418">
        <v>3581</v>
      </c>
      <c r="C9" s="418">
        <v>388</v>
      </c>
      <c r="D9" s="418">
        <v>3127</v>
      </c>
      <c r="E9" s="418">
        <v>209</v>
      </c>
      <c r="F9" s="418">
        <v>1670</v>
      </c>
      <c r="G9" s="418">
        <v>69</v>
      </c>
      <c r="H9" s="418">
        <v>2026</v>
      </c>
      <c r="I9" s="418">
        <v>68</v>
      </c>
      <c r="J9" s="418">
        <v>699</v>
      </c>
      <c r="K9" s="418">
        <v>31</v>
      </c>
      <c r="L9" s="418">
        <v>450</v>
      </c>
      <c r="M9" s="418">
        <v>23</v>
      </c>
      <c r="N9" s="418">
        <v>393</v>
      </c>
      <c r="O9" s="418">
        <v>21</v>
      </c>
      <c r="P9" s="418">
        <v>538</v>
      </c>
      <c r="Q9" s="418">
        <v>22</v>
      </c>
      <c r="R9" s="418">
        <v>12484</v>
      </c>
      <c r="S9" s="418">
        <v>831</v>
      </c>
      <c r="T9" s="419">
        <v>13315</v>
      </c>
      <c r="U9" s="416"/>
      <c r="V9" s="139"/>
      <c r="W9" s="139"/>
      <c r="X9" s="139"/>
      <c r="Y9" s="139"/>
      <c r="Z9" s="139"/>
      <c r="AA9" s="139"/>
      <c r="AB9" s="139"/>
    </row>
    <row r="10" spans="1:28" ht="12.75" customHeight="1">
      <c r="A10" s="420" t="s">
        <v>370</v>
      </c>
      <c r="B10" s="414">
        <v>1352</v>
      </c>
      <c r="C10" s="414">
        <v>42</v>
      </c>
      <c r="D10" s="414">
        <v>1395</v>
      </c>
      <c r="E10" s="414">
        <v>32</v>
      </c>
      <c r="F10" s="414">
        <v>519</v>
      </c>
      <c r="G10" s="414">
        <v>12</v>
      </c>
      <c r="H10" s="414">
        <v>494</v>
      </c>
      <c r="I10" s="414">
        <v>10</v>
      </c>
      <c r="J10" s="414">
        <v>215</v>
      </c>
      <c r="K10" s="414">
        <v>3</v>
      </c>
      <c r="L10" s="414">
        <v>183</v>
      </c>
      <c r="M10" s="414">
        <v>2</v>
      </c>
      <c r="N10" s="414">
        <v>189</v>
      </c>
      <c r="O10" s="414">
        <v>3</v>
      </c>
      <c r="P10" s="414">
        <v>506</v>
      </c>
      <c r="Q10" s="414">
        <v>2</v>
      </c>
      <c r="R10" s="414">
        <v>4853</v>
      </c>
      <c r="S10" s="414">
        <v>106</v>
      </c>
      <c r="T10" s="415">
        <v>4959</v>
      </c>
      <c r="U10" s="416"/>
      <c r="V10" s="139"/>
      <c r="W10" s="139"/>
      <c r="X10" s="139"/>
      <c r="Y10" s="139"/>
      <c r="Z10" s="139"/>
      <c r="AA10" s="139"/>
      <c r="AB10" s="139"/>
    </row>
    <row r="11" spans="1:28" ht="12.75" customHeight="1">
      <c r="A11" s="417" t="s">
        <v>371</v>
      </c>
      <c r="B11" s="418">
        <v>1750</v>
      </c>
      <c r="C11" s="418">
        <v>118</v>
      </c>
      <c r="D11" s="418">
        <v>1579</v>
      </c>
      <c r="E11" s="418">
        <v>103</v>
      </c>
      <c r="F11" s="418">
        <v>924</v>
      </c>
      <c r="G11" s="418">
        <v>39</v>
      </c>
      <c r="H11" s="418">
        <v>1199</v>
      </c>
      <c r="I11" s="418">
        <v>61</v>
      </c>
      <c r="J11" s="418">
        <v>472</v>
      </c>
      <c r="K11" s="418">
        <v>18</v>
      </c>
      <c r="L11" s="418">
        <v>335</v>
      </c>
      <c r="M11" s="418">
        <v>21</v>
      </c>
      <c r="N11" s="418">
        <v>259</v>
      </c>
      <c r="O11" s="418">
        <v>13</v>
      </c>
      <c r="P11" s="418">
        <v>411</v>
      </c>
      <c r="Q11" s="418">
        <v>22</v>
      </c>
      <c r="R11" s="418">
        <v>6929</v>
      </c>
      <c r="S11" s="418">
        <v>395</v>
      </c>
      <c r="T11" s="419">
        <v>7324</v>
      </c>
      <c r="U11" s="416"/>
      <c r="V11" s="139"/>
      <c r="W11" s="139"/>
      <c r="X11" s="139"/>
      <c r="Y11" s="139"/>
      <c r="Z11" s="139"/>
      <c r="AA11" s="139"/>
      <c r="AB11" s="139"/>
    </row>
    <row r="12" spans="1:28" ht="12.75" customHeight="1">
      <c r="A12" s="420" t="s">
        <v>372</v>
      </c>
      <c r="B12" s="414">
        <v>2878</v>
      </c>
      <c r="C12" s="414">
        <v>353</v>
      </c>
      <c r="D12" s="414">
        <v>2956</v>
      </c>
      <c r="E12" s="414">
        <v>232</v>
      </c>
      <c r="F12" s="414">
        <v>1315</v>
      </c>
      <c r="G12" s="414">
        <v>88</v>
      </c>
      <c r="H12" s="414">
        <v>910</v>
      </c>
      <c r="I12" s="414">
        <v>67</v>
      </c>
      <c r="J12" s="414">
        <v>205</v>
      </c>
      <c r="K12" s="414">
        <v>28</v>
      </c>
      <c r="L12" s="414">
        <v>113</v>
      </c>
      <c r="M12" s="414">
        <v>18</v>
      </c>
      <c r="N12" s="414">
        <v>66</v>
      </c>
      <c r="O12" s="414">
        <v>28</v>
      </c>
      <c r="P12" s="414">
        <v>101</v>
      </c>
      <c r="Q12" s="414">
        <v>38</v>
      </c>
      <c r="R12" s="414">
        <v>8544</v>
      </c>
      <c r="S12" s="414">
        <v>852</v>
      </c>
      <c r="T12" s="415">
        <v>9396</v>
      </c>
      <c r="U12" s="416"/>
      <c r="V12" s="139"/>
      <c r="W12" s="139"/>
      <c r="X12" s="139"/>
      <c r="Y12" s="139"/>
      <c r="Z12" s="139"/>
      <c r="AA12" s="139"/>
      <c r="AB12" s="139"/>
    </row>
    <row r="13" spans="1:28" ht="12.75" customHeight="1">
      <c r="A13" s="417" t="s">
        <v>373</v>
      </c>
      <c r="B13" s="418">
        <v>2467</v>
      </c>
      <c r="C13" s="418">
        <v>285</v>
      </c>
      <c r="D13" s="418">
        <v>1962</v>
      </c>
      <c r="E13" s="418">
        <v>223</v>
      </c>
      <c r="F13" s="418">
        <v>992</v>
      </c>
      <c r="G13" s="418">
        <v>79</v>
      </c>
      <c r="H13" s="418">
        <v>1213</v>
      </c>
      <c r="I13" s="418">
        <v>63</v>
      </c>
      <c r="J13" s="418">
        <v>628</v>
      </c>
      <c r="K13" s="418">
        <v>22</v>
      </c>
      <c r="L13" s="418">
        <v>400</v>
      </c>
      <c r="M13" s="418">
        <v>11</v>
      </c>
      <c r="N13" s="418">
        <v>378</v>
      </c>
      <c r="O13" s="418">
        <v>9</v>
      </c>
      <c r="P13" s="418">
        <v>634</v>
      </c>
      <c r="Q13" s="418">
        <v>13</v>
      </c>
      <c r="R13" s="418">
        <v>8674</v>
      </c>
      <c r="S13" s="418">
        <v>705</v>
      </c>
      <c r="T13" s="419">
        <v>9379</v>
      </c>
      <c r="U13" s="416"/>
      <c r="V13" s="139"/>
      <c r="W13" s="139"/>
      <c r="X13" s="139"/>
      <c r="Y13" s="139"/>
      <c r="Z13" s="139"/>
      <c r="AA13" s="139"/>
      <c r="AB13" s="139"/>
    </row>
    <row r="14" spans="1:28" ht="23.25" customHeight="1">
      <c r="A14" s="421" t="s">
        <v>367</v>
      </c>
      <c r="B14" s="422">
        <v>17942</v>
      </c>
      <c r="C14" s="422">
        <v>1661</v>
      </c>
      <c r="D14" s="422">
        <v>18065</v>
      </c>
      <c r="E14" s="422">
        <v>1432</v>
      </c>
      <c r="F14" s="422">
        <v>9794</v>
      </c>
      <c r="G14" s="422">
        <v>459</v>
      </c>
      <c r="H14" s="422">
        <v>10542</v>
      </c>
      <c r="I14" s="422">
        <v>385</v>
      </c>
      <c r="J14" s="422">
        <v>3907</v>
      </c>
      <c r="K14" s="422">
        <v>130</v>
      </c>
      <c r="L14" s="422">
        <v>2308</v>
      </c>
      <c r="M14" s="422">
        <v>94</v>
      </c>
      <c r="N14" s="422">
        <v>1904</v>
      </c>
      <c r="O14" s="422">
        <v>88</v>
      </c>
      <c r="P14" s="422">
        <v>3437</v>
      </c>
      <c r="Q14" s="422">
        <v>122</v>
      </c>
      <c r="R14" s="422">
        <v>67899</v>
      </c>
      <c r="S14" s="422">
        <v>4371</v>
      </c>
      <c r="T14" s="423">
        <v>72270</v>
      </c>
      <c r="U14" s="424"/>
      <c r="V14" s="301"/>
      <c r="W14" s="301"/>
      <c r="X14" s="301"/>
      <c r="Y14" s="301"/>
      <c r="Z14" s="301"/>
      <c r="AA14" s="301"/>
      <c r="AB14" s="301"/>
    </row>
    <row r="15" spans="1:28" ht="12.75" customHeight="1">
      <c r="A15" s="792" t="s">
        <v>426</v>
      </c>
      <c r="B15" s="629"/>
      <c r="C15" s="425"/>
      <c r="D15" s="425"/>
      <c r="E15" s="425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4"/>
      <c r="V15" s="139"/>
      <c r="W15" s="139"/>
      <c r="X15" s="139"/>
      <c r="Y15" s="139"/>
      <c r="Z15" s="139"/>
      <c r="AA15" s="139"/>
      <c r="AB15" s="139"/>
    </row>
    <row r="16" spans="1:28" ht="12.75" customHeight="1">
      <c r="A16" s="426" t="s">
        <v>474</v>
      </c>
      <c r="B16" s="426"/>
      <c r="C16" s="239"/>
      <c r="D16" s="239"/>
      <c r="E16" s="239"/>
      <c r="F16" s="239"/>
      <c r="G16" s="239"/>
      <c r="H16" s="239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427"/>
      <c r="V16" s="147"/>
      <c r="W16" s="147"/>
      <c r="X16" s="147"/>
      <c r="Y16" s="147"/>
      <c r="Z16" s="147"/>
      <c r="AA16" s="147"/>
      <c r="AB16" s="147"/>
    </row>
    <row r="17" spans="1:28" ht="12.75" customHeight="1">
      <c r="A17" s="239"/>
      <c r="B17" s="239"/>
      <c r="C17" s="239"/>
      <c r="D17" s="239"/>
      <c r="E17" s="239"/>
      <c r="F17" s="239"/>
      <c r="G17" s="239"/>
      <c r="H17" s="239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427"/>
      <c r="V17" s="147"/>
      <c r="W17" s="147"/>
      <c r="X17" s="147"/>
      <c r="Y17" s="147"/>
      <c r="Z17" s="147"/>
      <c r="AA17" s="147"/>
      <c r="AB17" s="147"/>
    </row>
    <row r="18" spans="1:28" ht="12.75" customHeight="1">
      <c r="A18" s="147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71"/>
      <c r="S18" s="171"/>
      <c r="T18" s="171"/>
      <c r="U18" s="147"/>
      <c r="V18" s="147"/>
      <c r="W18" s="147"/>
      <c r="X18" s="147"/>
      <c r="Y18" s="147"/>
      <c r="Z18" s="147"/>
      <c r="AA18" s="147"/>
      <c r="AB18" s="147"/>
    </row>
    <row r="19" spans="1:28" ht="12.75" customHeight="1">
      <c r="A19" s="683" t="s">
        <v>490</v>
      </c>
      <c r="B19" s="629"/>
      <c r="C19" s="629"/>
      <c r="D19" s="629"/>
      <c r="E19" s="629"/>
      <c r="F19" s="629"/>
      <c r="G19" s="629"/>
      <c r="H19" s="302"/>
      <c r="I19" s="302"/>
      <c r="J19" s="302"/>
      <c r="K19" s="147"/>
      <c r="L19" s="147"/>
      <c r="M19" s="147"/>
      <c r="N19" s="147"/>
      <c r="O19" s="147"/>
      <c r="P19" s="147"/>
      <c r="Q19" s="147"/>
      <c r="R19" s="171"/>
      <c r="S19" s="171"/>
      <c r="T19" s="171"/>
      <c r="U19" s="147"/>
      <c r="V19" s="147"/>
      <c r="W19" s="147"/>
      <c r="X19" s="147"/>
      <c r="Y19" s="147"/>
      <c r="Z19" s="147"/>
      <c r="AA19" s="147"/>
      <c r="AB19" s="147"/>
    </row>
    <row r="20" spans="1:28" ht="12.75" customHeight="1">
      <c r="A20" s="754" t="s">
        <v>21</v>
      </c>
      <c r="B20" s="629"/>
      <c r="C20" s="629"/>
      <c r="D20" s="629"/>
      <c r="E20" s="629"/>
      <c r="F20" s="629"/>
      <c r="G20" s="629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71"/>
      <c r="S20" s="171"/>
      <c r="T20" s="171"/>
      <c r="U20" s="147"/>
      <c r="V20" s="147"/>
      <c r="W20" s="147"/>
      <c r="X20" s="147"/>
      <c r="Y20" s="147"/>
      <c r="Z20" s="147"/>
      <c r="AA20" s="147"/>
      <c r="AB20" s="147"/>
    </row>
    <row r="21" spans="1:28" ht="12.75" customHeight="1">
      <c r="A21" s="147"/>
      <c r="B21" s="147"/>
      <c r="C21" s="147"/>
      <c r="D21" s="147"/>
      <c r="E21" s="147"/>
      <c r="F21" s="147"/>
      <c r="G21" s="147"/>
      <c r="H21" s="171"/>
      <c r="I21" s="171"/>
      <c r="J21" s="171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</row>
    <row r="22" spans="1:28" ht="39" customHeight="1">
      <c r="A22" s="793" t="s">
        <v>500</v>
      </c>
      <c r="B22" s="794" t="s">
        <v>477</v>
      </c>
      <c r="C22" s="689"/>
      <c r="D22" s="794" t="s">
        <v>366</v>
      </c>
      <c r="E22" s="689"/>
      <c r="F22" s="790" t="s">
        <v>501</v>
      </c>
      <c r="G22" s="691"/>
      <c r="H22" s="147"/>
      <c r="I22" s="171"/>
      <c r="J22" s="147"/>
      <c r="K22" s="171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</row>
    <row r="23" spans="1:28" ht="36" customHeight="1">
      <c r="A23" s="789"/>
      <c r="B23" s="393" t="s">
        <v>412</v>
      </c>
      <c r="C23" s="393" t="s">
        <v>386</v>
      </c>
      <c r="D23" s="393" t="s">
        <v>412</v>
      </c>
      <c r="E23" s="393" t="s">
        <v>386</v>
      </c>
      <c r="F23" s="393" t="s">
        <v>502</v>
      </c>
      <c r="G23" s="395" t="s">
        <v>386</v>
      </c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</row>
    <row r="24" spans="1:28" ht="19.5" customHeight="1">
      <c r="A24" s="396" t="s">
        <v>480</v>
      </c>
      <c r="B24" s="428">
        <v>17942</v>
      </c>
      <c r="C24" s="429">
        <v>0.26424542334938661</v>
      </c>
      <c r="D24" s="428">
        <v>1661</v>
      </c>
      <c r="E24" s="429">
        <v>0.38000457561198808</v>
      </c>
      <c r="F24" s="428">
        <v>19603</v>
      </c>
      <c r="G24" s="430">
        <v>0.27124671371246711</v>
      </c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</row>
    <row r="25" spans="1:28" ht="19.5" customHeight="1">
      <c r="A25" s="398" t="s">
        <v>481</v>
      </c>
      <c r="B25" s="431">
        <v>18065</v>
      </c>
      <c r="C25" s="432">
        <v>0.26605693751012532</v>
      </c>
      <c r="D25" s="431">
        <v>1432</v>
      </c>
      <c r="E25" s="432">
        <v>0.32761381834820408</v>
      </c>
      <c r="F25" s="431">
        <v>19497</v>
      </c>
      <c r="G25" s="433">
        <v>0.26977999169779993</v>
      </c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ht="19.5" customHeight="1">
      <c r="A26" s="396" t="s">
        <v>482</v>
      </c>
      <c r="B26" s="428">
        <v>9794</v>
      </c>
      <c r="C26" s="429">
        <v>0.14424365601849806</v>
      </c>
      <c r="D26" s="428">
        <v>459</v>
      </c>
      <c r="E26" s="429">
        <v>0.10501029512697323</v>
      </c>
      <c r="F26" s="428">
        <v>10253</v>
      </c>
      <c r="G26" s="430">
        <v>0.14187076241870764</v>
      </c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</row>
    <row r="27" spans="1:28" ht="19.5" customHeight="1">
      <c r="A27" s="398" t="s">
        <v>483</v>
      </c>
      <c r="B27" s="431">
        <v>10542</v>
      </c>
      <c r="C27" s="432">
        <v>0.15526001855697433</v>
      </c>
      <c r="D27" s="431">
        <v>385</v>
      </c>
      <c r="E27" s="432">
        <v>8.8080530770990623E-2</v>
      </c>
      <c r="F27" s="431">
        <v>10927</v>
      </c>
      <c r="G27" s="433">
        <v>0.15119690051196902</v>
      </c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ht="22.5" customHeight="1">
      <c r="A28" s="396" t="s">
        <v>484</v>
      </c>
      <c r="B28" s="428">
        <v>3907</v>
      </c>
      <c r="C28" s="429">
        <v>5.75413481789128E-2</v>
      </c>
      <c r="D28" s="428">
        <v>130</v>
      </c>
      <c r="E28" s="429">
        <v>2.9741477922672156E-2</v>
      </c>
      <c r="F28" s="428">
        <v>4037</v>
      </c>
      <c r="G28" s="430">
        <v>5.5859969558599697E-2</v>
      </c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</row>
    <row r="29" spans="1:28" ht="30.75" customHeight="1">
      <c r="A29" s="398" t="s">
        <v>485</v>
      </c>
      <c r="B29" s="431">
        <v>2308</v>
      </c>
      <c r="C29" s="432">
        <v>3.399166408930912E-2</v>
      </c>
      <c r="D29" s="431">
        <v>94</v>
      </c>
      <c r="E29" s="432">
        <v>2.1505376344086023E-2</v>
      </c>
      <c r="F29" s="431">
        <v>2402</v>
      </c>
      <c r="G29" s="433">
        <v>3.3236474332364742E-2</v>
      </c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ht="12.75" customHeight="1">
      <c r="A30" s="396" t="s">
        <v>486</v>
      </c>
      <c r="B30" s="428">
        <v>1904</v>
      </c>
      <c r="C30" s="429">
        <v>2.8041650097939588E-2</v>
      </c>
      <c r="D30" s="428">
        <v>88</v>
      </c>
      <c r="E30" s="429">
        <v>2.0132692747654998E-2</v>
      </c>
      <c r="F30" s="428">
        <v>1992</v>
      </c>
      <c r="G30" s="430">
        <v>2.7563304275633044E-2</v>
      </c>
      <c r="H30" s="434"/>
      <c r="I30" s="434"/>
      <c r="J30" s="434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</row>
    <row r="31" spans="1:28" ht="12.75" customHeight="1">
      <c r="A31" s="398" t="s">
        <v>487</v>
      </c>
      <c r="B31" s="431">
        <v>3437</v>
      </c>
      <c r="C31" s="432">
        <v>5.0619302198854181E-2</v>
      </c>
      <c r="D31" s="431">
        <v>122</v>
      </c>
      <c r="E31" s="432">
        <v>2.7911233127430792E-2</v>
      </c>
      <c r="F31" s="431">
        <v>3559</v>
      </c>
      <c r="G31" s="433">
        <v>4.9245883492458835E-2</v>
      </c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ht="24.75" customHeight="1">
      <c r="A32" s="403" t="s">
        <v>488</v>
      </c>
      <c r="B32" s="435">
        <v>67899</v>
      </c>
      <c r="C32" s="436">
        <v>0.99999999999999989</v>
      </c>
      <c r="D32" s="435">
        <v>4371</v>
      </c>
      <c r="E32" s="436">
        <v>0.99999999999999989</v>
      </c>
      <c r="F32" s="435">
        <v>72270</v>
      </c>
      <c r="G32" s="437">
        <v>1</v>
      </c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</row>
    <row r="33" spans="1:28" ht="24.75" customHeight="1">
      <c r="A33" s="406" t="s">
        <v>489</v>
      </c>
      <c r="B33" s="795">
        <v>0.93951847239518471</v>
      </c>
      <c r="C33" s="782"/>
      <c r="D33" s="795">
        <v>6.0481527604815274E-2</v>
      </c>
      <c r="E33" s="782"/>
      <c r="F33" s="781">
        <v>1</v>
      </c>
      <c r="G33" s="783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</row>
    <row r="34" spans="1:28" ht="12.75" customHeight="1">
      <c r="A34" s="681" t="s">
        <v>426</v>
      </c>
      <c r="B34" s="629"/>
      <c r="C34" s="147"/>
      <c r="D34" s="147"/>
      <c r="E34" s="147"/>
      <c r="F34" s="147"/>
      <c r="G34" s="147"/>
      <c r="H34" s="682" t="s">
        <v>426</v>
      </c>
      <c r="I34" s="629"/>
      <c r="J34" s="629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</row>
    <row r="35" spans="1:28" ht="12.7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</row>
    <row r="36" spans="1:28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</row>
    <row r="37" spans="1:28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</row>
    <row r="38" spans="1:28" ht="12.75" customHeight="1">
      <c r="A38" s="147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</row>
    <row r="39" spans="1:28" ht="12.75" customHeight="1">
      <c r="A39" s="147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</row>
    <row r="40" spans="1:28" ht="12.75" customHeight="1">
      <c r="A40" s="147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</row>
    <row r="41" spans="1:28" ht="12.75" customHeight="1">
      <c r="A41" s="147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</row>
    <row r="42" spans="1:28" ht="12.75" customHeight="1">
      <c r="A42" s="147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</row>
    <row r="43" spans="1:28" ht="12.75" customHeight="1">
      <c r="A43" s="147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</row>
    <row r="44" spans="1:28" ht="12.75" customHeight="1">
      <c r="A44" s="147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</row>
    <row r="45" spans="1:28" ht="12.75" customHeight="1">
      <c r="A45" s="147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</row>
    <row r="46" spans="1:28" ht="12.75" customHeight="1">
      <c r="A46" s="147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</row>
    <row r="47" spans="1:28" ht="12.75" customHeight="1">
      <c r="A47" s="147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</row>
    <row r="48" spans="1:28" ht="12.75" customHeight="1">
      <c r="A48" s="147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</row>
    <row r="49" spans="1:28" ht="12.75" customHeight="1">
      <c r="A49" s="147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</row>
    <row r="50" spans="1:28" ht="12.75" customHeight="1">
      <c r="A50" s="147"/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</row>
    <row r="51" spans="1:28" ht="12.75" customHeight="1">
      <c r="A51" s="147"/>
      <c r="B51" s="171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</row>
    <row r="52" spans="1:28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</row>
    <row r="53" spans="1:28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</row>
    <row r="54" spans="1:28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</row>
    <row r="55" spans="1:28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</row>
    <row r="56" spans="1:28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</row>
    <row r="57" spans="1:28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</row>
    <row r="58" spans="1:28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</row>
    <row r="59" spans="1:28" ht="12.75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</row>
    <row r="60" spans="1:28" ht="12.75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</row>
    <row r="61" spans="1:28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</row>
    <row r="62" spans="1:28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</row>
    <row r="63" spans="1:28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</row>
    <row r="64" spans="1:28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</row>
    <row r="65" spans="1:28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</row>
    <row r="66" spans="1:28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</row>
    <row r="67" spans="1:28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</row>
    <row r="68" spans="1:28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</row>
    <row r="69" spans="1:28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</row>
    <row r="70" spans="1:28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</row>
    <row r="71" spans="1:28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</row>
    <row r="72" spans="1:28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</row>
    <row r="73" spans="1:28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</row>
    <row r="74" spans="1:28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</row>
    <row r="75" spans="1:28" ht="12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</row>
    <row r="76" spans="1:28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</row>
    <row r="77" spans="1:28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</row>
    <row r="78" spans="1:28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</row>
    <row r="79" spans="1:28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</row>
    <row r="80" spans="1:28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</row>
    <row r="81" spans="1:28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</row>
    <row r="82" spans="1:28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</row>
    <row r="83" spans="1:28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</row>
    <row r="84" spans="1:28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</row>
    <row r="85" spans="1:28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</row>
    <row r="86" spans="1:28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</row>
    <row r="87" spans="1:28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</row>
    <row r="88" spans="1:28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</row>
    <row r="89" spans="1:28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</row>
    <row r="90" spans="1:28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</row>
    <row r="91" spans="1:28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</row>
    <row r="92" spans="1:28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</row>
    <row r="93" spans="1:28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</row>
    <row r="94" spans="1:28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</row>
    <row r="95" spans="1:28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</row>
    <row r="96" spans="1:28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</row>
    <row r="97" spans="1:28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</row>
    <row r="98" spans="1:28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</row>
    <row r="99" spans="1:28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</row>
    <row r="100" spans="1:28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</row>
    <row r="101" spans="1:28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</row>
    <row r="102" spans="1:28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</row>
    <row r="103" spans="1:28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</row>
    <row r="104" spans="1:28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</row>
    <row r="105" spans="1:28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</row>
    <row r="106" spans="1:28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</row>
    <row r="107" spans="1:28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</row>
    <row r="108" spans="1:28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</row>
    <row r="109" spans="1:28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</row>
    <row r="110" spans="1:28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</row>
    <row r="111" spans="1:28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</row>
    <row r="112" spans="1:28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</row>
    <row r="113" spans="1:28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</row>
    <row r="114" spans="1:28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</row>
    <row r="115" spans="1:28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</row>
    <row r="116" spans="1:28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</row>
    <row r="117" spans="1:28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</row>
    <row r="118" spans="1:28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</row>
    <row r="119" spans="1:28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</row>
    <row r="120" spans="1:28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</row>
    <row r="121" spans="1:28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</row>
    <row r="122" spans="1:28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</row>
    <row r="123" spans="1:28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</row>
    <row r="124" spans="1:28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</row>
    <row r="125" spans="1:28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</row>
    <row r="126" spans="1:28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</row>
    <row r="127" spans="1:28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</row>
    <row r="128" spans="1:28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</row>
    <row r="129" spans="1:28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</row>
    <row r="130" spans="1:28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</row>
    <row r="131" spans="1:28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</row>
    <row r="132" spans="1:28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</row>
    <row r="133" spans="1:28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</row>
    <row r="134" spans="1:28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</row>
    <row r="135" spans="1:28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</row>
    <row r="136" spans="1:28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</row>
    <row r="137" spans="1:28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</row>
    <row r="138" spans="1:28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</row>
    <row r="139" spans="1:28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</row>
    <row r="140" spans="1:28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</row>
    <row r="141" spans="1:28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</row>
    <row r="142" spans="1:28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</row>
    <row r="143" spans="1:28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</row>
    <row r="144" spans="1:28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</row>
    <row r="145" spans="1:28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</row>
    <row r="146" spans="1:28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</row>
    <row r="147" spans="1:28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</row>
    <row r="148" spans="1:28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</row>
    <row r="149" spans="1:28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</row>
    <row r="150" spans="1:28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</row>
    <row r="151" spans="1:28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</row>
    <row r="152" spans="1:28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</row>
    <row r="153" spans="1:28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</row>
    <row r="154" spans="1:28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</row>
    <row r="155" spans="1:28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</row>
    <row r="156" spans="1:28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</row>
    <row r="157" spans="1:28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</row>
    <row r="158" spans="1:28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</row>
    <row r="159" spans="1:28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</row>
    <row r="160" spans="1:28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</row>
    <row r="161" spans="1:28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</row>
    <row r="162" spans="1:28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</row>
    <row r="163" spans="1:28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</row>
    <row r="164" spans="1:28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</row>
    <row r="165" spans="1:28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</row>
    <row r="166" spans="1:28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</row>
    <row r="167" spans="1:28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</row>
    <row r="168" spans="1:28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</row>
    <row r="169" spans="1:28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</row>
    <row r="170" spans="1:28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</row>
    <row r="171" spans="1:28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</row>
    <row r="172" spans="1:28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</row>
    <row r="173" spans="1:28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</row>
    <row r="174" spans="1:28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</row>
    <row r="175" spans="1:28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</row>
    <row r="176" spans="1:28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</row>
    <row r="177" spans="1:28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</row>
    <row r="178" spans="1:28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</row>
    <row r="179" spans="1:28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</row>
    <row r="180" spans="1:28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</row>
    <row r="181" spans="1:28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</row>
    <row r="182" spans="1:28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</row>
    <row r="183" spans="1:28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</row>
    <row r="184" spans="1:28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</row>
    <row r="185" spans="1:28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</row>
    <row r="186" spans="1:28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</row>
    <row r="187" spans="1:28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</row>
    <row r="188" spans="1:28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</row>
    <row r="189" spans="1:28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</row>
    <row r="190" spans="1:28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</row>
    <row r="191" spans="1:28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</row>
    <row r="192" spans="1:28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</row>
    <row r="193" spans="1:28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</row>
    <row r="194" spans="1:28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</row>
    <row r="195" spans="1:28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</row>
    <row r="196" spans="1:28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</row>
    <row r="197" spans="1:28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</row>
    <row r="198" spans="1:28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</row>
    <row r="199" spans="1:28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</row>
    <row r="200" spans="1:28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</row>
    <row r="201" spans="1:28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</row>
    <row r="202" spans="1:28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</row>
    <row r="203" spans="1:28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</row>
    <row r="204" spans="1:28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</row>
    <row r="205" spans="1:28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</row>
    <row r="206" spans="1:28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</row>
    <row r="207" spans="1:28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</row>
    <row r="208" spans="1:28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</row>
    <row r="209" spans="1:28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</row>
    <row r="210" spans="1:28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</row>
    <row r="211" spans="1:28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</row>
    <row r="212" spans="1:28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</row>
    <row r="213" spans="1:28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</row>
    <row r="214" spans="1:28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</row>
    <row r="215" spans="1:28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</row>
    <row r="216" spans="1:28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</row>
    <row r="217" spans="1:28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</row>
    <row r="218" spans="1:28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</row>
    <row r="219" spans="1:28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</row>
    <row r="220" spans="1:28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</row>
    <row r="221" spans="1:28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</row>
    <row r="222" spans="1:28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</row>
    <row r="223" spans="1:28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</row>
    <row r="224" spans="1:28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</row>
    <row r="225" spans="1:28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</row>
    <row r="226" spans="1:28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</row>
    <row r="227" spans="1:28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</row>
    <row r="228" spans="1:28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</row>
    <row r="229" spans="1:28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</row>
    <row r="230" spans="1:28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</row>
    <row r="231" spans="1:28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</row>
    <row r="232" spans="1:28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</row>
    <row r="233" spans="1:28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</row>
    <row r="234" spans="1:28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</row>
    <row r="235" spans="1:28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</row>
    <row r="236" spans="1:28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</row>
    <row r="237" spans="1:28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</row>
    <row r="238" spans="1:28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</row>
    <row r="239" spans="1:28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</row>
    <row r="240" spans="1:28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</row>
    <row r="241" spans="1:28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</row>
    <row r="242" spans="1:28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</row>
    <row r="243" spans="1:28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</row>
    <row r="244" spans="1:28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</row>
    <row r="245" spans="1:28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</row>
    <row r="246" spans="1:28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</row>
    <row r="247" spans="1:28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</row>
    <row r="248" spans="1:28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</row>
    <row r="249" spans="1:28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</row>
    <row r="250" spans="1:28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</row>
    <row r="251" spans="1:28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</row>
    <row r="252" spans="1:28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</row>
    <row r="253" spans="1:28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</row>
    <row r="254" spans="1:28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</row>
    <row r="255" spans="1:28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</row>
    <row r="256" spans="1:28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</row>
    <row r="257" spans="1:28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</row>
    <row r="258" spans="1:28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</row>
    <row r="259" spans="1:28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</row>
    <row r="260" spans="1:28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</row>
    <row r="261" spans="1:28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</row>
    <row r="262" spans="1:28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</row>
    <row r="263" spans="1:28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</row>
    <row r="264" spans="1:28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</row>
    <row r="265" spans="1:28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</row>
    <row r="266" spans="1:28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</row>
    <row r="267" spans="1:28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</row>
    <row r="268" spans="1:28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</row>
    <row r="269" spans="1:28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</row>
    <row r="270" spans="1:28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</row>
    <row r="271" spans="1:28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</row>
    <row r="272" spans="1:28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</row>
    <row r="273" spans="1:28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</row>
    <row r="274" spans="1:28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</row>
    <row r="275" spans="1:28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</row>
    <row r="276" spans="1:28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</row>
    <row r="277" spans="1:28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</row>
    <row r="278" spans="1:28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</row>
    <row r="279" spans="1:28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</row>
    <row r="280" spans="1:28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</row>
    <row r="281" spans="1:28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</row>
    <row r="282" spans="1:28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</row>
    <row r="283" spans="1:28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</row>
    <row r="284" spans="1:28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</row>
    <row r="285" spans="1:28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</row>
    <row r="286" spans="1:28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</row>
    <row r="287" spans="1:28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</row>
    <row r="288" spans="1:28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</row>
    <row r="289" spans="1:28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</row>
    <row r="290" spans="1:28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</row>
    <row r="291" spans="1:28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</row>
    <row r="292" spans="1:28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</row>
    <row r="293" spans="1:28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</row>
    <row r="294" spans="1:28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</row>
    <row r="295" spans="1:28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</row>
    <row r="296" spans="1:28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</row>
    <row r="297" spans="1:28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</row>
    <row r="298" spans="1:28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</row>
    <row r="299" spans="1:28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</row>
    <row r="300" spans="1:28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</row>
    <row r="301" spans="1:28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</row>
    <row r="302" spans="1:28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</row>
    <row r="303" spans="1:28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</row>
    <row r="304" spans="1:28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</row>
    <row r="305" spans="1:28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</row>
    <row r="306" spans="1:28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</row>
    <row r="307" spans="1:28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</row>
    <row r="308" spans="1:28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</row>
    <row r="309" spans="1:28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</row>
    <row r="310" spans="1:28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</row>
    <row r="311" spans="1:28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</row>
    <row r="312" spans="1:28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</row>
    <row r="313" spans="1:28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</row>
    <row r="314" spans="1:28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</row>
    <row r="315" spans="1:28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</row>
    <row r="316" spans="1:28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</row>
    <row r="317" spans="1:28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</row>
    <row r="318" spans="1:28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</row>
    <row r="319" spans="1:28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</row>
    <row r="320" spans="1:28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</row>
    <row r="321" spans="1:28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</row>
    <row r="322" spans="1:28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</row>
    <row r="323" spans="1:28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</row>
    <row r="324" spans="1:28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</row>
    <row r="325" spans="1:28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</row>
    <row r="326" spans="1:28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</row>
    <row r="327" spans="1:28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</row>
    <row r="328" spans="1:28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</row>
    <row r="329" spans="1:28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</row>
    <row r="330" spans="1:28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</row>
    <row r="331" spans="1:28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</row>
    <row r="332" spans="1:28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</row>
    <row r="333" spans="1:28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</row>
    <row r="334" spans="1:28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</row>
    <row r="335" spans="1:28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</row>
    <row r="336" spans="1:28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</row>
    <row r="337" spans="1:28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</row>
    <row r="338" spans="1:28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</row>
    <row r="339" spans="1:28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</row>
    <row r="340" spans="1:28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</row>
    <row r="341" spans="1:28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</row>
    <row r="342" spans="1:28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</row>
    <row r="343" spans="1:28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</row>
    <row r="344" spans="1:28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</row>
    <row r="345" spans="1:28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</row>
    <row r="346" spans="1:28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</row>
    <row r="347" spans="1:28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</row>
    <row r="348" spans="1:28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</row>
    <row r="349" spans="1:28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</row>
    <row r="350" spans="1:28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</row>
    <row r="351" spans="1:28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</row>
    <row r="352" spans="1:28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</row>
    <row r="353" spans="1:28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</row>
    <row r="354" spans="1:28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</row>
    <row r="355" spans="1:28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</row>
    <row r="356" spans="1:28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</row>
    <row r="357" spans="1:28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</row>
    <row r="358" spans="1:28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</row>
    <row r="359" spans="1:28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</row>
    <row r="360" spans="1:28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</row>
    <row r="361" spans="1:28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</row>
    <row r="362" spans="1:28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</row>
    <row r="363" spans="1:28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</row>
    <row r="364" spans="1:28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</row>
    <row r="365" spans="1:28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</row>
    <row r="366" spans="1:28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</row>
    <row r="367" spans="1:28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</row>
    <row r="368" spans="1:28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</row>
    <row r="369" spans="1:28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</row>
    <row r="370" spans="1:28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</row>
    <row r="371" spans="1:28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</row>
    <row r="372" spans="1:28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</row>
    <row r="373" spans="1:28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</row>
    <row r="374" spans="1:28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</row>
    <row r="375" spans="1:28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</row>
    <row r="376" spans="1:28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</row>
    <row r="377" spans="1:28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</row>
    <row r="378" spans="1:28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</row>
    <row r="379" spans="1:28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</row>
    <row r="380" spans="1:28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</row>
    <row r="381" spans="1:28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</row>
    <row r="382" spans="1:28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</row>
    <row r="383" spans="1:28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</row>
    <row r="384" spans="1:28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</row>
    <row r="385" spans="1:28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</row>
    <row r="386" spans="1:28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</row>
    <row r="387" spans="1:28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</row>
    <row r="388" spans="1:28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</row>
    <row r="389" spans="1:28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</row>
    <row r="390" spans="1:28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</row>
    <row r="391" spans="1:28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</row>
    <row r="392" spans="1:28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</row>
    <row r="393" spans="1:28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</row>
    <row r="394" spans="1:28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</row>
    <row r="395" spans="1:28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</row>
    <row r="396" spans="1:28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</row>
    <row r="397" spans="1:28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</row>
    <row r="398" spans="1:28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</row>
    <row r="399" spans="1:28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</row>
    <row r="400" spans="1:28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</row>
    <row r="401" spans="1:28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</row>
    <row r="402" spans="1:28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</row>
    <row r="403" spans="1:28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</row>
    <row r="404" spans="1:28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</row>
    <row r="405" spans="1:28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</row>
    <row r="406" spans="1:28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</row>
    <row r="407" spans="1:28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</row>
    <row r="408" spans="1:28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</row>
    <row r="409" spans="1:28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</row>
    <row r="410" spans="1:28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</row>
    <row r="411" spans="1:28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</row>
    <row r="412" spans="1:28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</row>
    <row r="413" spans="1:28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</row>
    <row r="414" spans="1:28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</row>
    <row r="415" spans="1:28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</row>
    <row r="416" spans="1:28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</row>
    <row r="417" spans="1:28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</row>
    <row r="418" spans="1:28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</row>
    <row r="419" spans="1:28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</row>
    <row r="420" spans="1:28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</row>
    <row r="421" spans="1:28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</row>
    <row r="422" spans="1:28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</row>
    <row r="423" spans="1:28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</row>
    <row r="424" spans="1:28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</row>
    <row r="425" spans="1:28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</row>
    <row r="426" spans="1:28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</row>
    <row r="427" spans="1:28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</row>
    <row r="428" spans="1:28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</row>
    <row r="429" spans="1:28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</row>
    <row r="430" spans="1:28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</row>
    <row r="431" spans="1:28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</row>
    <row r="432" spans="1:28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</row>
    <row r="433" spans="1:28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</row>
    <row r="434" spans="1:28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</row>
    <row r="435" spans="1:28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</row>
    <row r="436" spans="1:28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</row>
    <row r="437" spans="1:28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</row>
    <row r="438" spans="1:28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</row>
    <row r="439" spans="1:28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</row>
    <row r="440" spans="1:28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</row>
    <row r="441" spans="1:28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</row>
    <row r="442" spans="1:28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</row>
    <row r="443" spans="1:28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</row>
    <row r="444" spans="1:28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</row>
    <row r="445" spans="1:28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</row>
    <row r="446" spans="1:28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</row>
    <row r="447" spans="1:28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</row>
    <row r="448" spans="1:28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</row>
    <row r="449" spans="1:28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</row>
    <row r="450" spans="1:28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</row>
    <row r="451" spans="1:28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</row>
    <row r="452" spans="1:28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</row>
    <row r="453" spans="1:28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</row>
    <row r="454" spans="1:28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</row>
    <row r="455" spans="1:28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</row>
    <row r="456" spans="1:28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</row>
    <row r="457" spans="1:28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</row>
    <row r="458" spans="1:28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</row>
    <row r="459" spans="1:28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</row>
    <row r="460" spans="1:28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</row>
    <row r="461" spans="1:28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</row>
    <row r="462" spans="1:28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</row>
    <row r="463" spans="1:28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</row>
    <row r="464" spans="1:28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</row>
    <row r="465" spans="1:28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</row>
    <row r="466" spans="1:28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</row>
    <row r="467" spans="1:28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</row>
    <row r="468" spans="1:28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</row>
    <row r="469" spans="1:28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</row>
    <row r="470" spans="1:28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</row>
    <row r="471" spans="1:28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</row>
    <row r="472" spans="1:28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</row>
    <row r="473" spans="1:28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</row>
    <row r="474" spans="1:28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</row>
    <row r="475" spans="1:28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</row>
    <row r="476" spans="1:28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</row>
    <row r="477" spans="1:28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</row>
    <row r="478" spans="1:28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</row>
    <row r="479" spans="1:28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</row>
    <row r="480" spans="1:28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</row>
    <row r="481" spans="1:28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</row>
    <row r="482" spans="1:28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</row>
    <row r="483" spans="1:28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</row>
    <row r="484" spans="1:28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</row>
    <row r="485" spans="1:28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</row>
    <row r="486" spans="1:28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</row>
    <row r="487" spans="1:28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</row>
    <row r="488" spans="1:28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</row>
    <row r="489" spans="1:28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</row>
    <row r="490" spans="1:28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</row>
    <row r="491" spans="1:28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</row>
    <row r="492" spans="1:28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</row>
    <row r="493" spans="1:28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</row>
    <row r="494" spans="1:28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</row>
    <row r="495" spans="1:28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</row>
    <row r="496" spans="1:28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</row>
    <row r="497" spans="1:28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</row>
    <row r="498" spans="1:28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</row>
    <row r="499" spans="1:28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</row>
    <row r="500" spans="1:28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</row>
    <row r="501" spans="1:28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</row>
    <row r="502" spans="1:28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</row>
    <row r="503" spans="1:28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</row>
    <row r="504" spans="1:28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</row>
    <row r="505" spans="1:28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</row>
    <row r="506" spans="1:28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</row>
    <row r="507" spans="1:28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</row>
    <row r="508" spans="1:28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</row>
    <row r="509" spans="1:28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</row>
    <row r="510" spans="1:28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</row>
    <row r="511" spans="1:28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</row>
    <row r="512" spans="1:28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</row>
    <row r="513" spans="1:28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</row>
    <row r="514" spans="1:28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</row>
    <row r="515" spans="1:28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</row>
    <row r="516" spans="1:28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</row>
    <row r="517" spans="1:28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</row>
    <row r="518" spans="1:28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</row>
    <row r="519" spans="1:28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</row>
    <row r="520" spans="1:28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</row>
    <row r="521" spans="1:28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</row>
    <row r="522" spans="1:28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</row>
    <row r="523" spans="1:28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</row>
    <row r="524" spans="1:28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</row>
    <row r="525" spans="1:28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</row>
    <row r="526" spans="1:28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</row>
    <row r="527" spans="1:28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</row>
    <row r="528" spans="1:28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</row>
    <row r="529" spans="1:28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</row>
    <row r="530" spans="1:28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</row>
    <row r="531" spans="1:28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</row>
    <row r="532" spans="1:28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</row>
    <row r="533" spans="1:28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</row>
    <row r="534" spans="1:28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</row>
    <row r="535" spans="1:28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</row>
    <row r="536" spans="1:28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</row>
    <row r="537" spans="1:28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</row>
    <row r="538" spans="1:28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</row>
    <row r="539" spans="1:28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</row>
    <row r="540" spans="1:28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</row>
    <row r="541" spans="1:28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</row>
    <row r="542" spans="1:28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</row>
    <row r="543" spans="1:28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</row>
    <row r="544" spans="1:28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</row>
    <row r="545" spans="1:28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</row>
    <row r="546" spans="1:28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</row>
    <row r="547" spans="1:28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</row>
    <row r="548" spans="1:28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</row>
    <row r="549" spans="1:28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</row>
    <row r="550" spans="1:28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</row>
    <row r="551" spans="1:28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</row>
    <row r="552" spans="1:28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</row>
    <row r="553" spans="1:28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</row>
    <row r="554" spans="1:28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</row>
    <row r="555" spans="1:28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</row>
    <row r="556" spans="1:28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</row>
    <row r="557" spans="1:28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</row>
    <row r="558" spans="1:28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</row>
    <row r="559" spans="1:28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</row>
    <row r="560" spans="1:28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</row>
    <row r="561" spans="1:28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</row>
    <row r="562" spans="1:28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</row>
    <row r="563" spans="1:28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</row>
    <row r="564" spans="1:28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</row>
    <row r="565" spans="1:28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</row>
    <row r="566" spans="1:28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</row>
    <row r="567" spans="1:28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</row>
    <row r="568" spans="1:28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</row>
    <row r="569" spans="1:28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</row>
    <row r="570" spans="1:28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</row>
    <row r="571" spans="1:28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</row>
    <row r="572" spans="1:28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</row>
    <row r="573" spans="1:28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</row>
    <row r="574" spans="1:28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</row>
    <row r="575" spans="1:28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</row>
    <row r="576" spans="1:28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</row>
    <row r="577" spans="1:28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</row>
    <row r="578" spans="1:28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</row>
    <row r="579" spans="1:28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</row>
    <row r="580" spans="1:28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</row>
    <row r="581" spans="1:28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</row>
    <row r="582" spans="1:28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</row>
    <row r="583" spans="1:28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</row>
    <row r="584" spans="1:28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</row>
    <row r="585" spans="1:28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</row>
    <row r="586" spans="1:28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</row>
    <row r="587" spans="1:28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</row>
    <row r="588" spans="1:28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</row>
    <row r="589" spans="1:28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</row>
    <row r="590" spans="1:28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</row>
    <row r="591" spans="1:28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</row>
    <row r="592" spans="1:28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</row>
    <row r="593" spans="1:28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</row>
    <row r="594" spans="1:28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</row>
    <row r="595" spans="1:28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</row>
    <row r="596" spans="1:28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</row>
    <row r="597" spans="1:28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</row>
    <row r="598" spans="1:28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</row>
    <row r="599" spans="1:28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</row>
    <row r="600" spans="1:28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</row>
    <row r="601" spans="1:28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</row>
    <row r="602" spans="1:28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</row>
    <row r="603" spans="1:28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</row>
    <row r="604" spans="1:28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</row>
    <row r="605" spans="1:28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</row>
    <row r="606" spans="1:28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</row>
    <row r="607" spans="1:28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</row>
    <row r="608" spans="1:28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</row>
    <row r="609" spans="1:28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</row>
    <row r="610" spans="1:28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</row>
    <row r="611" spans="1:28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</row>
    <row r="612" spans="1:28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</row>
    <row r="613" spans="1:28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</row>
    <row r="614" spans="1:28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</row>
    <row r="615" spans="1:28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</row>
    <row r="616" spans="1:28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</row>
    <row r="617" spans="1:28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</row>
    <row r="618" spans="1:28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</row>
    <row r="619" spans="1:28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</row>
    <row r="620" spans="1:28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</row>
    <row r="621" spans="1:28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</row>
    <row r="622" spans="1:28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</row>
    <row r="623" spans="1:28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</row>
    <row r="624" spans="1:28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</row>
    <row r="625" spans="1:28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</row>
    <row r="626" spans="1:28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</row>
    <row r="627" spans="1:28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</row>
    <row r="628" spans="1:28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</row>
    <row r="629" spans="1:28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</row>
    <row r="630" spans="1:28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</row>
    <row r="631" spans="1:28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</row>
    <row r="632" spans="1:28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</row>
    <row r="633" spans="1:28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</row>
    <row r="634" spans="1:28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</row>
    <row r="635" spans="1:28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</row>
    <row r="636" spans="1:28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</row>
    <row r="637" spans="1:28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</row>
    <row r="638" spans="1:28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</row>
    <row r="639" spans="1:28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</row>
    <row r="640" spans="1:28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</row>
    <row r="641" spans="1:28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</row>
    <row r="642" spans="1:28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</row>
    <row r="643" spans="1:28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</row>
    <row r="644" spans="1:28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</row>
    <row r="645" spans="1:28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</row>
    <row r="646" spans="1:28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</row>
    <row r="647" spans="1:28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</row>
    <row r="648" spans="1:28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</row>
    <row r="649" spans="1:28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</row>
    <row r="650" spans="1:28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</row>
    <row r="651" spans="1:28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</row>
    <row r="652" spans="1:28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</row>
    <row r="653" spans="1:28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</row>
    <row r="654" spans="1:28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</row>
    <row r="655" spans="1:28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</row>
    <row r="656" spans="1:28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</row>
    <row r="657" spans="1:28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</row>
    <row r="658" spans="1:28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</row>
    <row r="659" spans="1:28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</row>
    <row r="660" spans="1:28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</row>
    <row r="661" spans="1:28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</row>
    <row r="662" spans="1:28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</row>
    <row r="663" spans="1:28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</row>
    <row r="664" spans="1:28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</row>
    <row r="665" spans="1:28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</row>
    <row r="666" spans="1:28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</row>
    <row r="667" spans="1:28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</row>
    <row r="668" spans="1:28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</row>
    <row r="669" spans="1:28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</row>
    <row r="670" spans="1:28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</row>
    <row r="671" spans="1:28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</row>
    <row r="672" spans="1:28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</row>
    <row r="673" spans="1:28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</row>
    <row r="674" spans="1:28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</row>
    <row r="675" spans="1:28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</row>
    <row r="676" spans="1:28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</row>
    <row r="677" spans="1:28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</row>
    <row r="678" spans="1:28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</row>
    <row r="679" spans="1:28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</row>
    <row r="680" spans="1:28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</row>
    <row r="681" spans="1:28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</row>
    <row r="682" spans="1:28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</row>
    <row r="683" spans="1:28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</row>
    <row r="684" spans="1:28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</row>
    <row r="685" spans="1:28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</row>
    <row r="686" spans="1:28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</row>
    <row r="687" spans="1:28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</row>
    <row r="688" spans="1:28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</row>
    <row r="689" spans="1:28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</row>
    <row r="690" spans="1:28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</row>
    <row r="691" spans="1:28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</row>
    <row r="692" spans="1:28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</row>
    <row r="693" spans="1:28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</row>
    <row r="694" spans="1:28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</row>
    <row r="695" spans="1:28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</row>
    <row r="696" spans="1:28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</row>
    <row r="697" spans="1:28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</row>
    <row r="698" spans="1:28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</row>
    <row r="699" spans="1:28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</row>
    <row r="700" spans="1:28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</row>
    <row r="701" spans="1:28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</row>
    <row r="702" spans="1:28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</row>
    <row r="703" spans="1:28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</row>
    <row r="704" spans="1:28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</row>
    <row r="705" spans="1:28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</row>
    <row r="706" spans="1:28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</row>
    <row r="707" spans="1:28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</row>
    <row r="708" spans="1:28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</row>
    <row r="709" spans="1:28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</row>
    <row r="710" spans="1:28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</row>
    <row r="711" spans="1:28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</row>
    <row r="712" spans="1:28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</row>
    <row r="713" spans="1:28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</row>
    <row r="714" spans="1:28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</row>
    <row r="715" spans="1:28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</row>
    <row r="716" spans="1:28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</row>
    <row r="717" spans="1:28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</row>
    <row r="718" spans="1:28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</row>
    <row r="719" spans="1:28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</row>
    <row r="720" spans="1:28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</row>
    <row r="721" spans="1:28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</row>
    <row r="722" spans="1:28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</row>
    <row r="723" spans="1:28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</row>
    <row r="724" spans="1:28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</row>
    <row r="725" spans="1:28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</row>
    <row r="726" spans="1:28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</row>
    <row r="727" spans="1:28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</row>
    <row r="728" spans="1:28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</row>
    <row r="729" spans="1:28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</row>
    <row r="730" spans="1:28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</row>
    <row r="731" spans="1:28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</row>
    <row r="732" spans="1:28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</row>
    <row r="733" spans="1:28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</row>
    <row r="734" spans="1:28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</row>
    <row r="735" spans="1:28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</row>
    <row r="736" spans="1:28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</row>
    <row r="737" spans="1:28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</row>
    <row r="738" spans="1:28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</row>
    <row r="739" spans="1:28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</row>
    <row r="740" spans="1:28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</row>
    <row r="741" spans="1:28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</row>
    <row r="742" spans="1:28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</row>
    <row r="743" spans="1:28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</row>
    <row r="744" spans="1:28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</row>
    <row r="745" spans="1:28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</row>
    <row r="746" spans="1:28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</row>
    <row r="747" spans="1:28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</row>
    <row r="748" spans="1:28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</row>
    <row r="749" spans="1:28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</row>
    <row r="750" spans="1:28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</row>
    <row r="751" spans="1:28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</row>
    <row r="752" spans="1:28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</row>
    <row r="753" spans="1:28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</row>
    <row r="754" spans="1:28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</row>
    <row r="755" spans="1:28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</row>
    <row r="756" spans="1:28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</row>
    <row r="757" spans="1:28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</row>
    <row r="758" spans="1:28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</row>
    <row r="759" spans="1:28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</row>
    <row r="760" spans="1:28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</row>
    <row r="761" spans="1:28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</row>
    <row r="762" spans="1:28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</row>
    <row r="763" spans="1:28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</row>
    <row r="764" spans="1:28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</row>
    <row r="765" spans="1:28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</row>
    <row r="766" spans="1:28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</row>
    <row r="767" spans="1:28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</row>
    <row r="768" spans="1:28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</row>
    <row r="769" spans="1:28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</row>
    <row r="770" spans="1:28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</row>
    <row r="771" spans="1:28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</row>
    <row r="772" spans="1:28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</row>
    <row r="773" spans="1:28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</row>
    <row r="774" spans="1:28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</row>
    <row r="775" spans="1:28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</row>
    <row r="776" spans="1:28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</row>
    <row r="777" spans="1:28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</row>
    <row r="778" spans="1:28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</row>
    <row r="779" spans="1:28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</row>
    <row r="780" spans="1:28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</row>
    <row r="781" spans="1:28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</row>
    <row r="782" spans="1:28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</row>
    <row r="783" spans="1:28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</row>
    <row r="784" spans="1:28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</row>
    <row r="785" spans="1:28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</row>
    <row r="786" spans="1:28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</row>
    <row r="787" spans="1:28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</row>
    <row r="788" spans="1:28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</row>
    <row r="789" spans="1:28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</row>
    <row r="790" spans="1:28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</row>
    <row r="791" spans="1:28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</row>
    <row r="792" spans="1:28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</row>
    <row r="793" spans="1:28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</row>
    <row r="794" spans="1:28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</row>
    <row r="795" spans="1:28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</row>
    <row r="796" spans="1:28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</row>
    <row r="797" spans="1:28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</row>
    <row r="798" spans="1:28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</row>
    <row r="799" spans="1:28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</row>
    <row r="800" spans="1:28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</row>
    <row r="801" spans="1:28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</row>
    <row r="802" spans="1:28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</row>
    <row r="803" spans="1:28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</row>
    <row r="804" spans="1:28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</row>
    <row r="805" spans="1:28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</row>
    <row r="806" spans="1:28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</row>
    <row r="807" spans="1:28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</row>
    <row r="808" spans="1:28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</row>
    <row r="809" spans="1:28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</row>
    <row r="810" spans="1:28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</row>
    <row r="811" spans="1:28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</row>
    <row r="812" spans="1:28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</row>
    <row r="813" spans="1:28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</row>
    <row r="814" spans="1:28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</row>
    <row r="815" spans="1:28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</row>
    <row r="816" spans="1:28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</row>
    <row r="817" spans="1:28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</row>
    <row r="818" spans="1:28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</row>
    <row r="819" spans="1:28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</row>
    <row r="820" spans="1:28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</row>
    <row r="821" spans="1:28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</row>
    <row r="822" spans="1:28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</row>
    <row r="823" spans="1:28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</row>
    <row r="824" spans="1:28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</row>
    <row r="825" spans="1:28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</row>
    <row r="826" spans="1:28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</row>
    <row r="827" spans="1:28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</row>
    <row r="828" spans="1:28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</row>
    <row r="829" spans="1:28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</row>
    <row r="830" spans="1:28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</row>
    <row r="831" spans="1:28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</row>
    <row r="832" spans="1:28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</row>
    <row r="833" spans="1:28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</row>
    <row r="834" spans="1:28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</row>
    <row r="835" spans="1:28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</row>
    <row r="836" spans="1:28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</row>
    <row r="837" spans="1:28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</row>
    <row r="838" spans="1:28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</row>
    <row r="839" spans="1:28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</row>
    <row r="840" spans="1:28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</row>
    <row r="841" spans="1:28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</row>
    <row r="842" spans="1:28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</row>
    <row r="843" spans="1:28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</row>
    <row r="844" spans="1:28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</row>
    <row r="845" spans="1:28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</row>
    <row r="846" spans="1:28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</row>
    <row r="847" spans="1:28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</row>
    <row r="848" spans="1:28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</row>
    <row r="849" spans="1:28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</row>
    <row r="850" spans="1:28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</row>
    <row r="851" spans="1:28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</row>
    <row r="852" spans="1:28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</row>
    <row r="853" spans="1:28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</row>
    <row r="854" spans="1:28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</row>
    <row r="855" spans="1:28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</row>
    <row r="856" spans="1:28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</row>
    <row r="857" spans="1:28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</row>
    <row r="858" spans="1:28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</row>
    <row r="859" spans="1:28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</row>
    <row r="860" spans="1:28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</row>
    <row r="861" spans="1:28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</row>
    <row r="862" spans="1:28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</row>
    <row r="863" spans="1:28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</row>
    <row r="864" spans="1:28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</row>
    <row r="865" spans="1:28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</row>
    <row r="866" spans="1:28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</row>
    <row r="867" spans="1:28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</row>
    <row r="868" spans="1:28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</row>
    <row r="869" spans="1:28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</row>
    <row r="870" spans="1:28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</row>
    <row r="871" spans="1:28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</row>
    <row r="872" spans="1:28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</row>
    <row r="873" spans="1:28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</row>
    <row r="874" spans="1:28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</row>
    <row r="875" spans="1:28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</row>
    <row r="876" spans="1:28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</row>
    <row r="877" spans="1:28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</row>
    <row r="878" spans="1:28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</row>
    <row r="879" spans="1:28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</row>
    <row r="880" spans="1:28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</row>
    <row r="881" spans="1:28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</row>
    <row r="882" spans="1:28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</row>
    <row r="883" spans="1:28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</row>
    <row r="884" spans="1:28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</row>
    <row r="885" spans="1:28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</row>
    <row r="886" spans="1:28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</row>
    <row r="887" spans="1:28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</row>
    <row r="888" spans="1:28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</row>
    <row r="889" spans="1:28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</row>
    <row r="890" spans="1:28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</row>
    <row r="891" spans="1:28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</row>
    <row r="892" spans="1:28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</row>
    <row r="893" spans="1:28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</row>
    <row r="894" spans="1:28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</row>
    <row r="895" spans="1:28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</row>
    <row r="896" spans="1:28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</row>
    <row r="897" spans="1:28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</row>
    <row r="898" spans="1:28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</row>
    <row r="899" spans="1:28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</row>
    <row r="900" spans="1:28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</row>
    <row r="901" spans="1:28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</row>
    <row r="902" spans="1:28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</row>
    <row r="903" spans="1:28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</row>
    <row r="904" spans="1:28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</row>
    <row r="905" spans="1:28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</row>
    <row r="906" spans="1:28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</row>
    <row r="907" spans="1:28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</row>
    <row r="908" spans="1:28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</row>
    <row r="909" spans="1:28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</row>
    <row r="910" spans="1:28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</row>
    <row r="911" spans="1:28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</row>
    <row r="912" spans="1:28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</row>
    <row r="913" spans="1:28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</row>
    <row r="914" spans="1:28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</row>
    <row r="915" spans="1:28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</row>
    <row r="916" spans="1:28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</row>
    <row r="917" spans="1:28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</row>
    <row r="918" spans="1:28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</row>
    <row r="919" spans="1:28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</row>
    <row r="920" spans="1:28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</row>
    <row r="921" spans="1:28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</row>
    <row r="922" spans="1:28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</row>
    <row r="923" spans="1:28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</row>
    <row r="924" spans="1:28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</row>
    <row r="925" spans="1:28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</row>
    <row r="926" spans="1:28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</row>
    <row r="927" spans="1:28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</row>
    <row r="928" spans="1:28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</row>
    <row r="929" spans="1:28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</row>
    <row r="930" spans="1:28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</row>
    <row r="931" spans="1:28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</row>
    <row r="932" spans="1:28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</row>
    <row r="933" spans="1:28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</row>
    <row r="934" spans="1:28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</row>
    <row r="935" spans="1:28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</row>
    <row r="936" spans="1:28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</row>
    <row r="937" spans="1:28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</row>
    <row r="938" spans="1:28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</row>
    <row r="939" spans="1:28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</row>
    <row r="940" spans="1:28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</row>
    <row r="941" spans="1:28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</row>
    <row r="942" spans="1:28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</row>
    <row r="943" spans="1:28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</row>
    <row r="944" spans="1:28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</row>
    <row r="945" spans="1:28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</row>
    <row r="946" spans="1:28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</row>
    <row r="947" spans="1:28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</row>
    <row r="948" spans="1:28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</row>
    <row r="949" spans="1:28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</row>
    <row r="950" spans="1:28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</row>
    <row r="951" spans="1:28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</row>
    <row r="952" spans="1:28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</row>
    <row r="953" spans="1:28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</row>
    <row r="954" spans="1:28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</row>
    <row r="955" spans="1:28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</row>
    <row r="956" spans="1:28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</row>
    <row r="957" spans="1:28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</row>
    <row r="958" spans="1:28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</row>
    <row r="959" spans="1:28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</row>
    <row r="960" spans="1:28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</row>
    <row r="961" spans="1:28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</row>
    <row r="962" spans="1:28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</row>
    <row r="963" spans="1:28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</row>
    <row r="964" spans="1:28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</row>
    <row r="965" spans="1:28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</row>
    <row r="966" spans="1:28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</row>
    <row r="967" spans="1:28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</row>
    <row r="968" spans="1:28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</row>
    <row r="969" spans="1:28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</row>
    <row r="970" spans="1:28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</row>
    <row r="971" spans="1:28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</row>
    <row r="972" spans="1:28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</row>
    <row r="973" spans="1:28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</row>
    <row r="974" spans="1:28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</row>
    <row r="975" spans="1:28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</row>
    <row r="976" spans="1:28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</row>
    <row r="977" spans="1:28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</row>
    <row r="978" spans="1:28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</row>
    <row r="979" spans="1:28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</row>
    <row r="980" spans="1:28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</row>
    <row r="981" spans="1:28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</row>
    <row r="982" spans="1:28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</row>
    <row r="983" spans="1:28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</row>
    <row r="984" spans="1:28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</row>
    <row r="985" spans="1:28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</row>
    <row r="986" spans="1:28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</row>
    <row r="987" spans="1:28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</row>
    <row r="988" spans="1:28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</row>
    <row r="989" spans="1:28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</row>
    <row r="990" spans="1:28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</row>
    <row r="991" spans="1:28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</row>
    <row r="992" spans="1:28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</row>
    <row r="993" spans="1:28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</row>
    <row r="994" spans="1:28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</row>
    <row r="995" spans="1:28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</row>
    <row r="996" spans="1:28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</row>
    <row r="997" spans="1:28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</row>
    <row r="998" spans="1:28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</row>
    <row r="999" spans="1:28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</row>
    <row r="1000" spans="1:28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</row>
  </sheetData>
  <mergeCells count="25">
    <mergeCell ref="A34:B34"/>
    <mergeCell ref="H34:J34"/>
    <mergeCell ref="J6:K6"/>
    <mergeCell ref="L6:M6"/>
    <mergeCell ref="A15:B15"/>
    <mergeCell ref="A19:G19"/>
    <mergeCell ref="A20:G20"/>
    <mergeCell ref="A22:A23"/>
    <mergeCell ref="B22:C22"/>
    <mergeCell ref="D22:E22"/>
    <mergeCell ref="F22:G22"/>
    <mergeCell ref="B33:C33"/>
    <mergeCell ref="D33:E33"/>
    <mergeCell ref="F33:G33"/>
    <mergeCell ref="N6:O6"/>
    <mergeCell ref="P6:Q6"/>
    <mergeCell ref="R6:S6"/>
    <mergeCell ref="T6:T7"/>
    <mergeCell ref="A4:T4"/>
    <mergeCell ref="A5:T5"/>
    <mergeCell ref="A6:A7"/>
    <mergeCell ref="B6:C6"/>
    <mergeCell ref="D6:E6"/>
    <mergeCell ref="F6:G6"/>
    <mergeCell ref="H6:I6"/>
  </mergeCells>
  <pageMargins left="0.75" right="0.75" top="1" bottom="1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</cols>
  <sheetData>
    <row r="1" spans="1:26" ht="15" customHeight="1">
      <c r="A1" s="9"/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351"/>
      <c r="M1" s="351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5" customHeight="1">
      <c r="A2" s="9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351"/>
      <c r="M2" s="351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5" customHeight="1">
      <c r="A3" s="9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351"/>
      <c r="M3" s="351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5" customHeight="1">
      <c r="A4" s="9"/>
      <c r="B4" s="143"/>
      <c r="C4" s="143"/>
      <c r="D4" s="279"/>
      <c r="E4" s="439"/>
      <c r="F4" s="439"/>
      <c r="G4" s="439"/>
      <c r="H4" s="439"/>
      <c r="I4" s="440"/>
      <c r="J4" s="440"/>
      <c r="K4" s="440"/>
      <c r="L4" s="351"/>
      <c r="M4" s="351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5" customHeight="1">
      <c r="A5" s="9"/>
      <c r="B5" s="143"/>
      <c r="C5" s="143"/>
      <c r="D5" s="279"/>
      <c r="E5" s="439"/>
      <c r="F5" s="439"/>
      <c r="G5" s="439"/>
      <c r="H5" s="439"/>
      <c r="I5" s="440"/>
      <c r="J5" s="440"/>
      <c r="K5" s="440"/>
      <c r="L5" s="351"/>
      <c r="M5" s="351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5" customHeight="1">
      <c r="A6" s="9"/>
      <c r="B6" s="143"/>
      <c r="C6" s="143"/>
      <c r="D6" s="279"/>
      <c r="E6" s="439"/>
      <c r="F6" s="439"/>
      <c r="G6" s="439"/>
      <c r="H6" s="439"/>
      <c r="I6" s="440"/>
      <c r="J6" s="440"/>
      <c r="K6" s="440"/>
      <c r="L6" s="351"/>
      <c r="M6" s="351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5" customHeight="1">
      <c r="A7" s="683" t="s">
        <v>503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21" customHeight="1">
      <c r="A8" s="800" t="s">
        <v>21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22.5" customHeight="1">
      <c r="A9" s="801" t="s">
        <v>504</v>
      </c>
      <c r="B9" s="803" t="s">
        <v>505</v>
      </c>
      <c r="C9" s="804"/>
      <c r="D9" s="805"/>
      <c r="E9" s="803" t="s">
        <v>506</v>
      </c>
      <c r="F9" s="804"/>
      <c r="G9" s="805"/>
      <c r="H9" s="803" t="s">
        <v>507</v>
      </c>
      <c r="I9" s="804"/>
      <c r="J9" s="805"/>
      <c r="K9" s="803" t="s">
        <v>508</v>
      </c>
      <c r="L9" s="804"/>
      <c r="M9" s="805"/>
      <c r="N9" s="806" t="s">
        <v>387</v>
      </c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29.25" customHeight="1">
      <c r="A10" s="802"/>
      <c r="B10" s="441" t="s">
        <v>472</v>
      </c>
      <c r="C10" s="441" t="s">
        <v>473</v>
      </c>
      <c r="D10" s="441" t="s">
        <v>432</v>
      </c>
      <c r="E10" s="441" t="s">
        <v>472</v>
      </c>
      <c r="F10" s="441" t="s">
        <v>473</v>
      </c>
      <c r="G10" s="441" t="s">
        <v>432</v>
      </c>
      <c r="H10" s="441" t="s">
        <v>472</v>
      </c>
      <c r="I10" s="441" t="s">
        <v>473</v>
      </c>
      <c r="J10" s="441" t="s">
        <v>432</v>
      </c>
      <c r="K10" s="441" t="s">
        <v>472</v>
      </c>
      <c r="L10" s="441" t="s">
        <v>473</v>
      </c>
      <c r="M10" s="441" t="s">
        <v>432</v>
      </c>
      <c r="N10" s="80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21.75" customHeight="1">
      <c r="A11" s="442" t="s">
        <v>368</v>
      </c>
      <c r="B11" s="443">
        <v>5661</v>
      </c>
      <c r="C11" s="444">
        <v>346</v>
      </c>
      <c r="D11" s="444">
        <v>6007</v>
      </c>
      <c r="E11" s="444">
        <v>1355</v>
      </c>
      <c r="F11" s="444">
        <v>193</v>
      </c>
      <c r="G11" s="444">
        <v>1548</v>
      </c>
      <c r="H11" s="444">
        <v>355</v>
      </c>
      <c r="I11" s="444">
        <v>36</v>
      </c>
      <c r="J11" s="444">
        <v>391</v>
      </c>
      <c r="K11" s="444">
        <v>7371</v>
      </c>
      <c r="L11" s="444">
        <v>575</v>
      </c>
      <c r="M11" s="444">
        <v>7946</v>
      </c>
      <c r="N11" s="445">
        <v>0.35309278350515466</v>
      </c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21.75" customHeight="1">
      <c r="A12" s="446" t="s">
        <v>369</v>
      </c>
      <c r="B12" s="447">
        <v>2960</v>
      </c>
      <c r="C12" s="448">
        <v>190</v>
      </c>
      <c r="D12" s="448">
        <v>3150</v>
      </c>
      <c r="E12" s="448">
        <v>1030</v>
      </c>
      <c r="F12" s="448">
        <v>98</v>
      </c>
      <c r="G12" s="448">
        <v>1128</v>
      </c>
      <c r="H12" s="448">
        <v>37</v>
      </c>
      <c r="I12" s="448">
        <v>6</v>
      </c>
      <c r="J12" s="448">
        <v>43</v>
      </c>
      <c r="K12" s="448">
        <v>4027</v>
      </c>
      <c r="L12" s="448">
        <v>294</v>
      </c>
      <c r="M12" s="448">
        <v>4321</v>
      </c>
      <c r="N12" s="449">
        <v>0.19201030927835053</v>
      </c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21.75" customHeight="1">
      <c r="A13" s="450" t="s">
        <v>370</v>
      </c>
      <c r="B13" s="451">
        <v>1118</v>
      </c>
      <c r="C13" s="452">
        <v>24</v>
      </c>
      <c r="D13" s="452">
        <v>1142</v>
      </c>
      <c r="E13" s="452">
        <v>1090</v>
      </c>
      <c r="F13" s="452">
        <v>113</v>
      </c>
      <c r="G13" s="452">
        <v>1203</v>
      </c>
      <c r="H13" s="452">
        <v>110</v>
      </c>
      <c r="I13" s="452">
        <v>8</v>
      </c>
      <c r="J13" s="452">
        <v>118</v>
      </c>
      <c r="K13" s="452">
        <v>2318</v>
      </c>
      <c r="L13" s="452">
        <v>145</v>
      </c>
      <c r="M13" s="452">
        <v>2463</v>
      </c>
      <c r="N13" s="453">
        <v>0.10944720938499822</v>
      </c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21.75" customHeight="1">
      <c r="A14" s="446" t="s">
        <v>371</v>
      </c>
      <c r="B14" s="447">
        <v>1508</v>
      </c>
      <c r="C14" s="448">
        <v>68</v>
      </c>
      <c r="D14" s="448">
        <v>1576</v>
      </c>
      <c r="E14" s="448">
        <v>406</v>
      </c>
      <c r="F14" s="448">
        <v>45</v>
      </c>
      <c r="G14" s="448">
        <v>451</v>
      </c>
      <c r="H14" s="448">
        <v>60</v>
      </c>
      <c r="I14" s="448">
        <v>1</v>
      </c>
      <c r="J14" s="448">
        <v>61</v>
      </c>
      <c r="K14" s="448">
        <v>1974</v>
      </c>
      <c r="L14" s="448">
        <v>114</v>
      </c>
      <c r="M14" s="448">
        <v>2088</v>
      </c>
      <c r="N14" s="449">
        <v>9.2783505154639179E-2</v>
      </c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21.75" customHeight="1">
      <c r="A15" s="450" t="s">
        <v>372</v>
      </c>
      <c r="B15" s="451">
        <v>1959</v>
      </c>
      <c r="C15" s="452">
        <v>151</v>
      </c>
      <c r="D15" s="452">
        <v>2110</v>
      </c>
      <c r="E15" s="452">
        <v>739</v>
      </c>
      <c r="F15" s="452">
        <v>73</v>
      </c>
      <c r="G15" s="452">
        <v>812</v>
      </c>
      <c r="H15" s="452">
        <v>112</v>
      </c>
      <c r="I15" s="452">
        <v>8</v>
      </c>
      <c r="J15" s="452">
        <v>120</v>
      </c>
      <c r="K15" s="452">
        <v>2810</v>
      </c>
      <c r="L15" s="452">
        <v>232</v>
      </c>
      <c r="M15" s="452">
        <v>3042</v>
      </c>
      <c r="N15" s="453">
        <v>0.13517596871667259</v>
      </c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21.75" customHeight="1">
      <c r="A16" s="446" t="s">
        <v>373</v>
      </c>
      <c r="B16" s="447">
        <v>1945</v>
      </c>
      <c r="C16" s="448">
        <v>158</v>
      </c>
      <c r="D16" s="448">
        <v>2103</v>
      </c>
      <c r="E16" s="454">
        <v>413</v>
      </c>
      <c r="F16" s="454">
        <v>55</v>
      </c>
      <c r="G16" s="454">
        <v>468</v>
      </c>
      <c r="H16" s="454">
        <v>64</v>
      </c>
      <c r="I16" s="454">
        <v>9</v>
      </c>
      <c r="J16" s="454">
        <v>73</v>
      </c>
      <c r="K16" s="454">
        <v>2422</v>
      </c>
      <c r="L16" s="454">
        <v>222</v>
      </c>
      <c r="M16" s="454">
        <v>2644</v>
      </c>
      <c r="N16" s="455">
        <v>0.11749022396018485</v>
      </c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30.75" customHeight="1">
      <c r="A17" s="456" t="s">
        <v>367</v>
      </c>
      <c r="B17" s="457">
        <v>15151</v>
      </c>
      <c r="C17" s="457">
        <v>937</v>
      </c>
      <c r="D17" s="457">
        <v>16088</v>
      </c>
      <c r="E17" s="457">
        <v>5033</v>
      </c>
      <c r="F17" s="457">
        <v>577</v>
      </c>
      <c r="G17" s="457">
        <v>5610</v>
      </c>
      <c r="H17" s="457">
        <v>738</v>
      </c>
      <c r="I17" s="457">
        <v>68</v>
      </c>
      <c r="J17" s="457">
        <v>806</v>
      </c>
      <c r="K17" s="458">
        <v>20922</v>
      </c>
      <c r="L17" s="458">
        <v>1582</v>
      </c>
      <c r="M17" s="458">
        <v>22504</v>
      </c>
      <c r="N17" s="808">
        <v>1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30.75" customHeight="1">
      <c r="A18" s="810" t="s">
        <v>387</v>
      </c>
      <c r="B18" s="459">
        <v>0.94175783192441576</v>
      </c>
      <c r="C18" s="459">
        <v>5.8242168075584286E-2</v>
      </c>
      <c r="D18" s="459">
        <v>1</v>
      </c>
      <c r="E18" s="459">
        <v>0.89714795008912651</v>
      </c>
      <c r="F18" s="459">
        <v>0.10285204991087345</v>
      </c>
      <c r="G18" s="459">
        <v>1</v>
      </c>
      <c r="H18" s="459">
        <v>0.91563275434243174</v>
      </c>
      <c r="I18" s="459">
        <v>8.4367245657568243E-2</v>
      </c>
      <c r="J18" s="459">
        <v>1</v>
      </c>
      <c r="K18" s="459">
        <v>0.92970138642019196</v>
      </c>
      <c r="L18" s="459">
        <v>7.0298613579808031E-2</v>
      </c>
      <c r="M18" s="459">
        <v>1</v>
      </c>
      <c r="N18" s="80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30.75" customHeight="1">
      <c r="A19" s="811"/>
      <c r="B19" s="796">
        <v>0.71489512975471026</v>
      </c>
      <c r="C19" s="797"/>
      <c r="D19" s="798"/>
      <c r="E19" s="796">
        <v>0.24928901528617134</v>
      </c>
      <c r="F19" s="797"/>
      <c r="G19" s="798"/>
      <c r="H19" s="796">
        <v>3.5815854959118376E-2</v>
      </c>
      <c r="I19" s="797"/>
      <c r="J19" s="798"/>
      <c r="K19" s="796">
        <v>1</v>
      </c>
      <c r="L19" s="797"/>
      <c r="M19" s="798"/>
      <c r="N19" s="807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</row>
    <row r="20" spans="1:26" ht="12.75" customHeight="1">
      <c r="A20" s="147"/>
      <c r="B20" s="147"/>
      <c r="C20" s="147"/>
      <c r="D20" s="147"/>
      <c r="E20" s="147"/>
      <c r="F20" s="460"/>
      <c r="G20" s="460"/>
      <c r="H20" s="460"/>
      <c r="I20" s="460"/>
      <c r="J20" s="460"/>
      <c r="K20" s="460"/>
      <c r="L20" s="351"/>
      <c r="M20" s="351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>
      <c r="A21" s="799" t="s">
        <v>374</v>
      </c>
      <c r="B21" s="629"/>
      <c r="C21" s="629"/>
      <c r="D21" s="629"/>
      <c r="E21" s="629"/>
      <c r="F21" s="147"/>
      <c r="G21" s="147"/>
      <c r="H21" s="147"/>
      <c r="I21" s="147"/>
      <c r="J21" s="147"/>
      <c r="K21" s="147"/>
      <c r="L21" s="351"/>
      <c r="M21" s="351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>
      <c r="A22" s="681" t="s">
        <v>509</v>
      </c>
      <c r="B22" s="629"/>
      <c r="C22" s="629"/>
      <c r="D22" s="629"/>
      <c r="E22" s="629"/>
      <c r="F22" s="629"/>
      <c r="G22" s="629"/>
      <c r="H22" s="629"/>
      <c r="I22" s="629"/>
      <c r="J22" s="629"/>
      <c r="K22" s="629"/>
      <c r="L22" s="351"/>
      <c r="M22" s="351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169"/>
      <c r="B23" s="461"/>
      <c r="C23" s="461"/>
      <c r="D23" s="461"/>
      <c r="E23" s="461"/>
      <c r="F23" s="461"/>
      <c r="G23" s="461"/>
      <c r="H23" s="461"/>
      <c r="I23" s="461"/>
      <c r="J23" s="461"/>
      <c r="K23" s="461"/>
      <c r="L23" s="351"/>
      <c r="M23" s="351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2.75" customHeight="1">
      <c r="A24" s="169"/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351"/>
      <c r="M24" s="351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>
      <c r="A25" s="169"/>
      <c r="B25" s="461"/>
      <c r="C25" s="461"/>
      <c r="D25" s="461"/>
      <c r="E25" s="461"/>
      <c r="F25" s="461"/>
      <c r="G25" s="461"/>
      <c r="H25" s="461"/>
      <c r="I25" s="461"/>
      <c r="J25" s="461"/>
      <c r="K25" s="461"/>
      <c r="L25" s="351"/>
      <c r="M25" s="351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>
      <c r="A26" s="169"/>
      <c r="B26" s="461"/>
      <c r="C26" s="461"/>
      <c r="D26" s="461"/>
      <c r="E26" s="461"/>
      <c r="F26" s="461"/>
      <c r="G26" s="461"/>
      <c r="H26" s="461"/>
      <c r="I26" s="461"/>
      <c r="J26" s="461"/>
      <c r="K26" s="461"/>
      <c r="L26" s="351"/>
      <c r="M26" s="351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>
      <c r="A27" s="169"/>
      <c r="B27" s="461"/>
      <c r="C27" s="461"/>
      <c r="D27" s="461"/>
      <c r="E27" s="461"/>
      <c r="F27" s="461"/>
      <c r="G27" s="461"/>
      <c r="H27" s="461"/>
      <c r="I27" s="461"/>
      <c r="J27" s="461"/>
      <c r="K27" s="461"/>
      <c r="L27" s="351"/>
      <c r="M27" s="351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>
      <c r="A28" s="351"/>
      <c r="B28" s="351"/>
      <c r="C28" s="351"/>
      <c r="D28" s="351"/>
      <c r="E28" s="351"/>
      <c r="F28" s="351"/>
      <c r="G28" s="351"/>
      <c r="H28" s="351"/>
      <c r="I28" s="351"/>
      <c r="J28" s="351"/>
      <c r="K28" s="351"/>
      <c r="L28" s="462"/>
      <c r="M28" s="462"/>
      <c r="N28" s="463"/>
      <c r="O28" s="463"/>
      <c r="P28" s="463"/>
      <c r="Q28" s="463"/>
      <c r="R28" s="463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>
      <c r="A29" s="351"/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462"/>
      <c r="M29" s="462"/>
      <c r="N29" s="463"/>
      <c r="O29" s="463"/>
      <c r="P29" s="463"/>
      <c r="Q29" s="463"/>
      <c r="R29" s="463"/>
      <c r="S29" s="147"/>
      <c r="T29" s="147"/>
      <c r="U29" s="147"/>
      <c r="V29" s="147"/>
      <c r="W29" s="147"/>
      <c r="X29" s="147"/>
      <c r="Y29" s="147"/>
      <c r="Z29" s="147"/>
    </row>
    <row r="30" spans="1:26" ht="29.25" customHeight="1">
      <c r="A30" s="351"/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462"/>
      <c r="M30" s="462"/>
      <c r="N30" s="463"/>
      <c r="O30" s="463"/>
      <c r="P30" s="463"/>
      <c r="Q30" s="463"/>
      <c r="R30" s="463"/>
      <c r="S30" s="147"/>
      <c r="T30" s="147"/>
      <c r="U30" s="147"/>
      <c r="V30" s="147"/>
      <c r="W30" s="147"/>
      <c r="X30" s="147"/>
      <c r="Y30" s="147"/>
      <c r="Z30" s="147"/>
    </row>
    <row r="31" spans="1:26" ht="26.25" customHeight="1">
      <c r="A31" s="351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462"/>
      <c r="M31" s="462"/>
      <c r="N31" s="463"/>
      <c r="O31" s="463"/>
      <c r="P31" s="463"/>
      <c r="Q31" s="463"/>
      <c r="R31" s="463"/>
      <c r="S31" s="147"/>
      <c r="T31" s="147"/>
      <c r="U31" s="147"/>
      <c r="V31" s="147"/>
      <c r="W31" s="147"/>
      <c r="X31" s="147"/>
      <c r="Y31" s="147"/>
      <c r="Z31" s="147"/>
    </row>
    <row r="32" spans="1:26" ht="21.75" customHeight="1">
      <c r="A32" s="351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462"/>
      <c r="M32" s="462"/>
      <c r="N32" s="463"/>
      <c r="O32" s="463"/>
      <c r="P32" s="463"/>
      <c r="Q32" s="463"/>
      <c r="R32" s="463"/>
      <c r="S32" s="147"/>
      <c r="T32" s="147"/>
      <c r="U32" s="147"/>
      <c r="V32" s="147"/>
      <c r="W32" s="147"/>
      <c r="X32" s="147"/>
      <c r="Y32" s="147"/>
      <c r="Z32" s="147"/>
    </row>
    <row r="33" spans="1:26" ht="21.75" customHeight="1">
      <c r="A33" s="351"/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21.75" customHeight="1">
      <c r="A34" s="351"/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21.75" customHeight="1">
      <c r="A35" s="351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21.75" customHeight="1">
      <c r="A36" s="351"/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21.75" customHeight="1">
      <c r="A37" s="351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36" customHeight="1">
      <c r="A38" s="149"/>
      <c r="B38" s="149"/>
      <c r="C38" s="149"/>
      <c r="D38" s="149"/>
      <c r="E38" s="149"/>
      <c r="F38" s="351"/>
      <c r="G38" s="351"/>
      <c r="H38" s="351"/>
      <c r="I38" s="351"/>
      <c r="J38" s="351"/>
      <c r="K38" s="351"/>
      <c r="L38" s="218"/>
      <c r="M38" s="218"/>
      <c r="N38" s="149"/>
      <c r="O38" s="149"/>
      <c r="P38" s="149" t="s">
        <v>510</v>
      </c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1:26" ht="42" customHeight="1">
      <c r="A39" s="799" t="s">
        <v>374</v>
      </c>
      <c r="B39" s="629"/>
      <c r="C39" s="629"/>
      <c r="D39" s="629"/>
      <c r="E39" s="629"/>
      <c r="F39" s="351"/>
      <c r="G39" s="351"/>
      <c r="H39" s="351"/>
      <c r="I39" s="351"/>
      <c r="J39" s="351"/>
      <c r="K39" s="351"/>
      <c r="L39" s="351"/>
      <c r="M39" s="351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54.75" customHeight="1">
      <c r="A40" s="35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351"/>
      <c r="C41" s="351"/>
      <c r="D41" s="351"/>
      <c r="E41" s="351"/>
      <c r="F41" s="464"/>
      <c r="G41" s="351"/>
      <c r="H41" s="351"/>
      <c r="I41" s="351"/>
      <c r="J41" s="351"/>
      <c r="K41" s="351"/>
      <c r="L41" s="351"/>
      <c r="M41" s="351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1.25" customHeight="1">
      <c r="A44" s="147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7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7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7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7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7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7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7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7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hidden="1" customHeight="1">
      <c r="A61" s="147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hidden="1" customHeight="1">
      <c r="A62" s="147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hidden="1" customHeight="1">
      <c r="A63" s="147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hidden="1" customHeight="1">
      <c r="A64" s="147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147"/>
      <c r="O64" s="147"/>
      <c r="P64" s="147"/>
      <c r="Q64" s="147"/>
      <c r="R64" s="147"/>
      <c r="S64" s="147" t="s">
        <v>511</v>
      </c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7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7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7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7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7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7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7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7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7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7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7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1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1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1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1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351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1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351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1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1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  <c r="L243" s="351"/>
      <c r="M243" s="351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1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351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1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351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1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1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1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1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351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1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351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1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351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1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351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1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351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1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1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1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1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1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351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1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351"/>
      <c r="C260" s="351"/>
      <c r="D260" s="351"/>
      <c r="E260" s="351"/>
      <c r="F260" s="351"/>
      <c r="G260" s="351"/>
      <c r="H260" s="351"/>
      <c r="I260" s="351"/>
      <c r="J260" s="351"/>
      <c r="K260" s="351"/>
      <c r="L260" s="351"/>
      <c r="M260" s="351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351"/>
      <c r="C261" s="351"/>
      <c r="D261" s="351"/>
      <c r="E261" s="351"/>
      <c r="F261" s="351"/>
      <c r="G261" s="351"/>
      <c r="H261" s="351"/>
      <c r="I261" s="351"/>
      <c r="J261" s="351"/>
      <c r="K261" s="351"/>
      <c r="L261" s="351"/>
      <c r="M261" s="351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351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1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351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1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351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1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351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1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351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1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351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1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351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1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351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1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1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1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1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351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1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  <c r="L278" s="351"/>
      <c r="M278" s="351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  <c r="L279" s="351"/>
      <c r="M279" s="351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1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1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351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1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351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1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351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1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351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1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351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1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351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1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351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1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351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1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351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1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351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1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351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1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351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1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351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1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351"/>
      <c r="C296" s="351"/>
      <c r="D296" s="351"/>
      <c r="E296" s="351"/>
      <c r="F296" s="351"/>
      <c r="G296" s="351"/>
      <c r="H296" s="351"/>
      <c r="I296" s="351"/>
      <c r="J296" s="351"/>
      <c r="K296" s="351"/>
      <c r="L296" s="351"/>
      <c r="M296" s="351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351"/>
      <c r="C297" s="351"/>
      <c r="D297" s="351"/>
      <c r="E297" s="351"/>
      <c r="F297" s="351"/>
      <c r="G297" s="351"/>
      <c r="H297" s="351"/>
      <c r="I297" s="351"/>
      <c r="J297" s="351"/>
      <c r="K297" s="351"/>
      <c r="L297" s="351"/>
      <c r="M297" s="351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351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1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351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1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351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1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351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1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351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1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351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1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351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1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351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1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351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1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1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1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351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1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1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1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351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1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351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1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351"/>
      <c r="C314" s="351"/>
      <c r="D314" s="351"/>
      <c r="E314" s="351"/>
      <c r="F314" s="351"/>
      <c r="G314" s="351"/>
      <c r="H314" s="351"/>
      <c r="I314" s="351"/>
      <c r="J314" s="351"/>
      <c r="K314" s="351"/>
      <c r="L314" s="351"/>
      <c r="M314" s="351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351"/>
      <c r="C315" s="351"/>
      <c r="D315" s="351"/>
      <c r="E315" s="351"/>
      <c r="F315" s="351"/>
      <c r="G315" s="351"/>
      <c r="H315" s="351"/>
      <c r="I315" s="351"/>
      <c r="J315" s="351"/>
      <c r="K315" s="351"/>
      <c r="L315" s="351"/>
      <c r="M315" s="351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351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1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1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1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351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1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351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1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1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1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1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1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1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351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1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351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1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351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1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351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1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351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1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351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1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351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1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351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1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351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1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351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1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351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1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351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1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351"/>
      <c r="C350" s="351"/>
      <c r="D350" s="351"/>
      <c r="E350" s="351"/>
      <c r="F350" s="351"/>
      <c r="G350" s="351"/>
      <c r="H350" s="351"/>
      <c r="I350" s="351"/>
      <c r="J350" s="351"/>
      <c r="K350" s="351"/>
      <c r="L350" s="351"/>
      <c r="M350" s="351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  <c r="L351" s="351"/>
      <c r="M351" s="351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1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351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1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351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1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1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1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1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351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1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1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351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1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1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1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1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1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1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351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351"/>
      <c r="C368" s="351"/>
      <c r="D368" s="351"/>
      <c r="E368" s="351"/>
      <c r="F368" s="351"/>
      <c r="G368" s="351"/>
      <c r="H368" s="351"/>
      <c r="I368" s="351"/>
      <c r="J368" s="351"/>
      <c r="K368" s="351"/>
      <c r="L368" s="351"/>
      <c r="M368" s="351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351"/>
      <c r="C369" s="351"/>
      <c r="D369" s="351"/>
      <c r="E369" s="351"/>
      <c r="F369" s="351"/>
      <c r="G369" s="351"/>
      <c r="H369" s="351"/>
      <c r="I369" s="351"/>
      <c r="J369" s="351"/>
      <c r="K369" s="351"/>
      <c r="L369" s="351"/>
      <c r="M369" s="351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351"/>
      <c r="C370" s="351"/>
      <c r="D370" s="351"/>
      <c r="E370" s="351"/>
      <c r="F370" s="351"/>
      <c r="G370" s="351"/>
      <c r="H370" s="351"/>
      <c r="I370" s="351"/>
      <c r="J370" s="351"/>
      <c r="K370" s="351"/>
      <c r="L370" s="351"/>
      <c r="M370" s="351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351"/>
      <c r="C371" s="351"/>
      <c r="D371" s="351"/>
      <c r="E371" s="351"/>
      <c r="F371" s="351"/>
      <c r="G371" s="351"/>
      <c r="H371" s="351"/>
      <c r="I371" s="351"/>
      <c r="J371" s="351"/>
      <c r="K371" s="351"/>
      <c r="L371" s="351"/>
      <c r="M371" s="351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  <c r="L372" s="351"/>
      <c r="M372" s="351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351"/>
      <c r="C374" s="351"/>
      <c r="D374" s="351"/>
      <c r="E374" s="351"/>
      <c r="F374" s="351"/>
      <c r="G374" s="351"/>
      <c r="H374" s="351"/>
      <c r="I374" s="351"/>
      <c r="J374" s="351"/>
      <c r="K374" s="351"/>
      <c r="L374" s="351"/>
      <c r="M374" s="351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351"/>
      <c r="C375" s="351"/>
      <c r="D375" s="351"/>
      <c r="E375" s="351"/>
      <c r="F375" s="351"/>
      <c r="G375" s="351"/>
      <c r="H375" s="351"/>
      <c r="I375" s="351"/>
      <c r="J375" s="351"/>
      <c r="K375" s="351"/>
      <c r="L375" s="351"/>
      <c r="M375" s="351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351"/>
      <c r="C376" s="351"/>
      <c r="D376" s="351"/>
      <c r="E376" s="351"/>
      <c r="F376" s="351"/>
      <c r="G376" s="351"/>
      <c r="H376" s="351"/>
      <c r="I376" s="351"/>
      <c r="J376" s="351"/>
      <c r="K376" s="351"/>
      <c r="L376" s="351"/>
      <c r="M376" s="351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351"/>
      <c r="C377" s="351"/>
      <c r="D377" s="351"/>
      <c r="E377" s="351"/>
      <c r="F377" s="351"/>
      <c r="G377" s="351"/>
      <c r="H377" s="351"/>
      <c r="I377" s="351"/>
      <c r="J377" s="351"/>
      <c r="K377" s="351"/>
      <c r="L377" s="351"/>
      <c r="M377" s="351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351"/>
      <c r="C378" s="351"/>
      <c r="D378" s="351"/>
      <c r="E378" s="351"/>
      <c r="F378" s="351"/>
      <c r="G378" s="351"/>
      <c r="H378" s="351"/>
      <c r="I378" s="351"/>
      <c r="J378" s="351"/>
      <c r="K378" s="351"/>
      <c r="L378" s="351"/>
      <c r="M378" s="351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351"/>
      <c r="C379" s="351"/>
      <c r="D379" s="351"/>
      <c r="E379" s="351"/>
      <c r="F379" s="351"/>
      <c r="G379" s="351"/>
      <c r="H379" s="351"/>
      <c r="I379" s="351"/>
      <c r="J379" s="351"/>
      <c r="K379" s="351"/>
      <c r="L379" s="351"/>
      <c r="M379" s="351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  <c r="L380" s="351"/>
      <c r="M380" s="351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  <c r="L382" s="351"/>
      <c r="M382" s="351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  <c r="L383" s="351"/>
      <c r="M383" s="351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  <c r="L386" s="351"/>
      <c r="M386" s="351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351"/>
      <c r="C387" s="351"/>
      <c r="D387" s="351"/>
      <c r="E387" s="351"/>
      <c r="F387" s="351"/>
      <c r="G387" s="351"/>
      <c r="H387" s="351"/>
      <c r="I387" s="351"/>
      <c r="J387" s="351"/>
      <c r="K387" s="351"/>
      <c r="L387" s="351"/>
      <c r="M387" s="351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351"/>
      <c r="C388" s="351"/>
      <c r="D388" s="351"/>
      <c r="E388" s="351"/>
      <c r="F388" s="351"/>
      <c r="G388" s="351"/>
      <c r="H388" s="351"/>
      <c r="I388" s="351"/>
      <c r="J388" s="351"/>
      <c r="K388" s="351"/>
      <c r="L388" s="351"/>
      <c r="M388" s="351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  <c r="L389" s="351"/>
      <c r="M389" s="351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  <c r="L390" s="351"/>
      <c r="M390" s="351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351"/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351"/>
      <c r="C392" s="351"/>
      <c r="D392" s="351"/>
      <c r="E392" s="351"/>
      <c r="F392" s="351"/>
      <c r="G392" s="351"/>
      <c r="H392" s="351"/>
      <c r="I392" s="351"/>
      <c r="J392" s="351"/>
      <c r="K392" s="351"/>
      <c r="L392" s="351"/>
      <c r="M392" s="351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  <c r="L393" s="351"/>
      <c r="M393" s="351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  <c r="L395" s="351"/>
      <c r="M395" s="351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351"/>
      <c r="C396" s="351"/>
      <c r="D396" s="351"/>
      <c r="E396" s="351"/>
      <c r="F396" s="351"/>
      <c r="G396" s="351"/>
      <c r="H396" s="351"/>
      <c r="I396" s="351"/>
      <c r="J396" s="351"/>
      <c r="K396" s="351"/>
      <c r="L396" s="351"/>
      <c r="M396" s="351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351"/>
      <c r="C397" s="351"/>
      <c r="D397" s="351"/>
      <c r="E397" s="351"/>
      <c r="F397" s="351"/>
      <c r="G397" s="351"/>
      <c r="H397" s="351"/>
      <c r="I397" s="351"/>
      <c r="J397" s="351"/>
      <c r="K397" s="351"/>
      <c r="L397" s="351"/>
      <c r="M397" s="351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  <c r="L398" s="351"/>
      <c r="M398" s="351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351"/>
      <c r="C399" s="351"/>
      <c r="D399" s="351"/>
      <c r="E399" s="351"/>
      <c r="F399" s="351"/>
      <c r="G399" s="351"/>
      <c r="H399" s="351"/>
      <c r="I399" s="351"/>
      <c r="J399" s="351"/>
      <c r="K399" s="351"/>
      <c r="L399" s="351"/>
      <c r="M399" s="351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  <c r="L401" s="351"/>
      <c r="M401" s="351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  <c r="L402" s="351"/>
      <c r="M402" s="351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  <c r="L404" s="351"/>
      <c r="M404" s="351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  <c r="L405" s="351"/>
      <c r="M405" s="351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351"/>
      <c r="C406" s="351"/>
      <c r="D406" s="351"/>
      <c r="E406" s="351"/>
      <c r="F406" s="351"/>
      <c r="G406" s="351"/>
      <c r="H406" s="351"/>
      <c r="I406" s="351"/>
      <c r="J406" s="351"/>
      <c r="K406" s="351"/>
      <c r="L406" s="351"/>
      <c r="M406" s="351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351"/>
      <c r="C407" s="351"/>
      <c r="D407" s="351"/>
      <c r="E407" s="351"/>
      <c r="F407" s="351"/>
      <c r="G407" s="351"/>
      <c r="H407" s="351"/>
      <c r="I407" s="351"/>
      <c r="J407" s="351"/>
      <c r="K407" s="351"/>
      <c r="L407" s="351"/>
      <c r="M407" s="351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351"/>
      <c r="C408" s="351"/>
      <c r="D408" s="351"/>
      <c r="E408" s="351"/>
      <c r="F408" s="351"/>
      <c r="G408" s="351"/>
      <c r="H408" s="351"/>
      <c r="I408" s="351"/>
      <c r="J408" s="351"/>
      <c r="K408" s="351"/>
      <c r="L408" s="351"/>
      <c r="M408" s="351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351"/>
      <c r="C409" s="351"/>
      <c r="D409" s="351"/>
      <c r="E409" s="351"/>
      <c r="F409" s="351"/>
      <c r="G409" s="351"/>
      <c r="H409" s="351"/>
      <c r="I409" s="351"/>
      <c r="J409" s="351"/>
      <c r="K409" s="351"/>
      <c r="L409" s="351"/>
      <c r="M409" s="351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351"/>
      <c r="C410" s="351"/>
      <c r="D410" s="351"/>
      <c r="E410" s="351"/>
      <c r="F410" s="351"/>
      <c r="G410" s="351"/>
      <c r="H410" s="351"/>
      <c r="I410" s="351"/>
      <c r="J410" s="351"/>
      <c r="K410" s="351"/>
      <c r="L410" s="351"/>
      <c r="M410" s="351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351"/>
      <c r="C411" s="351"/>
      <c r="D411" s="351"/>
      <c r="E411" s="351"/>
      <c r="F411" s="351"/>
      <c r="G411" s="351"/>
      <c r="H411" s="351"/>
      <c r="I411" s="351"/>
      <c r="J411" s="351"/>
      <c r="K411" s="351"/>
      <c r="L411" s="351"/>
      <c r="M411" s="351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351"/>
      <c r="C412" s="351"/>
      <c r="D412" s="351"/>
      <c r="E412" s="351"/>
      <c r="F412" s="351"/>
      <c r="G412" s="351"/>
      <c r="H412" s="351"/>
      <c r="I412" s="351"/>
      <c r="J412" s="351"/>
      <c r="K412" s="351"/>
      <c r="L412" s="351"/>
      <c r="M412" s="351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351"/>
      <c r="C413" s="351"/>
      <c r="D413" s="351"/>
      <c r="E413" s="351"/>
      <c r="F413" s="351"/>
      <c r="G413" s="351"/>
      <c r="H413" s="351"/>
      <c r="I413" s="351"/>
      <c r="J413" s="351"/>
      <c r="K413" s="351"/>
      <c r="L413" s="351"/>
      <c r="M413" s="351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351"/>
      <c r="C414" s="351"/>
      <c r="D414" s="351"/>
      <c r="E414" s="351"/>
      <c r="F414" s="351"/>
      <c r="G414" s="351"/>
      <c r="H414" s="351"/>
      <c r="I414" s="351"/>
      <c r="J414" s="351"/>
      <c r="K414" s="351"/>
      <c r="L414" s="351"/>
      <c r="M414" s="351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351"/>
      <c r="C415" s="351"/>
      <c r="D415" s="351"/>
      <c r="E415" s="351"/>
      <c r="F415" s="351"/>
      <c r="G415" s="351"/>
      <c r="H415" s="351"/>
      <c r="I415" s="351"/>
      <c r="J415" s="351"/>
      <c r="K415" s="351"/>
      <c r="L415" s="351"/>
      <c r="M415" s="351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  <c r="L416" s="351"/>
      <c r="M416" s="351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351"/>
      <c r="C417" s="351"/>
      <c r="D417" s="351"/>
      <c r="E417" s="351"/>
      <c r="F417" s="351"/>
      <c r="G417" s="351"/>
      <c r="H417" s="351"/>
      <c r="I417" s="351"/>
      <c r="J417" s="351"/>
      <c r="K417" s="351"/>
      <c r="L417" s="351"/>
      <c r="M417" s="351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351"/>
      <c r="C418" s="351"/>
      <c r="D418" s="351"/>
      <c r="E418" s="351"/>
      <c r="F418" s="351"/>
      <c r="G418" s="351"/>
      <c r="H418" s="351"/>
      <c r="I418" s="351"/>
      <c r="J418" s="351"/>
      <c r="K418" s="351"/>
      <c r="L418" s="351"/>
      <c r="M418" s="351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351"/>
      <c r="C419" s="351"/>
      <c r="D419" s="351"/>
      <c r="E419" s="351"/>
      <c r="F419" s="351"/>
      <c r="G419" s="351"/>
      <c r="H419" s="351"/>
      <c r="I419" s="351"/>
      <c r="J419" s="351"/>
      <c r="K419" s="351"/>
      <c r="L419" s="351"/>
      <c r="M419" s="351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351"/>
      <c r="C420" s="351"/>
      <c r="D420" s="351"/>
      <c r="E420" s="351"/>
      <c r="F420" s="351"/>
      <c r="G420" s="351"/>
      <c r="H420" s="351"/>
      <c r="I420" s="351"/>
      <c r="J420" s="351"/>
      <c r="K420" s="351"/>
      <c r="L420" s="351"/>
      <c r="M420" s="351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351"/>
      <c r="C421" s="351"/>
      <c r="D421" s="351"/>
      <c r="E421" s="351"/>
      <c r="F421" s="351"/>
      <c r="G421" s="351"/>
      <c r="H421" s="351"/>
      <c r="I421" s="351"/>
      <c r="J421" s="351"/>
      <c r="K421" s="351"/>
      <c r="L421" s="351"/>
      <c r="M421" s="351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351"/>
      <c r="C422" s="351"/>
      <c r="D422" s="351"/>
      <c r="E422" s="351"/>
      <c r="F422" s="351"/>
      <c r="G422" s="351"/>
      <c r="H422" s="351"/>
      <c r="I422" s="351"/>
      <c r="J422" s="351"/>
      <c r="K422" s="351"/>
      <c r="L422" s="351"/>
      <c r="M422" s="351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351"/>
      <c r="C423" s="351"/>
      <c r="D423" s="351"/>
      <c r="E423" s="351"/>
      <c r="F423" s="351"/>
      <c r="G423" s="351"/>
      <c r="H423" s="351"/>
      <c r="I423" s="351"/>
      <c r="J423" s="351"/>
      <c r="K423" s="351"/>
      <c r="L423" s="351"/>
      <c r="M423" s="351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351"/>
      <c r="C424" s="351"/>
      <c r="D424" s="351"/>
      <c r="E424" s="351"/>
      <c r="F424" s="351"/>
      <c r="G424" s="351"/>
      <c r="H424" s="351"/>
      <c r="I424" s="351"/>
      <c r="J424" s="351"/>
      <c r="K424" s="351"/>
      <c r="L424" s="351"/>
      <c r="M424" s="351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351"/>
      <c r="C425" s="351"/>
      <c r="D425" s="351"/>
      <c r="E425" s="351"/>
      <c r="F425" s="351"/>
      <c r="G425" s="351"/>
      <c r="H425" s="351"/>
      <c r="I425" s="351"/>
      <c r="J425" s="351"/>
      <c r="K425" s="351"/>
      <c r="L425" s="351"/>
      <c r="M425" s="351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351"/>
      <c r="C426" s="351"/>
      <c r="D426" s="351"/>
      <c r="E426" s="351"/>
      <c r="F426" s="351"/>
      <c r="G426" s="351"/>
      <c r="H426" s="351"/>
      <c r="I426" s="351"/>
      <c r="J426" s="351"/>
      <c r="K426" s="351"/>
      <c r="L426" s="351"/>
      <c r="M426" s="351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351"/>
      <c r="C427" s="351"/>
      <c r="D427" s="351"/>
      <c r="E427" s="351"/>
      <c r="F427" s="351"/>
      <c r="G427" s="351"/>
      <c r="H427" s="351"/>
      <c r="I427" s="351"/>
      <c r="J427" s="351"/>
      <c r="K427" s="351"/>
      <c r="L427" s="351"/>
      <c r="M427" s="351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351"/>
      <c r="C428" s="351"/>
      <c r="D428" s="351"/>
      <c r="E428" s="351"/>
      <c r="F428" s="351"/>
      <c r="G428" s="351"/>
      <c r="H428" s="351"/>
      <c r="I428" s="351"/>
      <c r="J428" s="351"/>
      <c r="K428" s="351"/>
      <c r="L428" s="351"/>
      <c r="M428" s="351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  <c r="L429" s="351"/>
      <c r="M429" s="351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  <c r="L430" s="351"/>
      <c r="M430" s="351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351"/>
      <c r="C431" s="351"/>
      <c r="D431" s="351"/>
      <c r="E431" s="351"/>
      <c r="F431" s="351"/>
      <c r="G431" s="351"/>
      <c r="H431" s="351"/>
      <c r="I431" s="351"/>
      <c r="J431" s="351"/>
      <c r="K431" s="351"/>
      <c r="L431" s="351"/>
      <c r="M431" s="351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351"/>
      <c r="C432" s="351"/>
      <c r="D432" s="351"/>
      <c r="E432" s="351"/>
      <c r="F432" s="351"/>
      <c r="G432" s="351"/>
      <c r="H432" s="351"/>
      <c r="I432" s="351"/>
      <c r="J432" s="351"/>
      <c r="K432" s="351"/>
      <c r="L432" s="351"/>
      <c r="M432" s="351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351"/>
      <c r="C433" s="351"/>
      <c r="D433" s="351"/>
      <c r="E433" s="351"/>
      <c r="F433" s="351"/>
      <c r="G433" s="351"/>
      <c r="H433" s="351"/>
      <c r="I433" s="351"/>
      <c r="J433" s="351"/>
      <c r="K433" s="351"/>
      <c r="L433" s="351"/>
      <c r="M433" s="351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351"/>
      <c r="C434" s="351"/>
      <c r="D434" s="351"/>
      <c r="E434" s="351"/>
      <c r="F434" s="351"/>
      <c r="G434" s="351"/>
      <c r="H434" s="351"/>
      <c r="I434" s="351"/>
      <c r="J434" s="351"/>
      <c r="K434" s="351"/>
      <c r="L434" s="351"/>
      <c r="M434" s="351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351"/>
      <c r="C435" s="351"/>
      <c r="D435" s="351"/>
      <c r="E435" s="351"/>
      <c r="F435" s="351"/>
      <c r="G435" s="351"/>
      <c r="H435" s="351"/>
      <c r="I435" s="351"/>
      <c r="J435" s="351"/>
      <c r="K435" s="351"/>
      <c r="L435" s="351"/>
      <c r="M435" s="351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  <c r="L436" s="351"/>
      <c r="M436" s="351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351"/>
      <c r="C439" s="351"/>
      <c r="D439" s="351"/>
      <c r="E439" s="351"/>
      <c r="F439" s="351"/>
      <c r="G439" s="351"/>
      <c r="H439" s="351"/>
      <c r="I439" s="351"/>
      <c r="J439" s="351"/>
      <c r="K439" s="351"/>
      <c r="L439" s="351"/>
      <c r="M439" s="351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351"/>
      <c r="C440" s="351"/>
      <c r="D440" s="351"/>
      <c r="E440" s="351"/>
      <c r="F440" s="351"/>
      <c r="G440" s="351"/>
      <c r="H440" s="351"/>
      <c r="I440" s="351"/>
      <c r="J440" s="351"/>
      <c r="K440" s="351"/>
      <c r="L440" s="351"/>
      <c r="M440" s="351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351"/>
      <c r="C441" s="351"/>
      <c r="D441" s="351"/>
      <c r="E441" s="351"/>
      <c r="F441" s="351"/>
      <c r="G441" s="351"/>
      <c r="H441" s="351"/>
      <c r="I441" s="351"/>
      <c r="J441" s="351"/>
      <c r="K441" s="351"/>
      <c r="L441" s="351"/>
      <c r="M441" s="351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351"/>
      <c r="C442" s="351"/>
      <c r="D442" s="351"/>
      <c r="E442" s="351"/>
      <c r="F442" s="351"/>
      <c r="G442" s="351"/>
      <c r="H442" s="351"/>
      <c r="I442" s="351"/>
      <c r="J442" s="351"/>
      <c r="K442" s="351"/>
      <c r="L442" s="351"/>
      <c r="M442" s="351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351"/>
      <c r="C443" s="351"/>
      <c r="D443" s="351"/>
      <c r="E443" s="351"/>
      <c r="F443" s="351"/>
      <c r="G443" s="351"/>
      <c r="H443" s="351"/>
      <c r="I443" s="351"/>
      <c r="J443" s="351"/>
      <c r="K443" s="351"/>
      <c r="L443" s="351"/>
      <c r="M443" s="351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351"/>
      <c r="C444" s="351"/>
      <c r="D444" s="351"/>
      <c r="E444" s="351"/>
      <c r="F444" s="351"/>
      <c r="G444" s="351"/>
      <c r="H444" s="351"/>
      <c r="I444" s="351"/>
      <c r="J444" s="351"/>
      <c r="K444" s="351"/>
      <c r="L444" s="351"/>
      <c r="M444" s="351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351"/>
      <c r="C445" s="351"/>
      <c r="D445" s="351"/>
      <c r="E445" s="351"/>
      <c r="F445" s="351"/>
      <c r="G445" s="351"/>
      <c r="H445" s="351"/>
      <c r="I445" s="351"/>
      <c r="J445" s="351"/>
      <c r="K445" s="351"/>
      <c r="L445" s="351"/>
      <c r="M445" s="351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351"/>
      <c r="C446" s="351"/>
      <c r="D446" s="351"/>
      <c r="E446" s="351"/>
      <c r="F446" s="351"/>
      <c r="G446" s="351"/>
      <c r="H446" s="351"/>
      <c r="I446" s="351"/>
      <c r="J446" s="351"/>
      <c r="K446" s="351"/>
      <c r="L446" s="351"/>
      <c r="M446" s="351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351"/>
      <c r="C447" s="351"/>
      <c r="D447" s="351"/>
      <c r="E447" s="351"/>
      <c r="F447" s="351"/>
      <c r="G447" s="351"/>
      <c r="H447" s="351"/>
      <c r="I447" s="351"/>
      <c r="J447" s="351"/>
      <c r="K447" s="351"/>
      <c r="L447" s="351"/>
      <c r="M447" s="351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351"/>
      <c r="C448" s="351"/>
      <c r="D448" s="351"/>
      <c r="E448" s="351"/>
      <c r="F448" s="351"/>
      <c r="G448" s="351"/>
      <c r="H448" s="351"/>
      <c r="I448" s="351"/>
      <c r="J448" s="351"/>
      <c r="K448" s="351"/>
      <c r="L448" s="351"/>
      <c r="M448" s="351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351"/>
      <c r="C449" s="351"/>
      <c r="D449" s="351"/>
      <c r="E449" s="351"/>
      <c r="F449" s="351"/>
      <c r="G449" s="351"/>
      <c r="H449" s="351"/>
      <c r="I449" s="351"/>
      <c r="J449" s="351"/>
      <c r="K449" s="351"/>
      <c r="L449" s="351"/>
      <c r="M449" s="351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351"/>
      <c r="C450" s="351"/>
      <c r="D450" s="351"/>
      <c r="E450" s="351"/>
      <c r="F450" s="351"/>
      <c r="G450" s="351"/>
      <c r="H450" s="351"/>
      <c r="I450" s="351"/>
      <c r="J450" s="351"/>
      <c r="K450" s="351"/>
      <c r="L450" s="351"/>
      <c r="M450" s="351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351"/>
      <c r="C451" s="351"/>
      <c r="D451" s="351"/>
      <c r="E451" s="351"/>
      <c r="F451" s="351"/>
      <c r="G451" s="351"/>
      <c r="H451" s="351"/>
      <c r="I451" s="351"/>
      <c r="J451" s="351"/>
      <c r="K451" s="351"/>
      <c r="L451" s="351"/>
      <c r="M451" s="351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351"/>
      <c r="C452" s="351"/>
      <c r="D452" s="351"/>
      <c r="E452" s="351"/>
      <c r="F452" s="351"/>
      <c r="G452" s="351"/>
      <c r="H452" s="351"/>
      <c r="I452" s="351"/>
      <c r="J452" s="351"/>
      <c r="K452" s="351"/>
      <c r="L452" s="351"/>
      <c r="M452" s="351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351"/>
      <c r="C453" s="351"/>
      <c r="D453" s="351"/>
      <c r="E453" s="351"/>
      <c r="F453" s="351"/>
      <c r="G453" s="351"/>
      <c r="H453" s="351"/>
      <c r="I453" s="351"/>
      <c r="J453" s="351"/>
      <c r="K453" s="351"/>
      <c r="L453" s="351"/>
      <c r="M453" s="351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  <c r="L454" s="351"/>
      <c r="M454" s="351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  <c r="L455" s="351"/>
      <c r="M455" s="351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351"/>
      <c r="C456" s="351"/>
      <c r="D456" s="351"/>
      <c r="E456" s="351"/>
      <c r="F456" s="351"/>
      <c r="G456" s="351"/>
      <c r="H456" s="351"/>
      <c r="I456" s="351"/>
      <c r="J456" s="351"/>
      <c r="K456" s="351"/>
      <c r="L456" s="351"/>
      <c r="M456" s="351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351"/>
      <c r="C457" s="351"/>
      <c r="D457" s="351"/>
      <c r="E457" s="351"/>
      <c r="F457" s="351"/>
      <c r="G457" s="351"/>
      <c r="H457" s="351"/>
      <c r="I457" s="351"/>
      <c r="J457" s="351"/>
      <c r="K457" s="351"/>
      <c r="L457" s="351"/>
      <c r="M457" s="351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351"/>
      <c r="C458" s="351"/>
      <c r="D458" s="351"/>
      <c r="E458" s="351"/>
      <c r="F458" s="351"/>
      <c r="G458" s="351"/>
      <c r="H458" s="351"/>
      <c r="I458" s="351"/>
      <c r="J458" s="351"/>
      <c r="K458" s="351"/>
      <c r="L458" s="351"/>
      <c r="M458" s="351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  <c r="L460" s="351"/>
      <c r="M460" s="351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351"/>
      <c r="C461" s="351"/>
      <c r="D461" s="351"/>
      <c r="E461" s="351"/>
      <c r="F461" s="351"/>
      <c r="G461" s="351"/>
      <c r="H461" s="351"/>
      <c r="I461" s="351"/>
      <c r="J461" s="351"/>
      <c r="K461" s="351"/>
      <c r="L461" s="351"/>
      <c r="M461" s="351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351"/>
      <c r="C462" s="351"/>
      <c r="D462" s="351"/>
      <c r="E462" s="351"/>
      <c r="F462" s="351"/>
      <c r="G462" s="351"/>
      <c r="H462" s="351"/>
      <c r="I462" s="351"/>
      <c r="J462" s="351"/>
      <c r="K462" s="351"/>
      <c r="L462" s="351"/>
      <c r="M462" s="351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351"/>
      <c r="C463" s="351"/>
      <c r="D463" s="351"/>
      <c r="E463" s="351"/>
      <c r="F463" s="351"/>
      <c r="G463" s="351"/>
      <c r="H463" s="351"/>
      <c r="I463" s="351"/>
      <c r="J463" s="351"/>
      <c r="K463" s="351"/>
      <c r="L463" s="351"/>
      <c r="M463" s="351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351"/>
      <c r="C464" s="351"/>
      <c r="D464" s="351"/>
      <c r="E464" s="351"/>
      <c r="F464" s="351"/>
      <c r="G464" s="351"/>
      <c r="H464" s="351"/>
      <c r="I464" s="351"/>
      <c r="J464" s="351"/>
      <c r="K464" s="351"/>
      <c r="L464" s="351"/>
      <c r="M464" s="351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351"/>
      <c r="C465" s="351"/>
      <c r="D465" s="351"/>
      <c r="E465" s="351"/>
      <c r="F465" s="351"/>
      <c r="G465" s="351"/>
      <c r="H465" s="351"/>
      <c r="I465" s="351"/>
      <c r="J465" s="351"/>
      <c r="K465" s="351"/>
      <c r="L465" s="351"/>
      <c r="M465" s="351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351"/>
      <c r="C466" s="351"/>
      <c r="D466" s="351"/>
      <c r="E466" s="351"/>
      <c r="F466" s="351"/>
      <c r="G466" s="351"/>
      <c r="H466" s="351"/>
      <c r="I466" s="351"/>
      <c r="J466" s="351"/>
      <c r="K466" s="351"/>
      <c r="L466" s="351"/>
      <c r="M466" s="351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351"/>
      <c r="C467" s="351"/>
      <c r="D467" s="351"/>
      <c r="E467" s="351"/>
      <c r="F467" s="351"/>
      <c r="G467" s="351"/>
      <c r="H467" s="351"/>
      <c r="I467" s="351"/>
      <c r="J467" s="351"/>
      <c r="K467" s="351"/>
      <c r="L467" s="351"/>
      <c r="M467" s="351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351"/>
      <c r="C468" s="351"/>
      <c r="D468" s="351"/>
      <c r="E468" s="351"/>
      <c r="F468" s="351"/>
      <c r="G468" s="351"/>
      <c r="H468" s="351"/>
      <c r="I468" s="351"/>
      <c r="J468" s="351"/>
      <c r="K468" s="351"/>
      <c r="L468" s="351"/>
      <c r="M468" s="351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  <c r="L469" s="351"/>
      <c r="M469" s="351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  <c r="L470" s="351"/>
      <c r="M470" s="351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  <c r="L471" s="351"/>
      <c r="M471" s="351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351"/>
      <c r="C472" s="351"/>
      <c r="D472" s="351"/>
      <c r="E472" s="351"/>
      <c r="F472" s="351"/>
      <c r="G472" s="351"/>
      <c r="H472" s="351"/>
      <c r="I472" s="351"/>
      <c r="J472" s="351"/>
      <c r="K472" s="351"/>
      <c r="L472" s="351"/>
      <c r="M472" s="351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351"/>
      <c r="C473" s="351"/>
      <c r="D473" s="351"/>
      <c r="E473" s="351"/>
      <c r="F473" s="351"/>
      <c r="G473" s="351"/>
      <c r="H473" s="351"/>
      <c r="I473" s="351"/>
      <c r="J473" s="351"/>
      <c r="K473" s="351"/>
      <c r="L473" s="351"/>
      <c r="M473" s="351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351"/>
      <c r="C474" s="351"/>
      <c r="D474" s="351"/>
      <c r="E474" s="351"/>
      <c r="F474" s="351"/>
      <c r="G474" s="351"/>
      <c r="H474" s="351"/>
      <c r="I474" s="351"/>
      <c r="J474" s="351"/>
      <c r="K474" s="351"/>
      <c r="L474" s="351"/>
      <c r="M474" s="351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351"/>
      <c r="C475" s="351"/>
      <c r="D475" s="351"/>
      <c r="E475" s="351"/>
      <c r="F475" s="351"/>
      <c r="G475" s="351"/>
      <c r="H475" s="351"/>
      <c r="I475" s="351"/>
      <c r="J475" s="351"/>
      <c r="K475" s="351"/>
      <c r="L475" s="351"/>
      <c r="M475" s="351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351"/>
      <c r="C476" s="351"/>
      <c r="D476" s="351"/>
      <c r="E476" s="351"/>
      <c r="F476" s="351"/>
      <c r="G476" s="351"/>
      <c r="H476" s="351"/>
      <c r="I476" s="351"/>
      <c r="J476" s="351"/>
      <c r="K476" s="351"/>
      <c r="L476" s="351"/>
      <c r="M476" s="351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351"/>
      <c r="C477" s="351"/>
      <c r="D477" s="351"/>
      <c r="E477" s="351"/>
      <c r="F477" s="351"/>
      <c r="G477" s="351"/>
      <c r="H477" s="351"/>
      <c r="I477" s="351"/>
      <c r="J477" s="351"/>
      <c r="K477" s="351"/>
      <c r="L477" s="351"/>
      <c r="M477" s="351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351"/>
      <c r="C478" s="351"/>
      <c r="D478" s="351"/>
      <c r="E478" s="351"/>
      <c r="F478" s="351"/>
      <c r="G478" s="351"/>
      <c r="H478" s="351"/>
      <c r="I478" s="351"/>
      <c r="J478" s="351"/>
      <c r="K478" s="351"/>
      <c r="L478" s="351"/>
      <c r="M478" s="351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351"/>
      <c r="C479" s="351"/>
      <c r="D479" s="351"/>
      <c r="E479" s="351"/>
      <c r="F479" s="351"/>
      <c r="G479" s="351"/>
      <c r="H479" s="351"/>
      <c r="I479" s="351"/>
      <c r="J479" s="351"/>
      <c r="K479" s="351"/>
      <c r="L479" s="351"/>
      <c r="M479" s="351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351"/>
      <c r="C480" s="351"/>
      <c r="D480" s="351"/>
      <c r="E480" s="351"/>
      <c r="F480" s="351"/>
      <c r="G480" s="351"/>
      <c r="H480" s="351"/>
      <c r="I480" s="351"/>
      <c r="J480" s="351"/>
      <c r="K480" s="351"/>
      <c r="L480" s="351"/>
      <c r="M480" s="351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351"/>
      <c r="C481" s="351"/>
      <c r="D481" s="351"/>
      <c r="E481" s="351"/>
      <c r="F481" s="351"/>
      <c r="G481" s="351"/>
      <c r="H481" s="351"/>
      <c r="I481" s="351"/>
      <c r="J481" s="351"/>
      <c r="K481" s="351"/>
      <c r="L481" s="351"/>
      <c r="M481" s="351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351"/>
      <c r="C482" s="351"/>
      <c r="D482" s="351"/>
      <c r="E482" s="351"/>
      <c r="F482" s="351"/>
      <c r="G482" s="351"/>
      <c r="H482" s="351"/>
      <c r="I482" s="351"/>
      <c r="J482" s="351"/>
      <c r="K482" s="351"/>
      <c r="L482" s="351"/>
      <c r="M482" s="351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351"/>
      <c r="C483" s="351"/>
      <c r="D483" s="351"/>
      <c r="E483" s="351"/>
      <c r="F483" s="351"/>
      <c r="G483" s="351"/>
      <c r="H483" s="351"/>
      <c r="I483" s="351"/>
      <c r="J483" s="351"/>
      <c r="K483" s="351"/>
      <c r="L483" s="351"/>
      <c r="M483" s="351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351"/>
      <c r="C484" s="351"/>
      <c r="D484" s="351"/>
      <c r="E484" s="351"/>
      <c r="F484" s="351"/>
      <c r="G484" s="351"/>
      <c r="H484" s="351"/>
      <c r="I484" s="351"/>
      <c r="J484" s="351"/>
      <c r="K484" s="351"/>
      <c r="L484" s="351"/>
      <c r="M484" s="351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351"/>
      <c r="C485" s="351"/>
      <c r="D485" s="351"/>
      <c r="E485" s="351"/>
      <c r="F485" s="351"/>
      <c r="G485" s="351"/>
      <c r="H485" s="351"/>
      <c r="I485" s="351"/>
      <c r="J485" s="351"/>
      <c r="K485" s="351"/>
      <c r="L485" s="351"/>
      <c r="M485" s="351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351"/>
      <c r="C486" s="351"/>
      <c r="D486" s="351"/>
      <c r="E486" s="351"/>
      <c r="F486" s="351"/>
      <c r="G486" s="351"/>
      <c r="H486" s="351"/>
      <c r="I486" s="351"/>
      <c r="J486" s="351"/>
      <c r="K486" s="351"/>
      <c r="L486" s="351"/>
      <c r="M486" s="351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351"/>
      <c r="C487" s="351"/>
      <c r="D487" s="351"/>
      <c r="E487" s="351"/>
      <c r="F487" s="351"/>
      <c r="G487" s="351"/>
      <c r="H487" s="351"/>
      <c r="I487" s="351"/>
      <c r="J487" s="351"/>
      <c r="K487" s="351"/>
      <c r="L487" s="351"/>
      <c r="M487" s="351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351"/>
      <c r="C488" s="351"/>
      <c r="D488" s="351"/>
      <c r="E488" s="351"/>
      <c r="F488" s="351"/>
      <c r="G488" s="351"/>
      <c r="H488" s="351"/>
      <c r="I488" s="351"/>
      <c r="J488" s="351"/>
      <c r="K488" s="351"/>
      <c r="L488" s="351"/>
      <c r="M488" s="351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351"/>
      <c r="C489" s="351"/>
      <c r="D489" s="351"/>
      <c r="E489" s="351"/>
      <c r="F489" s="351"/>
      <c r="G489" s="351"/>
      <c r="H489" s="351"/>
      <c r="I489" s="351"/>
      <c r="J489" s="351"/>
      <c r="K489" s="351"/>
      <c r="L489" s="351"/>
      <c r="M489" s="351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351"/>
      <c r="C490" s="351"/>
      <c r="D490" s="351"/>
      <c r="E490" s="351"/>
      <c r="F490" s="351"/>
      <c r="G490" s="351"/>
      <c r="H490" s="351"/>
      <c r="I490" s="351"/>
      <c r="J490" s="351"/>
      <c r="K490" s="351"/>
      <c r="L490" s="351"/>
      <c r="M490" s="351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351"/>
      <c r="C491" s="351"/>
      <c r="D491" s="351"/>
      <c r="E491" s="351"/>
      <c r="F491" s="351"/>
      <c r="G491" s="351"/>
      <c r="H491" s="351"/>
      <c r="I491" s="351"/>
      <c r="J491" s="351"/>
      <c r="K491" s="351"/>
      <c r="L491" s="351"/>
      <c r="M491" s="351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351"/>
      <c r="C492" s="351"/>
      <c r="D492" s="351"/>
      <c r="E492" s="351"/>
      <c r="F492" s="351"/>
      <c r="G492" s="351"/>
      <c r="H492" s="351"/>
      <c r="I492" s="351"/>
      <c r="J492" s="351"/>
      <c r="K492" s="351"/>
      <c r="L492" s="351"/>
      <c r="M492" s="351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351"/>
      <c r="C493" s="351"/>
      <c r="D493" s="351"/>
      <c r="E493" s="351"/>
      <c r="F493" s="351"/>
      <c r="G493" s="351"/>
      <c r="H493" s="351"/>
      <c r="I493" s="351"/>
      <c r="J493" s="351"/>
      <c r="K493" s="351"/>
      <c r="L493" s="351"/>
      <c r="M493" s="351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351"/>
      <c r="C494" s="351"/>
      <c r="D494" s="351"/>
      <c r="E494" s="351"/>
      <c r="F494" s="351"/>
      <c r="G494" s="351"/>
      <c r="H494" s="351"/>
      <c r="I494" s="351"/>
      <c r="J494" s="351"/>
      <c r="K494" s="351"/>
      <c r="L494" s="351"/>
      <c r="M494" s="351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351"/>
      <c r="C495" s="351"/>
      <c r="D495" s="351"/>
      <c r="E495" s="351"/>
      <c r="F495" s="351"/>
      <c r="G495" s="351"/>
      <c r="H495" s="351"/>
      <c r="I495" s="351"/>
      <c r="J495" s="351"/>
      <c r="K495" s="351"/>
      <c r="L495" s="351"/>
      <c r="M495" s="351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351"/>
      <c r="C496" s="351"/>
      <c r="D496" s="351"/>
      <c r="E496" s="351"/>
      <c r="F496" s="351"/>
      <c r="G496" s="351"/>
      <c r="H496" s="351"/>
      <c r="I496" s="351"/>
      <c r="J496" s="351"/>
      <c r="K496" s="351"/>
      <c r="L496" s="351"/>
      <c r="M496" s="351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351"/>
      <c r="C497" s="351"/>
      <c r="D497" s="351"/>
      <c r="E497" s="351"/>
      <c r="F497" s="351"/>
      <c r="G497" s="351"/>
      <c r="H497" s="351"/>
      <c r="I497" s="351"/>
      <c r="J497" s="351"/>
      <c r="K497" s="351"/>
      <c r="L497" s="351"/>
      <c r="M497" s="351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351"/>
      <c r="C498" s="351"/>
      <c r="D498" s="351"/>
      <c r="E498" s="351"/>
      <c r="F498" s="351"/>
      <c r="G498" s="351"/>
      <c r="H498" s="351"/>
      <c r="I498" s="351"/>
      <c r="J498" s="351"/>
      <c r="K498" s="351"/>
      <c r="L498" s="351"/>
      <c r="M498" s="351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351"/>
      <c r="C499" s="351"/>
      <c r="D499" s="351"/>
      <c r="E499" s="351"/>
      <c r="F499" s="351"/>
      <c r="G499" s="351"/>
      <c r="H499" s="351"/>
      <c r="I499" s="351"/>
      <c r="J499" s="351"/>
      <c r="K499" s="351"/>
      <c r="L499" s="351"/>
      <c r="M499" s="351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351"/>
      <c r="C500" s="351"/>
      <c r="D500" s="351"/>
      <c r="E500" s="351"/>
      <c r="F500" s="351"/>
      <c r="G500" s="351"/>
      <c r="H500" s="351"/>
      <c r="I500" s="351"/>
      <c r="J500" s="351"/>
      <c r="K500" s="351"/>
      <c r="L500" s="351"/>
      <c r="M500" s="351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351"/>
      <c r="C501" s="351"/>
      <c r="D501" s="351"/>
      <c r="E501" s="351"/>
      <c r="F501" s="351"/>
      <c r="G501" s="351"/>
      <c r="H501" s="351"/>
      <c r="I501" s="351"/>
      <c r="J501" s="351"/>
      <c r="K501" s="351"/>
      <c r="L501" s="351"/>
      <c r="M501" s="351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351"/>
      <c r="C502" s="351"/>
      <c r="D502" s="351"/>
      <c r="E502" s="351"/>
      <c r="F502" s="351"/>
      <c r="G502" s="351"/>
      <c r="H502" s="351"/>
      <c r="I502" s="351"/>
      <c r="J502" s="351"/>
      <c r="K502" s="351"/>
      <c r="L502" s="351"/>
      <c r="M502" s="351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351"/>
      <c r="C503" s="351"/>
      <c r="D503" s="351"/>
      <c r="E503" s="351"/>
      <c r="F503" s="351"/>
      <c r="G503" s="351"/>
      <c r="H503" s="351"/>
      <c r="I503" s="351"/>
      <c r="J503" s="351"/>
      <c r="K503" s="351"/>
      <c r="L503" s="351"/>
      <c r="M503" s="351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351"/>
      <c r="C504" s="351"/>
      <c r="D504" s="351"/>
      <c r="E504" s="351"/>
      <c r="F504" s="351"/>
      <c r="G504" s="351"/>
      <c r="H504" s="351"/>
      <c r="I504" s="351"/>
      <c r="J504" s="351"/>
      <c r="K504" s="351"/>
      <c r="L504" s="351"/>
      <c r="M504" s="351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351"/>
      <c r="C505" s="351"/>
      <c r="D505" s="351"/>
      <c r="E505" s="351"/>
      <c r="F505" s="351"/>
      <c r="G505" s="351"/>
      <c r="H505" s="351"/>
      <c r="I505" s="351"/>
      <c r="J505" s="351"/>
      <c r="K505" s="351"/>
      <c r="L505" s="351"/>
      <c r="M505" s="351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351"/>
      <c r="C506" s="351"/>
      <c r="D506" s="351"/>
      <c r="E506" s="351"/>
      <c r="F506" s="351"/>
      <c r="G506" s="351"/>
      <c r="H506" s="351"/>
      <c r="I506" s="351"/>
      <c r="J506" s="351"/>
      <c r="K506" s="351"/>
      <c r="L506" s="351"/>
      <c r="M506" s="351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351"/>
      <c r="C507" s="351"/>
      <c r="D507" s="351"/>
      <c r="E507" s="351"/>
      <c r="F507" s="351"/>
      <c r="G507" s="351"/>
      <c r="H507" s="351"/>
      <c r="I507" s="351"/>
      <c r="J507" s="351"/>
      <c r="K507" s="351"/>
      <c r="L507" s="351"/>
      <c r="M507" s="351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351"/>
      <c r="C508" s="351"/>
      <c r="D508" s="351"/>
      <c r="E508" s="351"/>
      <c r="F508" s="351"/>
      <c r="G508" s="351"/>
      <c r="H508" s="351"/>
      <c r="I508" s="351"/>
      <c r="J508" s="351"/>
      <c r="K508" s="351"/>
      <c r="L508" s="351"/>
      <c r="M508" s="351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351"/>
      <c r="C509" s="351"/>
      <c r="D509" s="351"/>
      <c r="E509" s="351"/>
      <c r="F509" s="351"/>
      <c r="G509" s="351"/>
      <c r="H509" s="351"/>
      <c r="I509" s="351"/>
      <c r="J509" s="351"/>
      <c r="K509" s="351"/>
      <c r="L509" s="351"/>
      <c r="M509" s="351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351"/>
      <c r="C510" s="351"/>
      <c r="D510" s="351"/>
      <c r="E510" s="351"/>
      <c r="F510" s="351"/>
      <c r="G510" s="351"/>
      <c r="H510" s="351"/>
      <c r="I510" s="351"/>
      <c r="J510" s="351"/>
      <c r="K510" s="351"/>
      <c r="L510" s="351"/>
      <c r="M510" s="351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351"/>
      <c r="C511" s="351"/>
      <c r="D511" s="351"/>
      <c r="E511" s="351"/>
      <c r="F511" s="351"/>
      <c r="G511" s="351"/>
      <c r="H511" s="351"/>
      <c r="I511" s="351"/>
      <c r="J511" s="351"/>
      <c r="K511" s="351"/>
      <c r="L511" s="351"/>
      <c r="M511" s="351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351"/>
      <c r="C512" s="351"/>
      <c r="D512" s="351"/>
      <c r="E512" s="351"/>
      <c r="F512" s="351"/>
      <c r="G512" s="351"/>
      <c r="H512" s="351"/>
      <c r="I512" s="351"/>
      <c r="J512" s="351"/>
      <c r="K512" s="351"/>
      <c r="L512" s="351"/>
      <c r="M512" s="351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351"/>
      <c r="C513" s="351"/>
      <c r="D513" s="351"/>
      <c r="E513" s="351"/>
      <c r="F513" s="351"/>
      <c r="G513" s="351"/>
      <c r="H513" s="351"/>
      <c r="I513" s="351"/>
      <c r="J513" s="351"/>
      <c r="K513" s="351"/>
      <c r="L513" s="351"/>
      <c r="M513" s="351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351"/>
      <c r="C514" s="351"/>
      <c r="D514" s="351"/>
      <c r="E514" s="351"/>
      <c r="F514" s="351"/>
      <c r="G514" s="351"/>
      <c r="H514" s="351"/>
      <c r="I514" s="351"/>
      <c r="J514" s="351"/>
      <c r="K514" s="351"/>
      <c r="L514" s="351"/>
      <c r="M514" s="351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351"/>
      <c r="C515" s="351"/>
      <c r="D515" s="351"/>
      <c r="E515" s="351"/>
      <c r="F515" s="351"/>
      <c r="G515" s="351"/>
      <c r="H515" s="351"/>
      <c r="I515" s="351"/>
      <c r="J515" s="351"/>
      <c r="K515" s="351"/>
      <c r="L515" s="351"/>
      <c r="M515" s="351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351"/>
      <c r="C516" s="351"/>
      <c r="D516" s="351"/>
      <c r="E516" s="351"/>
      <c r="F516" s="351"/>
      <c r="G516" s="351"/>
      <c r="H516" s="351"/>
      <c r="I516" s="351"/>
      <c r="J516" s="351"/>
      <c r="K516" s="351"/>
      <c r="L516" s="351"/>
      <c r="M516" s="351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351"/>
      <c r="C517" s="351"/>
      <c r="D517" s="351"/>
      <c r="E517" s="351"/>
      <c r="F517" s="351"/>
      <c r="G517" s="351"/>
      <c r="H517" s="351"/>
      <c r="I517" s="351"/>
      <c r="J517" s="351"/>
      <c r="K517" s="351"/>
      <c r="L517" s="351"/>
      <c r="M517" s="351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351"/>
      <c r="C518" s="351"/>
      <c r="D518" s="351"/>
      <c r="E518" s="351"/>
      <c r="F518" s="351"/>
      <c r="G518" s="351"/>
      <c r="H518" s="351"/>
      <c r="I518" s="351"/>
      <c r="J518" s="351"/>
      <c r="K518" s="351"/>
      <c r="L518" s="351"/>
      <c r="M518" s="351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351"/>
      <c r="C519" s="351"/>
      <c r="D519" s="351"/>
      <c r="E519" s="351"/>
      <c r="F519" s="351"/>
      <c r="G519" s="351"/>
      <c r="H519" s="351"/>
      <c r="I519" s="351"/>
      <c r="J519" s="351"/>
      <c r="K519" s="351"/>
      <c r="L519" s="351"/>
      <c r="M519" s="351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351"/>
      <c r="C520" s="351"/>
      <c r="D520" s="351"/>
      <c r="E520" s="351"/>
      <c r="F520" s="351"/>
      <c r="G520" s="351"/>
      <c r="H520" s="351"/>
      <c r="I520" s="351"/>
      <c r="J520" s="351"/>
      <c r="K520" s="351"/>
      <c r="L520" s="351"/>
      <c r="M520" s="351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351"/>
      <c r="C521" s="351"/>
      <c r="D521" s="351"/>
      <c r="E521" s="351"/>
      <c r="F521" s="351"/>
      <c r="G521" s="351"/>
      <c r="H521" s="351"/>
      <c r="I521" s="351"/>
      <c r="J521" s="351"/>
      <c r="K521" s="351"/>
      <c r="L521" s="351"/>
      <c r="M521" s="351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351"/>
      <c r="C522" s="351"/>
      <c r="D522" s="351"/>
      <c r="E522" s="351"/>
      <c r="F522" s="351"/>
      <c r="G522" s="351"/>
      <c r="H522" s="351"/>
      <c r="I522" s="351"/>
      <c r="J522" s="351"/>
      <c r="K522" s="351"/>
      <c r="L522" s="351"/>
      <c r="M522" s="351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351"/>
      <c r="C523" s="351"/>
      <c r="D523" s="351"/>
      <c r="E523" s="351"/>
      <c r="F523" s="351"/>
      <c r="G523" s="351"/>
      <c r="H523" s="351"/>
      <c r="I523" s="351"/>
      <c r="J523" s="351"/>
      <c r="K523" s="351"/>
      <c r="L523" s="351"/>
      <c r="M523" s="351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  <c r="L524" s="351"/>
      <c r="M524" s="351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1"/>
      <c r="M525" s="351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351"/>
      <c r="C526" s="351"/>
      <c r="D526" s="351"/>
      <c r="E526" s="351"/>
      <c r="F526" s="351"/>
      <c r="G526" s="351"/>
      <c r="H526" s="351"/>
      <c r="I526" s="351"/>
      <c r="J526" s="351"/>
      <c r="K526" s="351"/>
      <c r="L526" s="351"/>
      <c r="M526" s="351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351"/>
      <c r="C527" s="351"/>
      <c r="D527" s="351"/>
      <c r="E527" s="351"/>
      <c r="F527" s="351"/>
      <c r="G527" s="351"/>
      <c r="H527" s="351"/>
      <c r="I527" s="351"/>
      <c r="J527" s="351"/>
      <c r="K527" s="351"/>
      <c r="L527" s="351"/>
      <c r="M527" s="351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351"/>
      <c r="C528" s="351"/>
      <c r="D528" s="351"/>
      <c r="E528" s="351"/>
      <c r="F528" s="351"/>
      <c r="G528" s="351"/>
      <c r="H528" s="351"/>
      <c r="I528" s="351"/>
      <c r="J528" s="351"/>
      <c r="K528" s="351"/>
      <c r="L528" s="351"/>
      <c r="M528" s="351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351"/>
      <c r="C529" s="351"/>
      <c r="D529" s="351"/>
      <c r="E529" s="351"/>
      <c r="F529" s="351"/>
      <c r="G529" s="351"/>
      <c r="H529" s="351"/>
      <c r="I529" s="351"/>
      <c r="J529" s="351"/>
      <c r="K529" s="351"/>
      <c r="L529" s="351"/>
      <c r="M529" s="351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351"/>
      <c r="C530" s="351"/>
      <c r="D530" s="351"/>
      <c r="E530" s="351"/>
      <c r="F530" s="351"/>
      <c r="G530" s="351"/>
      <c r="H530" s="351"/>
      <c r="I530" s="351"/>
      <c r="J530" s="351"/>
      <c r="K530" s="351"/>
      <c r="L530" s="351"/>
      <c r="M530" s="351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351"/>
      <c r="C531" s="351"/>
      <c r="D531" s="351"/>
      <c r="E531" s="351"/>
      <c r="F531" s="351"/>
      <c r="G531" s="351"/>
      <c r="H531" s="351"/>
      <c r="I531" s="351"/>
      <c r="J531" s="351"/>
      <c r="K531" s="351"/>
      <c r="L531" s="351"/>
      <c r="M531" s="351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351"/>
      <c r="C532" s="351"/>
      <c r="D532" s="351"/>
      <c r="E532" s="351"/>
      <c r="F532" s="351"/>
      <c r="G532" s="351"/>
      <c r="H532" s="351"/>
      <c r="I532" s="351"/>
      <c r="J532" s="351"/>
      <c r="K532" s="351"/>
      <c r="L532" s="351"/>
      <c r="M532" s="351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351"/>
      <c r="C533" s="351"/>
      <c r="D533" s="351"/>
      <c r="E533" s="351"/>
      <c r="F533" s="351"/>
      <c r="G533" s="351"/>
      <c r="H533" s="351"/>
      <c r="I533" s="351"/>
      <c r="J533" s="351"/>
      <c r="K533" s="351"/>
      <c r="L533" s="351"/>
      <c r="M533" s="351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351"/>
      <c r="C534" s="351"/>
      <c r="D534" s="351"/>
      <c r="E534" s="351"/>
      <c r="F534" s="351"/>
      <c r="G534" s="351"/>
      <c r="H534" s="351"/>
      <c r="I534" s="351"/>
      <c r="J534" s="351"/>
      <c r="K534" s="351"/>
      <c r="L534" s="351"/>
      <c r="M534" s="351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351"/>
      <c r="C535" s="351"/>
      <c r="D535" s="351"/>
      <c r="E535" s="351"/>
      <c r="F535" s="351"/>
      <c r="G535" s="351"/>
      <c r="H535" s="351"/>
      <c r="I535" s="351"/>
      <c r="J535" s="351"/>
      <c r="K535" s="351"/>
      <c r="L535" s="351"/>
      <c r="M535" s="351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351"/>
      <c r="C536" s="351"/>
      <c r="D536" s="351"/>
      <c r="E536" s="351"/>
      <c r="F536" s="351"/>
      <c r="G536" s="351"/>
      <c r="H536" s="351"/>
      <c r="I536" s="351"/>
      <c r="J536" s="351"/>
      <c r="K536" s="351"/>
      <c r="L536" s="351"/>
      <c r="M536" s="351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351"/>
      <c r="C537" s="351"/>
      <c r="D537" s="351"/>
      <c r="E537" s="351"/>
      <c r="F537" s="351"/>
      <c r="G537" s="351"/>
      <c r="H537" s="351"/>
      <c r="I537" s="351"/>
      <c r="J537" s="351"/>
      <c r="K537" s="351"/>
      <c r="L537" s="351"/>
      <c r="M537" s="351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351"/>
      <c r="C538" s="351"/>
      <c r="D538" s="351"/>
      <c r="E538" s="351"/>
      <c r="F538" s="351"/>
      <c r="G538" s="351"/>
      <c r="H538" s="351"/>
      <c r="I538" s="351"/>
      <c r="J538" s="351"/>
      <c r="K538" s="351"/>
      <c r="L538" s="351"/>
      <c r="M538" s="351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351"/>
      <c r="C539" s="351"/>
      <c r="D539" s="351"/>
      <c r="E539" s="351"/>
      <c r="F539" s="351"/>
      <c r="G539" s="351"/>
      <c r="H539" s="351"/>
      <c r="I539" s="351"/>
      <c r="J539" s="351"/>
      <c r="K539" s="351"/>
      <c r="L539" s="351"/>
      <c r="M539" s="351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351"/>
      <c r="C540" s="351"/>
      <c r="D540" s="351"/>
      <c r="E540" s="351"/>
      <c r="F540" s="351"/>
      <c r="G540" s="351"/>
      <c r="H540" s="351"/>
      <c r="I540" s="351"/>
      <c r="J540" s="351"/>
      <c r="K540" s="351"/>
      <c r="L540" s="351"/>
      <c r="M540" s="351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351"/>
      <c r="C541" s="351"/>
      <c r="D541" s="351"/>
      <c r="E541" s="351"/>
      <c r="F541" s="351"/>
      <c r="G541" s="351"/>
      <c r="H541" s="351"/>
      <c r="I541" s="351"/>
      <c r="J541" s="351"/>
      <c r="K541" s="351"/>
      <c r="L541" s="351"/>
      <c r="M541" s="351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351"/>
      <c r="C542" s="351"/>
      <c r="D542" s="351"/>
      <c r="E542" s="351"/>
      <c r="F542" s="351"/>
      <c r="G542" s="351"/>
      <c r="H542" s="351"/>
      <c r="I542" s="351"/>
      <c r="J542" s="351"/>
      <c r="K542" s="351"/>
      <c r="L542" s="351"/>
      <c r="M542" s="351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351"/>
      <c r="C543" s="351"/>
      <c r="D543" s="351"/>
      <c r="E543" s="351"/>
      <c r="F543" s="351"/>
      <c r="G543" s="351"/>
      <c r="H543" s="351"/>
      <c r="I543" s="351"/>
      <c r="J543" s="351"/>
      <c r="K543" s="351"/>
      <c r="L543" s="351"/>
      <c r="M543" s="351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351"/>
      <c r="C544" s="351"/>
      <c r="D544" s="351"/>
      <c r="E544" s="351"/>
      <c r="F544" s="351"/>
      <c r="G544" s="351"/>
      <c r="H544" s="351"/>
      <c r="I544" s="351"/>
      <c r="J544" s="351"/>
      <c r="K544" s="351"/>
      <c r="L544" s="351"/>
      <c r="M544" s="351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351"/>
      <c r="C545" s="351"/>
      <c r="D545" s="351"/>
      <c r="E545" s="351"/>
      <c r="F545" s="351"/>
      <c r="G545" s="351"/>
      <c r="H545" s="351"/>
      <c r="I545" s="351"/>
      <c r="J545" s="351"/>
      <c r="K545" s="351"/>
      <c r="L545" s="351"/>
      <c r="M545" s="351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351"/>
      <c r="C547" s="351"/>
      <c r="D547" s="351"/>
      <c r="E547" s="351"/>
      <c r="F547" s="351"/>
      <c r="G547" s="351"/>
      <c r="H547" s="351"/>
      <c r="I547" s="351"/>
      <c r="J547" s="351"/>
      <c r="K547" s="351"/>
      <c r="L547" s="351"/>
      <c r="M547" s="351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351"/>
      <c r="C549" s="351"/>
      <c r="D549" s="351"/>
      <c r="E549" s="351"/>
      <c r="F549" s="351"/>
      <c r="G549" s="351"/>
      <c r="H549" s="351"/>
      <c r="I549" s="351"/>
      <c r="J549" s="351"/>
      <c r="K549" s="351"/>
      <c r="L549" s="351"/>
      <c r="M549" s="351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351"/>
      <c r="C550" s="351"/>
      <c r="D550" s="351"/>
      <c r="E550" s="351"/>
      <c r="F550" s="351"/>
      <c r="G550" s="351"/>
      <c r="H550" s="351"/>
      <c r="I550" s="351"/>
      <c r="J550" s="351"/>
      <c r="K550" s="351"/>
      <c r="L550" s="351"/>
      <c r="M550" s="351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351"/>
      <c r="C551" s="351"/>
      <c r="D551" s="351"/>
      <c r="E551" s="351"/>
      <c r="F551" s="351"/>
      <c r="G551" s="351"/>
      <c r="H551" s="351"/>
      <c r="I551" s="351"/>
      <c r="J551" s="351"/>
      <c r="K551" s="351"/>
      <c r="L551" s="351"/>
      <c r="M551" s="351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351"/>
      <c r="C552" s="351"/>
      <c r="D552" s="351"/>
      <c r="E552" s="351"/>
      <c r="F552" s="351"/>
      <c r="G552" s="351"/>
      <c r="H552" s="351"/>
      <c r="I552" s="351"/>
      <c r="J552" s="351"/>
      <c r="K552" s="351"/>
      <c r="L552" s="351"/>
      <c r="M552" s="351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351"/>
      <c r="C553" s="351"/>
      <c r="D553" s="351"/>
      <c r="E553" s="351"/>
      <c r="F553" s="351"/>
      <c r="G553" s="351"/>
      <c r="H553" s="351"/>
      <c r="I553" s="351"/>
      <c r="J553" s="351"/>
      <c r="K553" s="351"/>
      <c r="L553" s="351"/>
      <c r="M553" s="351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351"/>
      <c r="C554" s="351"/>
      <c r="D554" s="351"/>
      <c r="E554" s="351"/>
      <c r="F554" s="351"/>
      <c r="G554" s="351"/>
      <c r="H554" s="351"/>
      <c r="I554" s="351"/>
      <c r="J554" s="351"/>
      <c r="K554" s="351"/>
      <c r="L554" s="351"/>
      <c r="M554" s="351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351"/>
      <c r="C555" s="351"/>
      <c r="D555" s="351"/>
      <c r="E555" s="351"/>
      <c r="F555" s="351"/>
      <c r="G555" s="351"/>
      <c r="H555" s="351"/>
      <c r="I555" s="351"/>
      <c r="J555" s="351"/>
      <c r="K555" s="351"/>
      <c r="L555" s="351"/>
      <c r="M555" s="351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351"/>
      <c r="C556" s="351"/>
      <c r="D556" s="351"/>
      <c r="E556" s="351"/>
      <c r="F556" s="351"/>
      <c r="G556" s="351"/>
      <c r="H556" s="351"/>
      <c r="I556" s="351"/>
      <c r="J556" s="351"/>
      <c r="K556" s="351"/>
      <c r="L556" s="351"/>
      <c r="M556" s="351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  <c r="L557" s="351"/>
      <c r="M557" s="351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  <c r="L558" s="351"/>
      <c r="M558" s="351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351"/>
      <c r="C559" s="351"/>
      <c r="D559" s="351"/>
      <c r="E559" s="351"/>
      <c r="F559" s="351"/>
      <c r="G559" s="351"/>
      <c r="H559" s="351"/>
      <c r="I559" s="351"/>
      <c r="J559" s="351"/>
      <c r="K559" s="351"/>
      <c r="L559" s="351"/>
      <c r="M559" s="351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351"/>
      <c r="C560" s="351"/>
      <c r="D560" s="351"/>
      <c r="E560" s="351"/>
      <c r="F560" s="351"/>
      <c r="G560" s="351"/>
      <c r="H560" s="351"/>
      <c r="I560" s="351"/>
      <c r="J560" s="351"/>
      <c r="K560" s="351"/>
      <c r="L560" s="351"/>
      <c r="M560" s="351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351"/>
      <c r="C561" s="351"/>
      <c r="D561" s="351"/>
      <c r="E561" s="351"/>
      <c r="F561" s="351"/>
      <c r="G561" s="351"/>
      <c r="H561" s="351"/>
      <c r="I561" s="351"/>
      <c r="J561" s="351"/>
      <c r="K561" s="351"/>
      <c r="L561" s="351"/>
      <c r="M561" s="351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351"/>
      <c r="C562" s="351"/>
      <c r="D562" s="351"/>
      <c r="E562" s="351"/>
      <c r="F562" s="351"/>
      <c r="G562" s="351"/>
      <c r="H562" s="351"/>
      <c r="I562" s="351"/>
      <c r="J562" s="351"/>
      <c r="K562" s="351"/>
      <c r="L562" s="351"/>
      <c r="M562" s="351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351"/>
      <c r="C563" s="351"/>
      <c r="D563" s="351"/>
      <c r="E563" s="351"/>
      <c r="F563" s="351"/>
      <c r="G563" s="351"/>
      <c r="H563" s="351"/>
      <c r="I563" s="351"/>
      <c r="J563" s="351"/>
      <c r="K563" s="351"/>
      <c r="L563" s="351"/>
      <c r="M563" s="351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351"/>
      <c r="C564" s="351"/>
      <c r="D564" s="351"/>
      <c r="E564" s="351"/>
      <c r="F564" s="351"/>
      <c r="G564" s="351"/>
      <c r="H564" s="351"/>
      <c r="I564" s="351"/>
      <c r="J564" s="351"/>
      <c r="K564" s="351"/>
      <c r="L564" s="351"/>
      <c r="M564" s="351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351"/>
      <c r="C565" s="351"/>
      <c r="D565" s="351"/>
      <c r="E565" s="351"/>
      <c r="F565" s="351"/>
      <c r="G565" s="351"/>
      <c r="H565" s="351"/>
      <c r="I565" s="351"/>
      <c r="J565" s="351"/>
      <c r="K565" s="351"/>
      <c r="L565" s="351"/>
      <c r="M565" s="351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351"/>
      <c r="C566" s="351"/>
      <c r="D566" s="351"/>
      <c r="E566" s="351"/>
      <c r="F566" s="351"/>
      <c r="G566" s="351"/>
      <c r="H566" s="351"/>
      <c r="I566" s="351"/>
      <c r="J566" s="351"/>
      <c r="K566" s="351"/>
      <c r="L566" s="351"/>
      <c r="M566" s="351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351"/>
      <c r="C567" s="351"/>
      <c r="D567" s="351"/>
      <c r="E567" s="351"/>
      <c r="F567" s="351"/>
      <c r="G567" s="351"/>
      <c r="H567" s="351"/>
      <c r="I567" s="351"/>
      <c r="J567" s="351"/>
      <c r="K567" s="351"/>
      <c r="L567" s="351"/>
      <c r="M567" s="351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351"/>
      <c r="C568" s="351"/>
      <c r="D568" s="351"/>
      <c r="E568" s="351"/>
      <c r="F568" s="351"/>
      <c r="G568" s="351"/>
      <c r="H568" s="351"/>
      <c r="I568" s="351"/>
      <c r="J568" s="351"/>
      <c r="K568" s="351"/>
      <c r="L568" s="351"/>
      <c r="M568" s="351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351"/>
      <c r="C569" s="351"/>
      <c r="D569" s="351"/>
      <c r="E569" s="351"/>
      <c r="F569" s="351"/>
      <c r="G569" s="351"/>
      <c r="H569" s="351"/>
      <c r="I569" s="351"/>
      <c r="J569" s="351"/>
      <c r="K569" s="351"/>
      <c r="L569" s="351"/>
      <c r="M569" s="351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351"/>
      <c r="C570" s="351"/>
      <c r="D570" s="351"/>
      <c r="E570" s="351"/>
      <c r="F570" s="351"/>
      <c r="G570" s="351"/>
      <c r="H570" s="351"/>
      <c r="I570" s="351"/>
      <c r="J570" s="351"/>
      <c r="K570" s="351"/>
      <c r="L570" s="351"/>
      <c r="M570" s="351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351"/>
      <c r="C571" s="351"/>
      <c r="D571" s="351"/>
      <c r="E571" s="351"/>
      <c r="F571" s="351"/>
      <c r="G571" s="351"/>
      <c r="H571" s="351"/>
      <c r="I571" s="351"/>
      <c r="J571" s="351"/>
      <c r="K571" s="351"/>
      <c r="L571" s="351"/>
      <c r="M571" s="351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351"/>
      <c r="C572" s="351"/>
      <c r="D572" s="351"/>
      <c r="E572" s="351"/>
      <c r="F572" s="351"/>
      <c r="G572" s="351"/>
      <c r="H572" s="351"/>
      <c r="I572" s="351"/>
      <c r="J572" s="351"/>
      <c r="K572" s="351"/>
      <c r="L572" s="351"/>
      <c r="M572" s="351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351"/>
      <c r="C573" s="351"/>
      <c r="D573" s="351"/>
      <c r="E573" s="351"/>
      <c r="F573" s="351"/>
      <c r="G573" s="351"/>
      <c r="H573" s="351"/>
      <c r="I573" s="351"/>
      <c r="J573" s="351"/>
      <c r="K573" s="351"/>
      <c r="L573" s="351"/>
      <c r="M573" s="351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351"/>
      <c r="C574" s="351"/>
      <c r="D574" s="351"/>
      <c r="E574" s="351"/>
      <c r="F574" s="351"/>
      <c r="G574" s="351"/>
      <c r="H574" s="351"/>
      <c r="I574" s="351"/>
      <c r="J574" s="351"/>
      <c r="K574" s="351"/>
      <c r="L574" s="351"/>
      <c r="M574" s="351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  <c r="L575" s="351"/>
      <c r="M575" s="351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  <c r="L576" s="351"/>
      <c r="M576" s="351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351"/>
      <c r="C577" s="351"/>
      <c r="D577" s="351"/>
      <c r="E577" s="351"/>
      <c r="F577" s="351"/>
      <c r="G577" s="351"/>
      <c r="H577" s="351"/>
      <c r="I577" s="351"/>
      <c r="J577" s="351"/>
      <c r="K577" s="351"/>
      <c r="L577" s="351"/>
      <c r="M577" s="351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351"/>
      <c r="C578" s="351"/>
      <c r="D578" s="351"/>
      <c r="E578" s="351"/>
      <c r="F578" s="351"/>
      <c r="G578" s="351"/>
      <c r="H578" s="351"/>
      <c r="I578" s="351"/>
      <c r="J578" s="351"/>
      <c r="K578" s="351"/>
      <c r="L578" s="351"/>
      <c r="M578" s="351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351"/>
      <c r="C579" s="351"/>
      <c r="D579" s="351"/>
      <c r="E579" s="351"/>
      <c r="F579" s="351"/>
      <c r="G579" s="351"/>
      <c r="H579" s="351"/>
      <c r="I579" s="351"/>
      <c r="J579" s="351"/>
      <c r="K579" s="351"/>
      <c r="L579" s="351"/>
      <c r="M579" s="351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351"/>
      <c r="C580" s="351"/>
      <c r="D580" s="351"/>
      <c r="E580" s="351"/>
      <c r="F580" s="351"/>
      <c r="G580" s="351"/>
      <c r="H580" s="351"/>
      <c r="I580" s="351"/>
      <c r="J580" s="351"/>
      <c r="K580" s="351"/>
      <c r="L580" s="351"/>
      <c r="M580" s="351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351"/>
      <c r="C581" s="351"/>
      <c r="D581" s="351"/>
      <c r="E581" s="351"/>
      <c r="F581" s="351"/>
      <c r="G581" s="351"/>
      <c r="H581" s="351"/>
      <c r="I581" s="351"/>
      <c r="J581" s="351"/>
      <c r="K581" s="351"/>
      <c r="L581" s="351"/>
      <c r="M581" s="351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351"/>
      <c r="C582" s="351"/>
      <c r="D582" s="351"/>
      <c r="E582" s="351"/>
      <c r="F582" s="351"/>
      <c r="G582" s="351"/>
      <c r="H582" s="351"/>
      <c r="I582" s="351"/>
      <c r="J582" s="351"/>
      <c r="K582" s="351"/>
      <c r="L582" s="351"/>
      <c r="M582" s="351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351"/>
      <c r="C583" s="351"/>
      <c r="D583" s="351"/>
      <c r="E583" s="351"/>
      <c r="F583" s="351"/>
      <c r="G583" s="351"/>
      <c r="H583" s="351"/>
      <c r="I583" s="351"/>
      <c r="J583" s="351"/>
      <c r="K583" s="351"/>
      <c r="L583" s="351"/>
      <c r="M583" s="351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351"/>
      <c r="C584" s="351"/>
      <c r="D584" s="351"/>
      <c r="E584" s="351"/>
      <c r="F584" s="351"/>
      <c r="G584" s="351"/>
      <c r="H584" s="351"/>
      <c r="I584" s="351"/>
      <c r="J584" s="351"/>
      <c r="K584" s="351"/>
      <c r="L584" s="351"/>
      <c r="M584" s="351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351"/>
      <c r="C585" s="351"/>
      <c r="D585" s="351"/>
      <c r="E585" s="351"/>
      <c r="F585" s="351"/>
      <c r="G585" s="351"/>
      <c r="H585" s="351"/>
      <c r="I585" s="351"/>
      <c r="J585" s="351"/>
      <c r="K585" s="351"/>
      <c r="L585" s="351"/>
      <c r="M585" s="351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351"/>
      <c r="C586" s="351"/>
      <c r="D586" s="351"/>
      <c r="E586" s="351"/>
      <c r="F586" s="351"/>
      <c r="G586" s="351"/>
      <c r="H586" s="351"/>
      <c r="I586" s="351"/>
      <c r="J586" s="351"/>
      <c r="K586" s="351"/>
      <c r="L586" s="351"/>
      <c r="M586" s="351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351"/>
      <c r="C587" s="351"/>
      <c r="D587" s="351"/>
      <c r="E587" s="351"/>
      <c r="F587" s="351"/>
      <c r="G587" s="351"/>
      <c r="H587" s="351"/>
      <c r="I587" s="351"/>
      <c r="J587" s="351"/>
      <c r="K587" s="351"/>
      <c r="L587" s="351"/>
      <c r="M587" s="351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351"/>
      <c r="C588" s="351"/>
      <c r="D588" s="351"/>
      <c r="E588" s="351"/>
      <c r="F588" s="351"/>
      <c r="G588" s="351"/>
      <c r="H588" s="351"/>
      <c r="I588" s="351"/>
      <c r="J588" s="351"/>
      <c r="K588" s="351"/>
      <c r="L588" s="351"/>
      <c r="M588" s="351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351"/>
      <c r="C589" s="351"/>
      <c r="D589" s="351"/>
      <c r="E589" s="351"/>
      <c r="F589" s="351"/>
      <c r="G589" s="351"/>
      <c r="H589" s="351"/>
      <c r="I589" s="351"/>
      <c r="J589" s="351"/>
      <c r="K589" s="351"/>
      <c r="L589" s="351"/>
      <c r="M589" s="351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351"/>
      <c r="C590" s="351"/>
      <c r="D590" s="351"/>
      <c r="E590" s="351"/>
      <c r="F590" s="351"/>
      <c r="G590" s="351"/>
      <c r="H590" s="351"/>
      <c r="I590" s="351"/>
      <c r="J590" s="351"/>
      <c r="K590" s="351"/>
      <c r="L590" s="351"/>
      <c r="M590" s="351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351"/>
      <c r="C591" s="351"/>
      <c r="D591" s="351"/>
      <c r="E591" s="351"/>
      <c r="F591" s="351"/>
      <c r="G591" s="351"/>
      <c r="H591" s="351"/>
      <c r="I591" s="351"/>
      <c r="J591" s="351"/>
      <c r="K591" s="351"/>
      <c r="L591" s="351"/>
      <c r="M591" s="351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351"/>
      <c r="C592" s="351"/>
      <c r="D592" s="351"/>
      <c r="E592" s="351"/>
      <c r="F592" s="351"/>
      <c r="G592" s="351"/>
      <c r="H592" s="351"/>
      <c r="I592" s="351"/>
      <c r="J592" s="351"/>
      <c r="K592" s="351"/>
      <c r="L592" s="351"/>
      <c r="M592" s="351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351"/>
      <c r="C593" s="351"/>
      <c r="D593" s="351"/>
      <c r="E593" s="351"/>
      <c r="F593" s="351"/>
      <c r="G593" s="351"/>
      <c r="H593" s="351"/>
      <c r="I593" s="351"/>
      <c r="J593" s="351"/>
      <c r="K593" s="351"/>
      <c r="L593" s="351"/>
      <c r="M593" s="351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351"/>
      <c r="C594" s="351"/>
      <c r="D594" s="351"/>
      <c r="E594" s="351"/>
      <c r="F594" s="351"/>
      <c r="G594" s="351"/>
      <c r="H594" s="351"/>
      <c r="I594" s="351"/>
      <c r="J594" s="351"/>
      <c r="K594" s="351"/>
      <c r="L594" s="351"/>
      <c r="M594" s="351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351"/>
      <c r="C595" s="351"/>
      <c r="D595" s="351"/>
      <c r="E595" s="351"/>
      <c r="F595" s="351"/>
      <c r="G595" s="351"/>
      <c r="H595" s="351"/>
      <c r="I595" s="351"/>
      <c r="J595" s="351"/>
      <c r="K595" s="351"/>
      <c r="L595" s="351"/>
      <c r="M595" s="351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351"/>
      <c r="C596" s="351"/>
      <c r="D596" s="351"/>
      <c r="E596" s="351"/>
      <c r="F596" s="351"/>
      <c r="G596" s="351"/>
      <c r="H596" s="351"/>
      <c r="I596" s="351"/>
      <c r="J596" s="351"/>
      <c r="K596" s="351"/>
      <c r="L596" s="351"/>
      <c r="M596" s="351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351"/>
      <c r="C597" s="351"/>
      <c r="D597" s="351"/>
      <c r="E597" s="351"/>
      <c r="F597" s="351"/>
      <c r="G597" s="351"/>
      <c r="H597" s="351"/>
      <c r="I597" s="351"/>
      <c r="J597" s="351"/>
      <c r="K597" s="351"/>
      <c r="L597" s="351"/>
      <c r="M597" s="351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351"/>
      <c r="C598" s="351"/>
      <c r="D598" s="351"/>
      <c r="E598" s="351"/>
      <c r="F598" s="351"/>
      <c r="G598" s="351"/>
      <c r="H598" s="351"/>
      <c r="I598" s="351"/>
      <c r="J598" s="351"/>
      <c r="K598" s="351"/>
      <c r="L598" s="351"/>
      <c r="M598" s="351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351"/>
      <c r="C599" s="351"/>
      <c r="D599" s="351"/>
      <c r="E599" s="351"/>
      <c r="F599" s="351"/>
      <c r="G599" s="351"/>
      <c r="H599" s="351"/>
      <c r="I599" s="351"/>
      <c r="J599" s="351"/>
      <c r="K599" s="351"/>
      <c r="L599" s="351"/>
      <c r="M599" s="351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351"/>
      <c r="C600" s="351"/>
      <c r="D600" s="351"/>
      <c r="E600" s="351"/>
      <c r="F600" s="351"/>
      <c r="G600" s="351"/>
      <c r="H600" s="351"/>
      <c r="I600" s="351"/>
      <c r="J600" s="351"/>
      <c r="K600" s="351"/>
      <c r="L600" s="351"/>
      <c r="M600" s="351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351"/>
      <c r="C601" s="351"/>
      <c r="D601" s="351"/>
      <c r="E601" s="351"/>
      <c r="F601" s="351"/>
      <c r="G601" s="351"/>
      <c r="H601" s="351"/>
      <c r="I601" s="351"/>
      <c r="J601" s="351"/>
      <c r="K601" s="351"/>
      <c r="L601" s="351"/>
      <c r="M601" s="351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351"/>
      <c r="C602" s="351"/>
      <c r="D602" s="351"/>
      <c r="E602" s="351"/>
      <c r="F602" s="351"/>
      <c r="G602" s="351"/>
      <c r="H602" s="351"/>
      <c r="I602" s="351"/>
      <c r="J602" s="351"/>
      <c r="K602" s="351"/>
      <c r="L602" s="351"/>
      <c r="M602" s="351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351"/>
      <c r="C603" s="351"/>
      <c r="D603" s="351"/>
      <c r="E603" s="351"/>
      <c r="F603" s="351"/>
      <c r="G603" s="351"/>
      <c r="H603" s="351"/>
      <c r="I603" s="351"/>
      <c r="J603" s="351"/>
      <c r="K603" s="351"/>
      <c r="L603" s="351"/>
      <c r="M603" s="351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351"/>
      <c r="C604" s="351"/>
      <c r="D604" s="351"/>
      <c r="E604" s="351"/>
      <c r="F604" s="351"/>
      <c r="G604" s="351"/>
      <c r="H604" s="351"/>
      <c r="I604" s="351"/>
      <c r="J604" s="351"/>
      <c r="K604" s="351"/>
      <c r="L604" s="351"/>
      <c r="M604" s="351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351"/>
      <c r="C605" s="351"/>
      <c r="D605" s="351"/>
      <c r="E605" s="351"/>
      <c r="F605" s="351"/>
      <c r="G605" s="351"/>
      <c r="H605" s="351"/>
      <c r="I605" s="351"/>
      <c r="J605" s="351"/>
      <c r="K605" s="351"/>
      <c r="L605" s="351"/>
      <c r="M605" s="351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351"/>
      <c r="C606" s="351"/>
      <c r="D606" s="351"/>
      <c r="E606" s="351"/>
      <c r="F606" s="351"/>
      <c r="G606" s="351"/>
      <c r="H606" s="351"/>
      <c r="I606" s="351"/>
      <c r="J606" s="351"/>
      <c r="K606" s="351"/>
      <c r="L606" s="351"/>
      <c r="M606" s="351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351"/>
      <c r="C607" s="351"/>
      <c r="D607" s="351"/>
      <c r="E607" s="351"/>
      <c r="F607" s="351"/>
      <c r="G607" s="351"/>
      <c r="H607" s="351"/>
      <c r="I607" s="351"/>
      <c r="J607" s="351"/>
      <c r="K607" s="351"/>
      <c r="L607" s="351"/>
      <c r="M607" s="351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351"/>
      <c r="C608" s="351"/>
      <c r="D608" s="351"/>
      <c r="E608" s="351"/>
      <c r="F608" s="351"/>
      <c r="G608" s="351"/>
      <c r="H608" s="351"/>
      <c r="I608" s="351"/>
      <c r="J608" s="351"/>
      <c r="K608" s="351"/>
      <c r="L608" s="351"/>
      <c r="M608" s="351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351"/>
      <c r="C609" s="351"/>
      <c r="D609" s="351"/>
      <c r="E609" s="351"/>
      <c r="F609" s="351"/>
      <c r="G609" s="351"/>
      <c r="H609" s="351"/>
      <c r="I609" s="351"/>
      <c r="J609" s="351"/>
      <c r="K609" s="351"/>
      <c r="L609" s="351"/>
      <c r="M609" s="351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351"/>
      <c r="C610" s="351"/>
      <c r="D610" s="351"/>
      <c r="E610" s="351"/>
      <c r="F610" s="351"/>
      <c r="G610" s="351"/>
      <c r="H610" s="351"/>
      <c r="I610" s="351"/>
      <c r="J610" s="351"/>
      <c r="K610" s="351"/>
      <c r="L610" s="351"/>
      <c r="M610" s="351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351"/>
      <c r="C611" s="351"/>
      <c r="D611" s="351"/>
      <c r="E611" s="351"/>
      <c r="F611" s="351"/>
      <c r="G611" s="351"/>
      <c r="H611" s="351"/>
      <c r="I611" s="351"/>
      <c r="J611" s="351"/>
      <c r="K611" s="351"/>
      <c r="L611" s="351"/>
      <c r="M611" s="351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  <c r="L612" s="351"/>
      <c r="M612" s="351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  <c r="L613" s="351"/>
      <c r="M613" s="351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351"/>
      <c r="C614" s="351"/>
      <c r="D614" s="351"/>
      <c r="E614" s="351"/>
      <c r="F614" s="351"/>
      <c r="G614" s="351"/>
      <c r="H614" s="351"/>
      <c r="I614" s="351"/>
      <c r="J614" s="351"/>
      <c r="K614" s="351"/>
      <c r="L614" s="351"/>
      <c r="M614" s="351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351"/>
      <c r="C615" s="351"/>
      <c r="D615" s="351"/>
      <c r="E615" s="351"/>
      <c r="F615" s="351"/>
      <c r="G615" s="351"/>
      <c r="H615" s="351"/>
      <c r="I615" s="351"/>
      <c r="J615" s="351"/>
      <c r="K615" s="351"/>
      <c r="L615" s="351"/>
      <c r="M615" s="351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351"/>
      <c r="C616" s="351"/>
      <c r="D616" s="351"/>
      <c r="E616" s="351"/>
      <c r="F616" s="351"/>
      <c r="G616" s="351"/>
      <c r="H616" s="351"/>
      <c r="I616" s="351"/>
      <c r="J616" s="351"/>
      <c r="K616" s="351"/>
      <c r="L616" s="351"/>
      <c r="M616" s="351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351"/>
      <c r="C617" s="351"/>
      <c r="D617" s="351"/>
      <c r="E617" s="351"/>
      <c r="F617" s="351"/>
      <c r="G617" s="351"/>
      <c r="H617" s="351"/>
      <c r="I617" s="351"/>
      <c r="J617" s="351"/>
      <c r="K617" s="351"/>
      <c r="L617" s="351"/>
      <c r="M617" s="351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351"/>
      <c r="C618" s="351"/>
      <c r="D618" s="351"/>
      <c r="E618" s="351"/>
      <c r="F618" s="351"/>
      <c r="G618" s="351"/>
      <c r="H618" s="351"/>
      <c r="I618" s="351"/>
      <c r="J618" s="351"/>
      <c r="K618" s="351"/>
      <c r="L618" s="351"/>
      <c r="M618" s="351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351"/>
      <c r="C619" s="351"/>
      <c r="D619" s="351"/>
      <c r="E619" s="351"/>
      <c r="F619" s="351"/>
      <c r="G619" s="351"/>
      <c r="H619" s="351"/>
      <c r="I619" s="351"/>
      <c r="J619" s="351"/>
      <c r="K619" s="351"/>
      <c r="L619" s="351"/>
      <c r="M619" s="351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351"/>
      <c r="C620" s="351"/>
      <c r="D620" s="351"/>
      <c r="E620" s="351"/>
      <c r="F620" s="351"/>
      <c r="G620" s="351"/>
      <c r="H620" s="351"/>
      <c r="I620" s="351"/>
      <c r="J620" s="351"/>
      <c r="K620" s="351"/>
      <c r="L620" s="351"/>
      <c r="M620" s="351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351"/>
      <c r="C621" s="351"/>
      <c r="D621" s="351"/>
      <c r="E621" s="351"/>
      <c r="F621" s="351"/>
      <c r="G621" s="351"/>
      <c r="H621" s="351"/>
      <c r="I621" s="351"/>
      <c r="J621" s="351"/>
      <c r="K621" s="351"/>
      <c r="L621" s="351"/>
      <c r="M621" s="351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351"/>
      <c r="C622" s="351"/>
      <c r="D622" s="351"/>
      <c r="E622" s="351"/>
      <c r="F622" s="351"/>
      <c r="G622" s="351"/>
      <c r="H622" s="351"/>
      <c r="I622" s="351"/>
      <c r="J622" s="351"/>
      <c r="K622" s="351"/>
      <c r="L622" s="351"/>
      <c r="M622" s="351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351"/>
      <c r="C623" s="351"/>
      <c r="D623" s="351"/>
      <c r="E623" s="351"/>
      <c r="F623" s="351"/>
      <c r="G623" s="351"/>
      <c r="H623" s="351"/>
      <c r="I623" s="351"/>
      <c r="J623" s="351"/>
      <c r="K623" s="351"/>
      <c r="L623" s="351"/>
      <c r="M623" s="351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351"/>
      <c r="C624" s="351"/>
      <c r="D624" s="351"/>
      <c r="E624" s="351"/>
      <c r="F624" s="351"/>
      <c r="G624" s="351"/>
      <c r="H624" s="351"/>
      <c r="I624" s="351"/>
      <c r="J624" s="351"/>
      <c r="K624" s="351"/>
      <c r="L624" s="351"/>
      <c r="M624" s="351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351"/>
      <c r="C625" s="351"/>
      <c r="D625" s="351"/>
      <c r="E625" s="351"/>
      <c r="F625" s="351"/>
      <c r="G625" s="351"/>
      <c r="H625" s="351"/>
      <c r="I625" s="351"/>
      <c r="J625" s="351"/>
      <c r="K625" s="351"/>
      <c r="L625" s="351"/>
      <c r="M625" s="351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351"/>
      <c r="C626" s="351"/>
      <c r="D626" s="351"/>
      <c r="E626" s="351"/>
      <c r="F626" s="351"/>
      <c r="G626" s="351"/>
      <c r="H626" s="351"/>
      <c r="I626" s="351"/>
      <c r="J626" s="351"/>
      <c r="K626" s="351"/>
      <c r="L626" s="351"/>
      <c r="M626" s="351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351"/>
      <c r="C627" s="351"/>
      <c r="D627" s="351"/>
      <c r="E627" s="351"/>
      <c r="F627" s="351"/>
      <c r="G627" s="351"/>
      <c r="H627" s="351"/>
      <c r="I627" s="351"/>
      <c r="J627" s="351"/>
      <c r="K627" s="351"/>
      <c r="L627" s="351"/>
      <c r="M627" s="351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351"/>
      <c r="C628" s="351"/>
      <c r="D628" s="351"/>
      <c r="E628" s="351"/>
      <c r="F628" s="351"/>
      <c r="G628" s="351"/>
      <c r="H628" s="351"/>
      <c r="I628" s="351"/>
      <c r="J628" s="351"/>
      <c r="K628" s="351"/>
      <c r="L628" s="351"/>
      <c r="M628" s="351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351"/>
      <c r="C629" s="351"/>
      <c r="D629" s="351"/>
      <c r="E629" s="351"/>
      <c r="F629" s="351"/>
      <c r="G629" s="351"/>
      <c r="H629" s="351"/>
      <c r="I629" s="351"/>
      <c r="J629" s="351"/>
      <c r="K629" s="351"/>
      <c r="L629" s="351"/>
      <c r="M629" s="351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351"/>
      <c r="C630" s="351"/>
      <c r="D630" s="351"/>
      <c r="E630" s="351"/>
      <c r="F630" s="351"/>
      <c r="G630" s="351"/>
      <c r="H630" s="351"/>
      <c r="I630" s="351"/>
      <c r="J630" s="351"/>
      <c r="K630" s="351"/>
      <c r="L630" s="351"/>
      <c r="M630" s="351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351"/>
      <c r="C631" s="351"/>
      <c r="D631" s="351"/>
      <c r="E631" s="351"/>
      <c r="F631" s="351"/>
      <c r="G631" s="351"/>
      <c r="H631" s="351"/>
      <c r="I631" s="351"/>
      <c r="J631" s="351"/>
      <c r="K631" s="351"/>
      <c r="L631" s="351"/>
      <c r="M631" s="351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351"/>
      <c r="C632" s="351"/>
      <c r="D632" s="351"/>
      <c r="E632" s="351"/>
      <c r="F632" s="351"/>
      <c r="G632" s="351"/>
      <c r="H632" s="351"/>
      <c r="I632" s="351"/>
      <c r="J632" s="351"/>
      <c r="K632" s="351"/>
      <c r="L632" s="351"/>
      <c r="M632" s="351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351"/>
      <c r="C633" s="351"/>
      <c r="D633" s="351"/>
      <c r="E633" s="351"/>
      <c r="F633" s="351"/>
      <c r="G633" s="351"/>
      <c r="H633" s="351"/>
      <c r="I633" s="351"/>
      <c r="J633" s="351"/>
      <c r="K633" s="351"/>
      <c r="L633" s="351"/>
      <c r="M633" s="351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351"/>
      <c r="C634" s="351"/>
      <c r="D634" s="351"/>
      <c r="E634" s="351"/>
      <c r="F634" s="351"/>
      <c r="G634" s="351"/>
      <c r="H634" s="351"/>
      <c r="I634" s="351"/>
      <c r="J634" s="351"/>
      <c r="K634" s="351"/>
      <c r="L634" s="351"/>
      <c r="M634" s="351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351"/>
      <c r="C635" s="351"/>
      <c r="D635" s="351"/>
      <c r="E635" s="351"/>
      <c r="F635" s="351"/>
      <c r="G635" s="351"/>
      <c r="H635" s="351"/>
      <c r="I635" s="351"/>
      <c r="J635" s="351"/>
      <c r="K635" s="351"/>
      <c r="L635" s="351"/>
      <c r="M635" s="351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351"/>
      <c r="C636" s="351"/>
      <c r="D636" s="351"/>
      <c r="E636" s="351"/>
      <c r="F636" s="351"/>
      <c r="G636" s="351"/>
      <c r="H636" s="351"/>
      <c r="I636" s="351"/>
      <c r="J636" s="351"/>
      <c r="K636" s="351"/>
      <c r="L636" s="351"/>
      <c r="M636" s="351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351"/>
      <c r="C637" s="351"/>
      <c r="D637" s="351"/>
      <c r="E637" s="351"/>
      <c r="F637" s="351"/>
      <c r="G637" s="351"/>
      <c r="H637" s="351"/>
      <c r="I637" s="351"/>
      <c r="J637" s="351"/>
      <c r="K637" s="351"/>
      <c r="L637" s="351"/>
      <c r="M637" s="351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351"/>
      <c r="C638" s="351"/>
      <c r="D638" s="351"/>
      <c r="E638" s="351"/>
      <c r="F638" s="351"/>
      <c r="G638" s="351"/>
      <c r="H638" s="351"/>
      <c r="I638" s="351"/>
      <c r="J638" s="351"/>
      <c r="K638" s="351"/>
      <c r="L638" s="351"/>
      <c r="M638" s="351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351"/>
      <c r="C639" s="351"/>
      <c r="D639" s="351"/>
      <c r="E639" s="351"/>
      <c r="F639" s="351"/>
      <c r="G639" s="351"/>
      <c r="H639" s="351"/>
      <c r="I639" s="351"/>
      <c r="J639" s="351"/>
      <c r="K639" s="351"/>
      <c r="L639" s="351"/>
      <c r="M639" s="351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351"/>
      <c r="C640" s="351"/>
      <c r="D640" s="351"/>
      <c r="E640" s="351"/>
      <c r="F640" s="351"/>
      <c r="G640" s="351"/>
      <c r="H640" s="351"/>
      <c r="I640" s="351"/>
      <c r="J640" s="351"/>
      <c r="K640" s="351"/>
      <c r="L640" s="351"/>
      <c r="M640" s="351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351"/>
      <c r="C641" s="351"/>
      <c r="D641" s="351"/>
      <c r="E641" s="351"/>
      <c r="F641" s="351"/>
      <c r="G641" s="351"/>
      <c r="H641" s="351"/>
      <c r="I641" s="351"/>
      <c r="J641" s="351"/>
      <c r="K641" s="351"/>
      <c r="L641" s="351"/>
      <c r="M641" s="351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351"/>
      <c r="C642" s="351"/>
      <c r="D642" s="351"/>
      <c r="E642" s="351"/>
      <c r="F642" s="351"/>
      <c r="G642" s="351"/>
      <c r="H642" s="351"/>
      <c r="I642" s="351"/>
      <c r="J642" s="351"/>
      <c r="K642" s="351"/>
      <c r="L642" s="351"/>
      <c r="M642" s="351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351"/>
      <c r="C643" s="351"/>
      <c r="D643" s="351"/>
      <c r="E643" s="351"/>
      <c r="F643" s="351"/>
      <c r="G643" s="351"/>
      <c r="H643" s="351"/>
      <c r="I643" s="351"/>
      <c r="J643" s="351"/>
      <c r="K643" s="351"/>
      <c r="L643" s="351"/>
      <c r="M643" s="351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351"/>
      <c r="C644" s="351"/>
      <c r="D644" s="351"/>
      <c r="E644" s="351"/>
      <c r="F644" s="351"/>
      <c r="G644" s="351"/>
      <c r="H644" s="351"/>
      <c r="I644" s="351"/>
      <c r="J644" s="351"/>
      <c r="K644" s="351"/>
      <c r="L644" s="351"/>
      <c r="M644" s="351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351"/>
      <c r="C645" s="351"/>
      <c r="D645" s="351"/>
      <c r="E645" s="351"/>
      <c r="F645" s="351"/>
      <c r="G645" s="351"/>
      <c r="H645" s="351"/>
      <c r="I645" s="351"/>
      <c r="J645" s="351"/>
      <c r="K645" s="351"/>
      <c r="L645" s="351"/>
      <c r="M645" s="351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351"/>
      <c r="C646" s="351"/>
      <c r="D646" s="351"/>
      <c r="E646" s="351"/>
      <c r="F646" s="351"/>
      <c r="G646" s="351"/>
      <c r="H646" s="351"/>
      <c r="I646" s="351"/>
      <c r="J646" s="351"/>
      <c r="K646" s="351"/>
      <c r="L646" s="351"/>
      <c r="M646" s="351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351"/>
      <c r="C647" s="351"/>
      <c r="D647" s="351"/>
      <c r="E647" s="351"/>
      <c r="F647" s="351"/>
      <c r="G647" s="351"/>
      <c r="H647" s="351"/>
      <c r="I647" s="351"/>
      <c r="J647" s="351"/>
      <c r="K647" s="351"/>
      <c r="L647" s="351"/>
      <c r="M647" s="351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351"/>
      <c r="C648" s="351"/>
      <c r="D648" s="351"/>
      <c r="E648" s="351"/>
      <c r="F648" s="351"/>
      <c r="G648" s="351"/>
      <c r="H648" s="351"/>
      <c r="I648" s="351"/>
      <c r="J648" s="351"/>
      <c r="K648" s="351"/>
      <c r="L648" s="351"/>
      <c r="M648" s="351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351"/>
      <c r="C649" s="351"/>
      <c r="D649" s="351"/>
      <c r="E649" s="351"/>
      <c r="F649" s="351"/>
      <c r="G649" s="351"/>
      <c r="H649" s="351"/>
      <c r="I649" s="351"/>
      <c r="J649" s="351"/>
      <c r="K649" s="351"/>
      <c r="L649" s="351"/>
      <c r="M649" s="351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351"/>
      <c r="C650" s="351"/>
      <c r="D650" s="351"/>
      <c r="E650" s="351"/>
      <c r="F650" s="351"/>
      <c r="G650" s="351"/>
      <c r="H650" s="351"/>
      <c r="I650" s="351"/>
      <c r="J650" s="351"/>
      <c r="K650" s="351"/>
      <c r="L650" s="351"/>
      <c r="M650" s="351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351"/>
      <c r="C651" s="351"/>
      <c r="D651" s="351"/>
      <c r="E651" s="351"/>
      <c r="F651" s="351"/>
      <c r="G651" s="351"/>
      <c r="H651" s="351"/>
      <c r="I651" s="351"/>
      <c r="J651" s="351"/>
      <c r="K651" s="351"/>
      <c r="L651" s="351"/>
      <c r="M651" s="351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351"/>
      <c r="C652" s="351"/>
      <c r="D652" s="351"/>
      <c r="E652" s="351"/>
      <c r="F652" s="351"/>
      <c r="G652" s="351"/>
      <c r="H652" s="351"/>
      <c r="I652" s="351"/>
      <c r="J652" s="351"/>
      <c r="K652" s="351"/>
      <c r="L652" s="351"/>
      <c r="M652" s="351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351"/>
      <c r="C653" s="351"/>
      <c r="D653" s="351"/>
      <c r="E653" s="351"/>
      <c r="F653" s="351"/>
      <c r="G653" s="351"/>
      <c r="H653" s="351"/>
      <c r="I653" s="351"/>
      <c r="J653" s="351"/>
      <c r="K653" s="351"/>
      <c r="L653" s="351"/>
      <c r="M653" s="351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351"/>
      <c r="C654" s="351"/>
      <c r="D654" s="351"/>
      <c r="E654" s="351"/>
      <c r="F654" s="351"/>
      <c r="G654" s="351"/>
      <c r="H654" s="351"/>
      <c r="I654" s="351"/>
      <c r="J654" s="351"/>
      <c r="K654" s="351"/>
      <c r="L654" s="351"/>
      <c r="M654" s="351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351"/>
      <c r="C655" s="351"/>
      <c r="D655" s="351"/>
      <c r="E655" s="351"/>
      <c r="F655" s="351"/>
      <c r="G655" s="351"/>
      <c r="H655" s="351"/>
      <c r="I655" s="351"/>
      <c r="J655" s="351"/>
      <c r="K655" s="351"/>
      <c r="L655" s="351"/>
      <c r="M655" s="351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351"/>
      <c r="C656" s="351"/>
      <c r="D656" s="351"/>
      <c r="E656" s="351"/>
      <c r="F656" s="351"/>
      <c r="G656" s="351"/>
      <c r="H656" s="351"/>
      <c r="I656" s="351"/>
      <c r="J656" s="351"/>
      <c r="K656" s="351"/>
      <c r="L656" s="351"/>
      <c r="M656" s="351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  <c r="L657" s="351"/>
      <c r="M657" s="351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  <c r="L658" s="351"/>
      <c r="M658" s="351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351"/>
      <c r="C659" s="351"/>
      <c r="D659" s="351"/>
      <c r="E659" s="351"/>
      <c r="F659" s="351"/>
      <c r="G659" s="351"/>
      <c r="H659" s="351"/>
      <c r="I659" s="351"/>
      <c r="J659" s="351"/>
      <c r="K659" s="351"/>
      <c r="L659" s="351"/>
      <c r="M659" s="351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351"/>
      <c r="C660" s="351"/>
      <c r="D660" s="351"/>
      <c r="E660" s="351"/>
      <c r="F660" s="351"/>
      <c r="G660" s="351"/>
      <c r="H660" s="351"/>
      <c r="I660" s="351"/>
      <c r="J660" s="351"/>
      <c r="K660" s="351"/>
      <c r="L660" s="351"/>
      <c r="M660" s="351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351"/>
      <c r="C661" s="351"/>
      <c r="D661" s="351"/>
      <c r="E661" s="351"/>
      <c r="F661" s="351"/>
      <c r="G661" s="351"/>
      <c r="H661" s="351"/>
      <c r="I661" s="351"/>
      <c r="J661" s="351"/>
      <c r="K661" s="351"/>
      <c r="L661" s="351"/>
      <c r="M661" s="351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351"/>
      <c r="C662" s="351"/>
      <c r="D662" s="351"/>
      <c r="E662" s="351"/>
      <c r="F662" s="351"/>
      <c r="G662" s="351"/>
      <c r="H662" s="351"/>
      <c r="I662" s="351"/>
      <c r="J662" s="351"/>
      <c r="K662" s="351"/>
      <c r="L662" s="351"/>
      <c r="M662" s="351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351"/>
      <c r="C663" s="351"/>
      <c r="D663" s="351"/>
      <c r="E663" s="351"/>
      <c r="F663" s="351"/>
      <c r="G663" s="351"/>
      <c r="H663" s="351"/>
      <c r="I663" s="351"/>
      <c r="J663" s="351"/>
      <c r="K663" s="351"/>
      <c r="L663" s="351"/>
      <c r="M663" s="351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351"/>
      <c r="C664" s="351"/>
      <c r="D664" s="351"/>
      <c r="E664" s="351"/>
      <c r="F664" s="351"/>
      <c r="G664" s="351"/>
      <c r="H664" s="351"/>
      <c r="I664" s="351"/>
      <c r="J664" s="351"/>
      <c r="K664" s="351"/>
      <c r="L664" s="351"/>
      <c r="M664" s="351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351"/>
      <c r="C665" s="351"/>
      <c r="D665" s="351"/>
      <c r="E665" s="351"/>
      <c r="F665" s="351"/>
      <c r="G665" s="351"/>
      <c r="H665" s="351"/>
      <c r="I665" s="351"/>
      <c r="J665" s="351"/>
      <c r="K665" s="351"/>
      <c r="L665" s="351"/>
      <c r="M665" s="351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351"/>
      <c r="C666" s="351"/>
      <c r="D666" s="351"/>
      <c r="E666" s="351"/>
      <c r="F666" s="351"/>
      <c r="G666" s="351"/>
      <c r="H666" s="351"/>
      <c r="I666" s="351"/>
      <c r="J666" s="351"/>
      <c r="K666" s="351"/>
      <c r="L666" s="351"/>
      <c r="M666" s="351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351"/>
      <c r="C667" s="351"/>
      <c r="D667" s="351"/>
      <c r="E667" s="351"/>
      <c r="F667" s="351"/>
      <c r="G667" s="351"/>
      <c r="H667" s="351"/>
      <c r="I667" s="351"/>
      <c r="J667" s="351"/>
      <c r="K667" s="351"/>
      <c r="L667" s="351"/>
      <c r="M667" s="351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351"/>
      <c r="C668" s="351"/>
      <c r="D668" s="351"/>
      <c r="E668" s="351"/>
      <c r="F668" s="351"/>
      <c r="G668" s="351"/>
      <c r="H668" s="351"/>
      <c r="I668" s="351"/>
      <c r="J668" s="351"/>
      <c r="K668" s="351"/>
      <c r="L668" s="351"/>
      <c r="M668" s="351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351"/>
      <c r="C669" s="351"/>
      <c r="D669" s="351"/>
      <c r="E669" s="351"/>
      <c r="F669" s="351"/>
      <c r="G669" s="351"/>
      <c r="H669" s="351"/>
      <c r="I669" s="351"/>
      <c r="J669" s="351"/>
      <c r="K669" s="351"/>
      <c r="L669" s="351"/>
      <c r="M669" s="351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351"/>
      <c r="C670" s="351"/>
      <c r="D670" s="351"/>
      <c r="E670" s="351"/>
      <c r="F670" s="351"/>
      <c r="G670" s="351"/>
      <c r="H670" s="351"/>
      <c r="I670" s="351"/>
      <c r="J670" s="351"/>
      <c r="K670" s="351"/>
      <c r="L670" s="351"/>
      <c r="M670" s="351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351"/>
      <c r="C671" s="351"/>
      <c r="D671" s="351"/>
      <c r="E671" s="351"/>
      <c r="F671" s="351"/>
      <c r="G671" s="351"/>
      <c r="H671" s="351"/>
      <c r="I671" s="351"/>
      <c r="J671" s="351"/>
      <c r="K671" s="351"/>
      <c r="L671" s="351"/>
      <c r="M671" s="351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351"/>
      <c r="C672" s="351"/>
      <c r="D672" s="351"/>
      <c r="E672" s="351"/>
      <c r="F672" s="351"/>
      <c r="G672" s="351"/>
      <c r="H672" s="351"/>
      <c r="I672" s="351"/>
      <c r="J672" s="351"/>
      <c r="K672" s="351"/>
      <c r="L672" s="351"/>
      <c r="M672" s="351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351"/>
      <c r="C673" s="351"/>
      <c r="D673" s="351"/>
      <c r="E673" s="351"/>
      <c r="F673" s="351"/>
      <c r="G673" s="351"/>
      <c r="H673" s="351"/>
      <c r="I673" s="351"/>
      <c r="J673" s="351"/>
      <c r="K673" s="351"/>
      <c r="L673" s="351"/>
      <c r="M673" s="351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351"/>
      <c r="C674" s="351"/>
      <c r="D674" s="351"/>
      <c r="E674" s="351"/>
      <c r="F674" s="351"/>
      <c r="G674" s="351"/>
      <c r="H674" s="351"/>
      <c r="I674" s="351"/>
      <c r="J674" s="351"/>
      <c r="K674" s="351"/>
      <c r="L674" s="351"/>
      <c r="M674" s="351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  <c r="L675" s="351"/>
      <c r="M675" s="351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  <c r="L676" s="351"/>
      <c r="M676" s="351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351"/>
      <c r="C677" s="351"/>
      <c r="D677" s="351"/>
      <c r="E677" s="351"/>
      <c r="F677" s="351"/>
      <c r="G677" s="351"/>
      <c r="H677" s="351"/>
      <c r="I677" s="351"/>
      <c r="J677" s="351"/>
      <c r="K677" s="351"/>
      <c r="L677" s="351"/>
      <c r="M677" s="351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351"/>
      <c r="C678" s="351"/>
      <c r="D678" s="351"/>
      <c r="E678" s="351"/>
      <c r="F678" s="351"/>
      <c r="G678" s="351"/>
      <c r="H678" s="351"/>
      <c r="I678" s="351"/>
      <c r="J678" s="351"/>
      <c r="K678" s="351"/>
      <c r="L678" s="351"/>
      <c r="M678" s="351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351"/>
      <c r="C679" s="351"/>
      <c r="D679" s="351"/>
      <c r="E679" s="351"/>
      <c r="F679" s="351"/>
      <c r="G679" s="351"/>
      <c r="H679" s="351"/>
      <c r="I679" s="351"/>
      <c r="J679" s="351"/>
      <c r="K679" s="351"/>
      <c r="L679" s="351"/>
      <c r="M679" s="351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351"/>
      <c r="C680" s="351"/>
      <c r="D680" s="351"/>
      <c r="E680" s="351"/>
      <c r="F680" s="351"/>
      <c r="G680" s="351"/>
      <c r="H680" s="351"/>
      <c r="I680" s="351"/>
      <c r="J680" s="351"/>
      <c r="K680" s="351"/>
      <c r="L680" s="351"/>
      <c r="M680" s="351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351"/>
      <c r="C681" s="351"/>
      <c r="D681" s="351"/>
      <c r="E681" s="351"/>
      <c r="F681" s="351"/>
      <c r="G681" s="351"/>
      <c r="H681" s="351"/>
      <c r="I681" s="351"/>
      <c r="J681" s="351"/>
      <c r="K681" s="351"/>
      <c r="L681" s="351"/>
      <c r="M681" s="351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351"/>
      <c r="C682" s="351"/>
      <c r="D682" s="351"/>
      <c r="E682" s="351"/>
      <c r="F682" s="351"/>
      <c r="G682" s="351"/>
      <c r="H682" s="351"/>
      <c r="I682" s="351"/>
      <c r="J682" s="351"/>
      <c r="K682" s="351"/>
      <c r="L682" s="351"/>
      <c r="M682" s="351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351"/>
      <c r="C683" s="351"/>
      <c r="D683" s="351"/>
      <c r="E683" s="351"/>
      <c r="F683" s="351"/>
      <c r="G683" s="351"/>
      <c r="H683" s="351"/>
      <c r="I683" s="351"/>
      <c r="J683" s="351"/>
      <c r="K683" s="351"/>
      <c r="L683" s="351"/>
      <c r="M683" s="351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351"/>
      <c r="C684" s="351"/>
      <c r="D684" s="351"/>
      <c r="E684" s="351"/>
      <c r="F684" s="351"/>
      <c r="G684" s="351"/>
      <c r="H684" s="351"/>
      <c r="I684" s="351"/>
      <c r="J684" s="351"/>
      <c r="K684" s="351"/>
      <c r="L684" s="351"/>
      <c r="M684" s="351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351"/>
      <c r="C685" s="351"/>
      <c r="D685" s="351"/>
      <c r="E685" s="351"/>
      <c r="F685" s="351"/>
      <c r="G685" s="351"/>
      <c r="H685" s="351"/>
      <c r="I685" s="351"/>
      <c r="J685" s="351"/>
      <c r="K685" s="351"/>
      <c r="L685" s="351"/>
      <c r="M685" s="351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351"/>
      <c r="C686" s="351"/>
      <c r="D686" s="351"/>
      <c r="E686" s="351"/>
      <c r="F686" s="351"/>
      <c r="G686" s="351"/>
      <c r="H686" s="351"/>
      <c r="I686" s="351"/>
      <c r="J686" s="351"/>
      <c r="K686" s="351"/>
      <c r="L686" s="351"/>
      <c r="M686" s="351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351"/>
      <c r="C687" s="351"/>
      <c r="D687" s="351"/>
      <c r="E687" s="351"/>
      <c r="F687" s="351"/>
      <c r="G687" s="351"/>
      <c r="H687" s="351"/>
      <c r="I687" s="351"/>
      <c r="J687" s="351"/>
      <c r="K687" s="351"/>
      <c r="L687" s="351"/>
      <c r="M687" s="351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351"/>
      <c r="C688" s="351"/>
      <c r="D688" s="351"/>
      <c r="E688" s="351"/>
      <c r="F688" s="351"/>
      <c r="G688" s="351"/>
      <c r="H688" s="351"/>
      <c r="I688" s="351"/>
      <c r="J688" s="351"/>
      <c r="K688" s="351"/>
      <c r="L688" s="351"/>
      <c r="M688" s="351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351"/>
      <c r="C689" s="351"/>
      <c r="D689" s="351"/>
      <c r="E689" s="351"/>
      <c r="F689" s="351"/>
      <c r="G689" s="351"/>
      <c r="H689" s="351"/>
      <c r="I689" s="351"/>
      <c r="J689" s="351"/>
      <c r="K689" s="351"/>
      <c r="L689" s="351"/>
      <c r="M689" s="351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351"/>
      <c r="C690" s="351"/>
      <c r="D690" s="351"/>
      <c r="E690" s="351"/>
      <c r="F690" s="351"/>
      <c r="G690" s="351"/>
      <c r="H690" s="351"/>
      <c r="I690" s="351"/>
      <c r="J690" s="351"/>
      <c r="K690" s="351"/>
      <c r="L690" s="351"/>
      <c r="M690" s="351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351"/>
      <c r="C691" s="351"/>
      <c r="D691" s="351"/>
      <c r="E691" s="351"/>
      <c r="F691" s="351"/>
      <c r="G691" s="351"/>
      <c r="H691" s="351"/>
      <c r="I691" s="351"/>
      <c r="J691" s="351"/>
      <c r="K691" s="351"/>
      <c r="L691" s="351"/>
      <c r="M691" s="351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351"/>
      <c r="C692" s="351"/>
      <c r="D692" s="351"/>
      <c r="E692" s="351"/>
      <c r="F692" s="351"/>
      <c r="G692" s="351"/>
      <c r="H692" s="351"/>
      <c r="I692" s="351"/>
      <c r="J692" s="351"/>
      <c r="K692" s="351"/>
      <c r="L692" s="351"/>
      <c r="M692" s="351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351"/>
      <c r="C693" s="351"/>
      <c r="D693" s="351"/>
      <c r="E693" s="351"/>
      <c r="F693" s="351"/>
      <c r="G693" s="351"/>
      <c r="H693" s="351"/>
      <c r="I693" s="351"/>
      <c r="J693" s="351"/>
      <c r="K693" s="351"/>
      <c r="L693" s="351"/>
      <c r="M693" s="351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351"/>
      <c r="C694" s="351"/>
      <c r="D694" s="351"/>
      <c r="E694" s="351"/>
      <c r="F694" s="351"/>
      <c r="G694" s="351"/>
      <c r="H694" s="351"/>
      <c r="I694" s="351"/>
      <c r="J694" s="351"/>
      <c r="K694" s="351"/>
      <c r="L694" s="351"/>
      <c r="M694" s="351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351"/>
      <c r="C695" s="351"/>
      <c r="D695" s="351"/>
      <c r="E695" s="351"/>
      <c r="F695" s="351"/>
      <c r="G695" s="351"/>
      <c r="H695" s="351"/>
      <c r="I695" s="351"/>
      <c r="J695" s="351"/>
      <c r="K695" s="351"/>
      <c r="L695" s="351"/>
      <c r="M695" s="351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351"/>
      <c r="C696" s="351"/>
      <c r="D696" s="351"/>
      <c r="E696" s="351"/>
      <c r="F696" s="351"/>
      <c r="G696" s="351"/>
      <c r="H696" s="351"/>
      <c r="I696" s="351"/>
      <c r="J696" s="351"/>
      <c r="K696" s="351"/>
      <c r="L696" s="351"/>
      <c r="M696" s="351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351"/>
      <c r="C697" s="351"/>
      <c r="D697" s="351"/>
      <c r="E697" s="351"/>
      <c r="F697" s="351"/>
      <c r="G697" s="351"/>
      <c r="H697" s="351"/>
      <c r="I697" s="351"/>
      <c r="J697" s="351"/>
      <c r="K697" s="351"/>
      <c r="L697" s="351"/>
      <c r="M697" s="351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351"/>
      <c r="C698" s="351"/>
      <c r="D698" s="351"/>
      <c r="E698" s="351"/>
      <c r="F698" s="351"/>
      <c r="G698" s="351"/>
      <c r="H698" s="351"/>
      <c r="I698" s="351"/>
      <c r="J698" s="351"/>
      <c r="K698" s="351"/>
      <c r="L698" s="351"/>
      <c r="M698" s="351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351"/>
      <c r="C699" s="351"/>
      <c r="D699" s="351"/>
      <c r="E699" s="351"/>
      <c r="F699" s="351"/>
      <c r="G699" s="351"/>
      <c r="H699" s="351"/>
      <c r="I699" s="351"/>
      <c r="J699" s="351"/>
      <c r="K699" s="351"/>
      <c r="L699" s="351"/>
      <c r="M699" s="351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351"/>
      <c r="C700" s="351"/>
      <c r="D700" s="351"/>
      <c r="E700" s="351"/>
      <c r="F700" s="351"/>
      <c r="G700" s="351"/>
      <c r="H700" s="351"/>
      <c r="I700" s="351"/>
      <c r="J700" s="351"/>
      <c r="K700" s="351"/>
      <c r="L700" s="351"/>
      <c r="M700" s="351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351"/>
      <c r="C701" s="351"/>
      <c r="D701" s="351"/>
      <c r="E701" s="351"/>
      <c r="F701" s="351"/>
      <c r="G701" s="351"/>
      <c r="H701" s="351"/>
      <c r="I701" s="351"/>
      <c r="J701" s="351"/>
      <c r="K701" s="351"/>
      <c r="L701" s="351"/>
      <c r="M701" s="351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351"/>
      <c r="C702" s="351"/>
      <c r="D702" s="351"/>
      <c r="E702" s="351"/>
      <c r="F702" s="351"/>
      <c r="G702" s="351"/>
      <c r="H702" s="351"/>
      <c r="I702" s="351"/>
      <c r="J702" s="351"/>
      <c r="K702" s="351"/>
      <c r="L702" s="351"/>
      <c r="M702" s="351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351"/>
      <c r="C703" s="351"/>
      <c r="D703" s="351"/>
      <c r="E703" s="351"/>
      <c r="F703" s="351"/>
      <c r="G703" s="351"/>
      <c r="H703" s="351"/>
      <c r="I703" s="351"/>
      <c r="J703" s="351"/>
      <c r="K703" s="351"/>
      <c r="L703" s="351"/>
      <c r="M703" s="351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351"/>
      <c r="C704" s="351"/>
      <c r="D704" s="351"/>
      <c r="E704" s="351"/>
      <c r="F704" s="351"/>
      <c r="G704" s="351"/>
      <c r="H704" s="351"/>
      <c r="I704" s="351"/>
      <c r="J704" s="351"/>
      <c r="K704" s="351"/>
      <c r="L704" s="351"/>
      <c r="M704" s="351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351"/>
      <c r="C705" s="351"/>
      <c r="D705" s="351"/>
      <c r="E705" s="351"/>
      <c r="F705" s="351"/>
      <c r="G705" s="351"/>
      <c r="H705" s="351"/>
      <c r="I705" s="351"/>
      <c r="J705" s="351"/>
      <c r="K705" s="351"/>
      <c r="L705" s="351"/>
      <c r="M705" s="351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351"/>
      <c r="C706" s="351"/>
      <c r="D706" s="351"/>
      <c r="E706" s="351"/>
      <c r="F706" s="351"/>
      <c r="G706" s="351"/>
      <c r="H706" s="351"/>
      <c r="I706" s="351"/>
      <c r="J706" s="351"/>
      <c r="K706" s="351"/>
      <c r="L706" s="351"/>
      <c r="M706" s="351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351"/>
      <c r="C707" s="351"/>
      <c r="D707" s="351"/>
      <c r="E707" s="351"/>
      <c r="F707" s="351"/>
      <c r="G707" s="351"/>
      <c r="H707" s="351"/>
      <c r="I707" s="351"/>
      <c r="J707" s="351"/>
      <c r="K707" s="351"/>
      <c r="L707" s="351"/>
      <c r="M707" s="351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351"/>
      <c r="C708" s="351"/>
      <c r="D708" s="351"/>
      <c r="E708" s="351"/>
      <c r="F708" s="351"/>
      <c r="G708" s="351"/>
      <c r="H708" s="351"/>
      <c r="I708" s="351"/>
      <c r="J708" s="351"/>
      <c r="K708" s="351"/>
      <c r="L708" s="351"/>
      <c r="M708" s="351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351"/>
      <c r="C709" s="351"/>
      <c r="D709" s="351"/>
      <c r="E709" s="351"/>
      <c r="F709" s="351"/>
      <c r="G709" s="351"/>
      <c r="H709" s="351"/>
      <c r="I709" s="351"/>
      <c r="J709" s="351"/>
      <c r="K709" s="351"/>
      <c r="L709" s="351"/>
      <c r="M709" s="351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351"/>
      <c r="C710" s="351"/>
      <c r="D710" s="351"/>
      <c r="E710" s="351"/>
      <c r="F710" s="351"/>
      <c r="G710" s="351"/>
      <c r="H710" s="351"/>
      <c r="I710" s="351"/>
      <c r="J710" s="351"/>
      <c r="K710" s="351"/>
      <c r="L710" s="351"/>
      <c r="M710" s="351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351"/>
      <c r="C711" s="351"/>
      <c r="D711" s="351"/>
      <c r="E711" s="351"/>
      <c r="F711" s="351"/>
      <c r="G711" s="351"/>
      <c r="H711" s="351"/>
      <c r="I711" s="351"/>
      <c r="J711" s="351"/>
      <c r="K711" s="351"/>
      <c r="L711" s="351"/>
      <c r="M711" s="351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351"/>
      <c r="C712" s="351"/>
      <c r="D712" s="351"/>
      <c r="E712" s="351"/>
      <c r="F712" s="351"/>
      <c r="G712" s="351"/>
      <c r="H712" s="351"/>
      <c r="I712" s="351"/>
      <c r="J712" s="351"/>
      <c r="K712" s="351"/>
      <c r="L712" s="351"/>
      <c r="M712" s="351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351"/>
      <c r="C713" s="351"/>
      <c r="D713" s="351"/>
      <c r="E713" s="351"/>
      <c r="F713" s="351"/>
      <c r="G713" s="351"/>
      <c r="H713" s="351"/>
      <c r="I713" s="351"/>
      <c r="J713" s="351"/>
      <c r="K713" s="351"/>
      <c r="L713" s="351"/>
      <c r="M713" s="351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  <c r="L714" s="351"/>
      <c r="M714" s="351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  <c r="L715" s="351"/>
      <c r="M715" s="351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351"/>
      <c r="C716" s="351"/>
      <c r="D716" s="351"/>
      <c r="E716" s="351"/>
      <c r="F716" s="351"/>
      <c r="G716" s="351"/>
      <c r="H716" s="351"/>
      <c r="I716" s="351"/>
      <c r="J716" s="351"/>
      <c r="K716" s="351"/>
      <c r="L716" s="351"/>
      <c r="M716" s="351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351"/>
      <c r="C717" s="351"/>
      <c r="D717" s="351"/>
      <c r="E717" s="351"/>
      <c r="F717" s="351"/>
      <c r="G717" s="351"/>
      <c r="H717" s="351"/>
      <c r="I717" s="351"/>
      <c r="J717" s="351"/>
      <c r="K717" s="351"/>
      <c r="L717" s="351"/>
      <c r="M717" s="351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351"/>
      <c r="C718" s="351"/>
      <c r="D718" s="351"/>
      <c r="E718" s="351"/>
      <c r="F718" s="351"/>
      <c r="G718" s="351"/>
      <c r="H718" s="351"/>
      <c r="I718" s="351"/>
      <c r="J718" s="351"/>
      <c r="K718" s="351"/>
      <c r="L718" s="351"/>
      <c r="M718" s="351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351"/>
      <c r="C719" s="351"/>
      <c r="D719" s="351"/>
      <c r="E719" s="351"/>
      <c r="F719" s="351"/>
      <c r="G719" s="351"/>
      <c r="H719" s="351"/>
      <c r="I719" s="351"/>
      <c r="J719" s="351"/>
      <c r="K719" s="351"/>
      <c r="L719" s="351"/>
      <c r="M719" s="351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351"/>
      <c r="C720" s="351"/>
      <c r="D720" s="351"/>
      <c r="E720" s="351"/>
      <c r="F720" s="351"/>
      <c r="G720" s="351"/>
      <c r="H720" s="351"/>
      <c r="I720" s="351"/>
      <c r="J720" s="351"/>
      <c r="K720" s="351"/>
      <c r="L720" s="351"/>
      <c r="M720" s="351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351"/>
      <c r="C721" s="351"/>
      <c r="D721" s="351"/>
      <c r="E721" s="351"/>
      <c r="F721" s="351"/>
      <c r="G721" s="351"/>
      <c r="H721" s="351"/>
      <c r="I721" s="351"/>
      <c r="J721" s="351"/>
      <c r="K721" s="351"/>
      <c r="L721" s="351"/>
      <c r="M721" s="351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351"/>
      <c r="C722" s="351"/>
      <c r="D722" s="351"/>
      <c r="E722" s="351"/>
      <c r="F722" s="351"/>
      <c r="G722" s="351"/>
      <c r="H722" s="351"/>
      <c r="I722" s="351"/>
      <c r="J722" s="351"/>
      <c r="K722" s="351"/>
      <c r="L722" s="351"/>
      <c r="M722" s="351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351"/>
      <c r="C723" s="351"/>
      <c r="D723" s="351"/>
      <c r="E723" s="351"/>
      <c r="F723" s="351"/>
      <c r="G723" s="351"/>
      <c r="H723" s="351"/>
      <c r="I723" s="351"/>
      <c r="J723" s="351"/>
      <c r="K723" s="351"/>
      <c r="L723" s="351"/>
      <c r="M723" s="351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351"/>
      <c r="C724" s="351"/>
      <c r="D724" s="351"/>
      <c r="E724" s="351"/>
      <c r="F724" s="351"/>
      <c r="G724" s="351"/>
      <c r="H724" s="351"/>
      <c r="I724" s="351"/>
      <c r="J724" s="351"/>
      <c r="K724" s="351"/>
      <c r="L724" s="351"/>
      <c r="M724" s="351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351"/>
      <c r="C725" s="351"/>
      <c r="D725" s="351"/>
      <c r="E725" s="351"/>
      <c r="F725" s="351"/>
      <c r="G725" s="351"/>
      <c r="H725" s="351"/>
      <c r="I725" s="351"/>
      <c r="J725" s="351"/>
      <c r="K725" s="351"/>
      <c r="L725" s="351"/>
      <c r="M725" s="351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351"/>
      <c r="C726" s="351"/>
      <c r="D726" s="351"/>
      <c r="E726" s="351"/>
      <c r="F726" s="351"/>
      <c r="G726" s="351"/>
      <c r="H726" s="351"/>
      <c r="I726" s="351"/>
      <c r="J726" s="351"/>
      <c r="K726" s="351"/>
      <c r="L726" s="351"/>
      <c r="M726" s="351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351"/>
      <c r="C727" s="351"/>
      <c r="D727" s="351"/>
      <c r="E727" s="351"/>
      <c r="F727" s="351"/>
      <c r="G727" s="351"/>
      <c r="H727" s="351"/>
      <c r="I727" s="351"/>
      <c r="J727" s="351"/>
      <c r="K727" s="351"/>
      <c r="L727" s="351"/>
      <c r="M727" s="351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351"/>
      <c r="C728" s="351"/>
      <c r="D728" s="351"/>
      <c r="E728" s="351"/>
      <c r="F728" s="351"/>
      <c r="G728" s="351"/>
      <c r="H728" s="351"/>
      <c r="I728" s="351"/>
      <c r="J728" s="351"/>
      <c r="K728" s="351"/>
      <c r="L728" s="351"/>
      <c r="M728" s="351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351"/>
      <c r="C729" s="351"/>
      <c r="D729" s="351"/>
      <c r="E729" s="351"/>
      <c r="F729" s="351"/>
      <c r="G729" s="351"/>
      <c r="H729" s="351"/>
      <c r="I729" s="351"/>
      <c r="J729" s="351"/>
      <c r="K729" s="351"/>
      <c r="L729" s="351"/>
      <c r="M729" s="351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351"/>
      <c r="C730" s="351"/>
      <c r="D730" s="351"/>
      <c r="E730" s="351"/>
      <c r="F730" s="351"/>
      <c r="G730" s="351"/>
      <c r="H730" s="351"/>
      <c r="I730" s="351"/>
      <c r="J730" s="351"/>
      <c r="K730" s="351"/>
      <c r="L730" s="351"/>
      <c r="M730" s="351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351"/>
      <c r="C731" s="351"/>
      <c r="D731" s="351"/>
      <c r="E731" s="351"/>
      <c r="F731" s="351"/>
      <c r="G731" s="351"/>
      <c r="H731" s="351"/>
      <c r="I731" s="351"/>
      <c r="J731" s="351"/>
      <c r="K731" s="351"/>
      <c r="L731" s="351"/>
      <c r="M731" s="351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351"/>
      <c r="C732" s="351"/>
      <c r="D732" s="351"/>
      <c r="E732" s="351"/>
      <c r="F732" s="351"/>
      <c r="G732" s="351"/>
      <c r="H732" s="351"/>
      <c r="I732" s="351"/>
      <c r="J732" s="351"/>
      <c r="K732" s="351"/>
      <c r="L732" s="351"/>
      <c r="M732" s="351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351"/>
      <c r="C733" s="351"/>
      <c r="D733" s="351"/>
      <c r="E733" s="351"/>
      <c r="F733" s="351"/>
      <c r="G733" s="351"/>
      <c r="H733" s="351"/>
      <c r="I733" s="351"/>
      <c r="J733" s="351"/>
      <c r="K733" s="351"/>
      <c r="L733" s="351"/>
      <c r="M733" s="351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351"/>
      <c r="C734" s="351"/>
      <c r="D734" s="351"/>
      <c r="E734" s="351"/>
      <c r="F734" s="351"/>
      <c r="G734" s="351"/>
      <c r="H734" s="351"/>
      <c r="I734" s="351"/>
      <c r="J734" s="351"/>
      <c r="K734" s="351"/>
      <c r="L734" s="351"/>
      <c r="M734" s="351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351"/>
      <c r="C735" s="351"/>
      <c r="D735" s="351"/>
      <c r="E735" s="351"/>
      <c r="F735" s="351"/>
      <c r="G735" s="351"/>
      <c r="H735" s="351"/>
      <c r="I735" s="351"/>
      <c r="J735" s="351"/>
      <c r="K735" s="351"/>
      <c r="L735" s="351"/>
      <c r="M735" s="351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351"/>
      <c r="C736" s="351"/>
      <c r="D736" s="351"/>
      <c r="E736" s="351"/>
      <c r="F736" s="351"/>
      <c r="G736" s="351"/>
      <c r="H736" s="351"/>
      <c r="I736" s="351"/>
      <c r="J736" s="351"/>
      <c r="K736" s="351"/>
      <c r="L736" s="351"/>
      <c r="M736" s="351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351"/>
      <c r="C737" s="351"/>
      <c r="D737" s="351"/>
      <c r="E737" s="351"/>
      <c r="F737" s="351"/>
      <c r="G737" s="351"/>
      <c r="H737" s="351"/>
      <c r="I737" s="351"/>
      <c r="J737" s="351"/>
      <c r="K737" s="351"/>
      <c r="L737" s="351"/>
      <c r="M737" s="351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351"/>
      <c r="C738" s="351"/>
      <c r="D738" s="351"/>
      <c r="E738" s="351"/>
      <c r="F738" s="351"/>
      <c r="G738" s="351"/>
      <c r="H738" s="351"/>
      <c r="I738" s="351"/>
      <c r="J738" s="351"/>
      <c r="K738" s="351"/>
      <c r="L738" s="351"/>
      <c r="M738" s="351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351"/>
      <c r="C739" s="351"/>
      <c r="D739" s="351"/>
      <c r="E739" s="351"/>
      <c r="F739" s="351"/>
      <c r="G739" s="351"/>
      <c r="H739" s="351"/>
      <c r="I739" s="351"/>
      <c r="J739" s="351"/>
      <c r="K739" s="351"/>
      <c r="L739" s="351"/>
      <c r="M739" s="351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351"/>
      <c r="C740" s="351"/>
      <c r="D740" s="351"/>
      <c r="E740" s="351"/>
      <c r="F740" s="351"/>
      <c r="G740" s="351"/>
      <c r="H740" s="351"/>
      <c r="I740" s="351"/>
      <c r="J740" s="351"/>
      <c r="K740" s="351"/>
      <c r="L740" s="351"/>
      <c r="M740" s="351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351"/>
      <c r="C741" s="351"/>
      <c r="D741" s="351"/>
      <c r="E741" s="351"/>
      <c r="F741" s="351"/>
      <c r="G741" s="351"/>
      <c r="H741" s="351"/>
      <c r="I741" s="351"/>
      <c r="J741" s="351"/>
      <c r="K741" s="351"/>
      <c r="L741" s="351"/>
      <c r="M741" s="351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351"/>
      <c r="C742" s="351"/>
      <c r="D742" s="351"/>
      <c r="E742" s="351"/>
      <c r="F742" s="351"/>
      <c r="G742" s="351"/>
      <c r="H742" s="351"/>
      <c r="I742" s="351"/>
      <c r="J742" s="351"/>
      <c r="K742" s="351"/>
      <c r="L742" s="351"/>
      <c r="M742" s="351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351"/>
      <c r="C743" s="351"/>
      <c r="D743" s="351"/>
      <c r="E743" s="351"/>
      <c r="F743" s="351"/>
      <c r="G743" s="351"/>
      <c r="H743" s="351"/>
      <c r="I743" s="351"/>
      <c r="J743" s="351"/>
      <c r="K743" s="351"/>
      <c r="L743" s="351"/>
      <c r="M743" s="351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351"/>
      <c r="C744" s="351"/>
      <c r="D744" s="351"/>
      <c r="E744" s="351"/>
      <c r="F744" s="351"/>
      <c r="G744" s="351"/>
      <c r="H744" s="351"/>
      <c r="I744" s="351"/>
      <c r="J744" s="351"/>
      <c r="K744" s="351"/>
      <c r="L744" s="351"/>
      <c r="M744" s="351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351"/>
      <c r="C745" s="351"/>
      <c r="D745" s="351"/>
      <c r="E745" s="351"/>
      <c r="F745" s="351"/>
      <c r="G745" s="351"/>
      <c r="H745" s="351"/>
      <c r="I745" s="351"/>
      <c r="J745" s="351"/>
      <c r="K745" s="351"/>
      <c r="L745" s="351"/>
      <c r="M745" s="351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351"/>
      <c r="C746" s="351"/>
      <c r="D746" s="351"/>
      <c r="E746" s="351"/>
      <c r="F746" s="351"/>
      <c r="G746" s="351"/>
      <c r="H746" s="351"/>
      <c r="I746" s="351"/>
      <c r="J746" s="351"/>
      <c r="K746" s="351"/>
      <c r="L746" s="351"/>
      <c r="M746" s="351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351"/>
      <c r="C747" s="351"/>
      <c r="D747" s="351"/>
      <c r="E747" s="351"/>
      <c r="F747" s="351"/>
      <c r="G747" s="351"/>
      <c r="H747" s="351"/>
      <c r="I747" s="351"/>
      <c r="J747" s="351"/>
      <c r="K747" s="351"/>
      <c r="L747" s="351"/>
      <c r="M747" s="351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351"/>
      <c r="C748" s="351"/>
      <c r="D748" s="351"/>
      <c r="E748" s="351"/>
      <c r="F748" s="351"/>
      <c r="G748" s="351"/>
      <c r="H748" s="351"/>
      <c r="I748" s="351"/>
      <c r="J748" s="351"/>
      <c r="K748" s="351"/>
      <c r="L748" s="351"/>
      <c r="M748" s="351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351"/>
      <c r="C749" s="351"/>
      <c r="D749" s="351"/>
      <c r="E749" s="351"/>
      <c r="F749" s="351"/>
      <c r="G749" s="351"/>
      <c r="H749" s="351"/>
      <c r="I749" s="351"/>
      <c r="J749" s="351"/>
      <c r="K749" s="351"/>
      <c r="L749" s="351"/>
      <c r="M749" s="351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351"/>
      <c r="C750" s="351"/>
      <c r="D750" s="351"/>
      <c r="E750" s="351"/>
      <c r="F750" s="351"/>
      <c r="G750" s="351"/>
      <c r="H750" s="351"/>
      <c r="I750" s="351"/>
      <c r="J750" s="351"/>
      <c r="K750" s="351"/>
      <c r="L750" s="351"/>
      <c r="M750" s="351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351"/>
      <c r="C751" s="351"/>
      <c r="D751" s="351"/>
      <c r="E751" s="351"/>
      <c r="F751" s="351"/>
      <c r="G751" s="351"/>
      <c r="H751" s="351"/>
      <c r="I751" s="351"/>
      <c r="J751" s="351"/>
      <c r="K751" s="351"/>
      <c r="L751" s="351"/>
      <c r="M751" s="351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351"/>
      <c r="C752" s="351"/>
      <c r="D752" s="351"/>
      <c r="E752" s="351"/>
      <c r="F752" s="351"/>
      <c r="G752" s="351"/>
      <c r="H752" s="351"/>
      <c r="I752" s="351"/>
      <c r="J752" s="351"/>
      <c r="K752" s="351"/>
      <c r="L752" s="351"/>
      <c r="M752" s="351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351"/>
      <c r="C753" s="351"/>
      <c r="D753" s="351"/>
      <c r="E753" s="351"/>
      <c r="F753" s="351"/>
      <c r="G753" s="351"/>
      <c r="H753" s="351"/>
      <c r="I753" s="351"/>
      <c r="J753" s="351"/>
      <c r="K753" s="351"/>
      <c r="L753" s="351"/>
      <c r="M753" s="351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351"/>
      <c r="C754" s="351"/>
      <c r="D754" s="351"/>
      <c r="E754" s="351"/>
      <c r="F754" s="351"/>
      <c r="G754" s="351"/>
      <c r="H754" s="351"/>
      <c r="I754" s="351"/>
      <c r="J754" s="351"/>
      <c r="K754" s="351"/>
      <c r="L754" s="351"/>
      <c r="M754" s="351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351"/>
      <c r="C755" s="351"/>
      <c r="D755" s="351"/>
      <c r="E755" s="351"/>
      <c r="F755" s="351"/>
      <c r="G755" s="351"/>
      <c r="H755" s="351"/>
      <c r="I755" s="351"/>
      <c r="J755" s="351"/>
      <c r="K755" s="351"/>
      <c r="L755" s="351"/>
      <c r="M755" s="351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351"/>
      <c r="C756" s="351"/>
      <c r="D756" s="351"/>
      <c r="E756" s="351"/>
      <c r="F756" s="351"/>
      <c r="G756" s="351"/>
      <c r="H756" s="351"/>
      <c r="I756" s="351"/>
      <c r="J756" s="351"/>
      <c r="K756" s="351"/>
      <c r="L756" s="351"/>
      <c r="M756" s="351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351"/>
      <c r="C757" s="351"/>
      <c r="D757" s="351"/>
      <c r="E757" s="351"/>
      <c r="F757" s="351"/>
      <c r="G757" s="351"/>
      <c r="H757" s="351"/>
      <c r="I757" s="351"/>
      <c r="J757" s="351"/>
      <c r="K757" s="351"/>
      <c r="L757" s="351"/>
      <c r="M757" s="351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351"/>
      <c r="C758" s="351"/>
      <c r="D758" s="351"/>
      <c r="E758" s="351"/>
      <c r="F758" s="351"/>
      <c r="G758" s="351"/>
      <c r="H758" s="351"/>
      <c r="I758" s="351"/>
      <c r="J758" s="351"/>
      <c r="K758" s="351"/>
      <c r="L758" s="351"/>
      <c r="M758" s="351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351"/>
      <c r="C759" s="351"/>
      <c r="D759" s="351"/>
      <c r="E759" s="351"/>
      <c r="F759" s="351"/>
      <c r="G759" s="351"/>
      <c r="H759" s="351"/>
      <c r="I759" s="351"/>
      <c r="J759" s="351"/>
      <c r="K759" s="351"/>
      <c r="L759" s="351"/>
      <c r="M759" s="351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351"/>
      <c r="C760" s="351"/>
      <c r="D760" s="351"/>
      <c r="E760" s="351"/>
      <c r="F760" s="351"/>
      <c r="G760" s="351"/>
      <c r="H760" s="351"/>
      <c r="I760" s="351"/>
      <c r="J760" s="351"/>
      <c r="K760" s="351"/>
      <c r="L760" s="351"/>
      <c r="M760" s="351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351"/>
      <c r="C761" s="351"/>
      <c r="D761" s="351"/>
      <c r="E761" s="351"/>
      <c r="F761" s="351"/>
      <c r="G761" s="351"/>
      <c r="H761" s="351"/>
      <c r="I761" s="351"/>
      <c r="J761" s="351"/>
      <c r="K761" s="351"/>
      <c r="L761" s="351"/>
      <c r="M761" s="351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351"/>
      <c r="C762" s="351"/>
      <c r="D762" s="351"/>
      <c r="E762" s="351"/>
      <c r="F762" s="351"/>
      <c r="G762" s="351"/>
      <c r="H762" s="351"/>
      <c r="I762" s="351"/>
      <c r="J762" s="351"/>
      <c r="K762" s="351"/>
      <c r="L762" s="351"/>
      <c r="M762" s="351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351"/>
      <c r="C763" s="351"/>
      <c r="D763" s="351"/>
      <c r="E763" s="351"/>
      <c r="F763" s="351"/>
      <c r="G763" s="351"/>
      <c r="H763" s="351"/>
      <c r="I763" s="351"/>
      <c r="J763" s="351"/>
      <c r="K763" s="351"/>
      <c r="L763" s="351"/>
      <c r="M763" s="351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351"/>
      <c r="C764" s="351"/>
      <c r="D764" s="351"/>
      <c r="E764" s="351"/>
      <c r="F764" s="351"/>
      <c r="G764" s="351"/>
      <c r="H764" s="351"/>
      <c r="I764" s="351"/>
      <c r="J764" s="351"/>
      <c r="K764" s="351"/>
      <c r="L764" s="351"/>
      <c r="M764" s="351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351"/>
      <c r="C765" s="351"/>
      <c r="D765" s="351"/>
      <c r="E765" s="351"/>
      <c r="F765" s="351"/>
      <c r="G765" s="351"/>
      <c r="H765" s="351"/>
      <c r="I765" s="351"/>
      <c r="J765" s="351"/>
      <c r="K765" s="351"/>
      <c r="L765" s="351"/>
      <c r="M765" s="351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351"/>
      <c r="C766" s="351"/>
      <c r="D766" s="351"/>
      <c r="E766" s="351"/>
      <c r="F766" s="351"/>
      <c r="G766" s="351"/>
      <c r="H766" s="351"/>
      <c r="I766" s="351"/>
      <c r="J766" s="351"/>
      <c r="K766" s="351"/>
      <c r="L766" s="351"/>
      <c r="M766" s="351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351"/>
      <c r="C767" s="351"/>
      <c r="D767" s="351"/>
      <c r="E767" s="351"/>
      <c r="F767" s="351"/>
      <c r="G767" s="351"/>
      <c r="H767" s="351"/>
      <c r="I767" s="351"/>
      <c r="J767" s="351"/>
      <c r="K767" s="351"/>
      <c r="L767" s="351"/>
      <c r="M767" s="351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351"/>
      <c r="C768" s="351"/>
      <c r="D768" s="351"/>
      <c r="E768" s="351"/>
      <c r="F768" s="351"/>
      <c r="G768" s="351"/>
      <c r="H768" s="351"/>
      <c r="I768" s="351"/>
      <c r="J768" s="351"/>
      <c r="K768" s="351"/>
      <c r="L768" s="351"/>
      <c r="M768" s="351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351"/>
      <c r="C769" s="351"/>
      <c r="D769" s="351"/>
      <c r="E769" s="351"/>
      <c r="F769" s="351"/>
      <c r="G769" s="351"/>
      <c r="H769" s="351"/>
      <c r="I769" s="351"/>
      <c r="J769" s="351"/>
      <c r="K769" s="351"/>
      <c r="L769" s="351"/>
      <c r="M769" s="351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351"/>
      <c r="C770" s="351"/>
      <c r="D770" s="351"/>
      <c r="E770" s="351"/>
      <c r="F770" s="351"/>
      <c r="G770" s="351"/>
      <c r="H770" s="351"/>
      <c r="I770" s="351"/>
      <c r="J770" s="351"/>
      <c r="K770" s="351"/>
      <c r="L770" s="351"/>
      <c r="M770" s="351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351"/>
      <c r="C771" s="351"/>
      <c r="D771" s="351"/>
      <c r="E771" s="351"/>
      <c r="F771" s="351"/>
      <c r="G771" s="351"/>
      <c r="H771" s="351"/>
      <c r="I771" s="351"/>
      <c r="J771" s="351"/>
      <c r="K771" s="351"/>
      <c r="L771" s="351"/>
      <c r="M771" s="351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351"/>
      <c r="C772" s="351"/>
      <c r="D772" s="351"/>
      <c r="E772" s="351"/>
      <c r="F772" s="351"/>
      <c r="G772" s="351"/>
      <c r="H772" s="351"/>
      <c r="I772" s="351"/>
      <c r="J772" s="351"/>
      <c r="K772" s="351"/>
      <c r="L772" s="351"/>
      <c r="M772" s="351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351"/>
      <c r="C773" s="351"/>
      <c r="D773" s="351"/>
      <c r="E773" s="351"/>
      <c r="F773" s="351"/>
      <c r="G773" s="351"/>
      <c r="H773" s="351"/>
      <c r="I773" s="351"/>
      <c r="J773" s="351"/>
      <c r="K773" s="351"/>
      <c r="L773" s="351"/>
      <c r="M773" s="351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351"/>
      <c r="C774" s="351"/>
      <c r="D774" s="351"/>
      <c r="E774" s="351"/>
      <c r="F774" s="351"/>
      <c r="G774" s="351"/>
      <c r="H774" s="351"/>
      <c r="I774" s="351"/>
      <c r="J774" s="351"/>
      <c r="K774" s="351"/>
      <c r="L774" s="351"/>
      <c r="M774" s="351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351"/>
      <c r="C775" s="351"/>
      <c r="D775" s="351"/>
      <c r="E775" s="351"/>
      <c r="F775" s="351"/>
      <c r="G775" s="351"/>
      <c r="H775" s="351"/>
      <c r="I775" s="351"/>
      <c r="J775" s="351"/>
      <c r="K775" s="351"/>
      <c r="L775" s="351"/>
      <c r="M775" s="351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351"/>
      <c r="C776" s="351"/>
      <c r="D776" s="351"/>
      <c r="E776" s="351"/>
      <c r="F776" s="351"/>
      <c r="G776" s="351"/>
      <c r="H776" s="351"/>
      <c r="I776" s="351"/>
      <c r="J776" s="351"/>
      <c r="K776" s="351"/>
      <c r="L776" s="351"/>
      <c r="M776" s="351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351"/>
      <c r="C777" s="351"/>
      <c r="D777" s="351"/>
      <c r="E777" s="351"/>
      <c r="F777" s="351"/>
      <c r="G777" s="351"/>
      <c r="H777" s="351"/>
      <c r="I777" s="351"/>
      <c r="J777" s="351"/>
      <c r="K777" s="351"/>
      <c r="L777" s="351"/>
      <c r="M777" s="351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351"/>
      <c r="C778" s="351"/>
      <c r="D778" s="351"/>
      <c r="E778" s="351"/>
      <c r="F778" s="351"/>
      <c r="G778" s="351"/>
      <c r="H778" s="351"/>
      <c r="I778" s="351"/>
      <c r="J778" s="351"/>
      <c r="K778" s="351"/>
      <c r="L778" s="351"/>
      <c r="M778" s="351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351"/>
      <c r="C779" s="351"/>
      <c r="D779" s="351"/>
      <c r="E779" s="351"/>
      <c r="F779" s="351"/>
      <c r="G779" s="351"/>
      <c r="H779" s="351"/>
      <c r="I779" s="351"/>
      <c r="J779" s="351"/>
      <c r="K779" s="351"/>
      <c r="L779" s="351"/>
      <c r="M779" s="351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351"/>
      <c r="C780" s="351"/>
      <c r="D780" s="351"/>
      <c r="E780" s="351"/>
      <c r="F780" s="351"/>
      <c r="G780" s="351"/>
      <c r="H780" s="351"/>
      <c r="I780" s="351"/>
      <c r="J780" s="351"/>
      <c r="K780" s="351"/>
      <c r="L780" s="351"/>
      <c r="M780" s="351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351"/>
      <c r="C781" s="351"/>
      <c r="D781" s="351"/>
      <c r="E781" s="351"/>
      <c r="F781" s="351"/>
      <c r="G781" s="351"/>
      <c r="H781" s="351"/>
      <c r="I781" s="351"/>
      <c r="J781" s="351"/>
      <c r="K781" s="351"/>
      <c r="L781" s="351"/>
      <c r="M781" s="351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351"/>
      <c r="C782" s="351"/>
      <c r="D782" s="351"/>
      <c r="E782" s="351"/>
      <c r="F782" s="351"/>
      <c r="G782" s="351"/>
      <c r="H782" s="351"/>
      <c r="I782" s="351"/>
      <c r="J782" s="351"/>
      <c r="K782" s="351"/>
      <c r="L782" s="351"/>
      <c r="M782" s="351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351"/>
      <c r="C783" s="351"/>
      <c r="D783" s="351"/>
      <c r="E783" s="351"/>
      <c r="F783" s="351"/>
      <c r="G783" s="351"/>
      <c r="H783" s="351"/>
      <c r="I783" s="351"/>
      <c r="J783" s="351"/>
      <c r="K783" s="351"/>
      <c r="L783" s="351"/>
      <c r="M783" s="351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351"/>
      <c r="C784" s="351"/>
      <c r="D784" s="351"/>
      <c r="E784" s="351"/>
      <c r="F784" s="351"/>
      <c r="G784" s="351"/>
      <c r="H784" s="351"/>
      <c r="I784" s="351"/>
      <c r="J784" s="351"/>
      <c r="K784" s="351"/>
      <c r="L784" s="351"/>
      <c r="M784" s="351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351"/>
      <c r="C785" s="351"/>
      <c r="D785" s="351"/>
      <c r="E785" s="351"/>
      <c r="F785" s="351"/>
      <c r="G785" s="351"/>
      <c r="H785" s="351"/>
      <c r="I785" s="351"/>
      <c r="J785" s="351"/>
      <c r="K785" s="351"/>
      <c r="L785" s="351"/>
      <c r="M785" s="351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351"/>
      <c r="C786" s="351"/>
      <c r="D786" s="351"/>
      <c r="E786" s="351"/>
      <c r="F786" s="351"/>
      <c r="G786" s="351"/>
      <c r="H786" s="351"/>
      <c r="I786" s="351"/>
      <c r="J786" s="351"/>
      <c r="K786" s="351"/>
      <c r="L786" s="351"/>
      <c r="M786" s="351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351"/>
      <c r="C787" s="351"/>
      <c r="D787" s="351"/>
      <c r="E787" s="351"/>
      <c r="F787" s="351"/>
      <c r="G787" s="351"/>
      <c r="H787" s="351"/>
      <c r="I787" s="351"/>
      <c r="J787" s="351"/>
      <c r="K787" s="351"/>
      <c r="L787" s="351"/>
      <c r="M787" s="351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351"/>
      <c r="C788" s="351"/>
      <c r="D788" s="351"/>
      <c r="E788" s="351"/>
      <c r="F788" s="351"/>
      <c r="G788" s="351"/>
      <c r="H788" s="351"/>
      <c r="I788" s="351"/>
      <c r="J788" s="351"/>
      <c r="K788" s="351"/>
      <c r="L788" s="351"/>
      <c r="M788" s="351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  <c r="L789" s="351"/>
      <c r="M789" s="351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351"/>
      <c r="C790" s="351"/>
      <c r="D790" s="351"/>
      <c r="E790" s="351"/>
      <c r="F790" s="351"/>
      <c r="G790" s="351"/>
      <c r="H790" s="351"/>
      <c r="I790" s="351"/>
      <c r="J790" s="351"/>
      <c r="K790" s="351"/>
      <c r="L790" s="351"/>
      <c r="M790" s="351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351"/>
      <c r="C791" s="351"/>
      <c r="D791" s="351"/>
      <c r="E791" s="351"/>
      <c r="F791" s="351"/>
      <c r="G791" s="351"/>
      <c r="H791" s="351"/>
      <c r="I791" s="351"/>
      <c r="J791" s="351"/>
      <c r="K791" s="351"/>
      <c r="L791" s="351"/>
      <c r="M791" s="351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351"/>
      <c r="C792" s="351"/>
      <c r="D792" s="351"/>
      <c r="E792" s="351"/>
      <c r="F792" s="351"/>
      <c r="G792" s="351"/>
      <c r="H792" s="351"/>
      <c r="I792" s="351"/>
      <c r="J792" s="351"/>
      <c r="K792" s="351"/>
      <c r="L792" s="351"/>
      <c r="M792" s="351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351"/>
      <c r="C793" s="351"/>
      <c r="D793" s="351"/>
      <c r="E793" s="351"/>
      <c r="F793" s="351"/>
      <c r="G793" s="351"/>
      <c r="H793" s="351"/>
      <c r="I793" s="351"/>
      <c r="J793" s="351"/>
      <c r="K793" s="351"/>
      <c r="L793" s="351"/>
      <c r="M793" s="351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351"/>
      <c r="C794" s="351"/>
      <c r="D794" s="351"/>
      <c r="E794" s="351"/>
      <c r="F794" s="351"/>
      <c r="G794" s="351"/>
      <c r="H794" s="351"/>
      <c r="I794" s="351"/>
      <c r="J794" s="351"/>
      <c r="K794" s="351"/>
      <c r="L794" s="351"/>
      <c r="M794" s="351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351"/>
      <c r="C795" s="351"/>
      <c r="D795" s="351"/>
      <c r="E795" s="351"/>
      <c r="F795" s="351"/>
      <c r="G795" s="351"/>
      <c r="H795" s="351"/>
      <c r="I795" s="351"/>
      <c r="J795" s="351"/>
      <c r="K795" s="351"/>
      <c r="L795" s="351"/>
      <c r="M795" s="351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351"/>
      <c r="C796" s="351"/>
      <c r="D796" s="351"/>
      <c r="E796" s="351"/>
      <c r="F796" s="351"/>
      <c r="G796" s="351"/>
      <c r="H796" s="351"/>
      <c r="I796" s="351"/>
      <c r="J796" s="351"/>
      <c r="K796" s="351"/>
      <c r="L796" s="351"/>
      <c r="M796" s="351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351"/>
      <c r="C797" s="351"/>
      <c r="D797" s="351"/>
      <c r="E797" s="351"/>
      <c r="F797" s="351"/>
      <c r="G797" s="351"/>
      <c r="H797" s="351"/>
      <c r="I797" s="351"/>
      <c r="J797" s="351"/>
      <c r="K797" s="351"/>
      <c r="L797" s="351"/>
      <c r="M797" s="351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351"/>
      <c r="C798" s="351"/>
      <c r="D798" s="351"/>
      <c r="E798" s="351"/>
      <c r="F798" s="351"/>
      <c r="G798" s="351"/>
      <c r="H798" s="351"/>
      <c r="I798" s="351"/>
      <c r="J798" s="351"/>
      <c r="K798" s="351"/>
      <c r="L798" s="351"/>
      <c r="M798" s="351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351"/>
      <c r="C799" s="351"/>
      <c r="D799" s="351"/>
      <c r="E799" s="351"/>
      <c r="F799" s="351"/>
      <c r="G799" s="351"/>
      <c r="H799" s="351"/>
      <c r="I799" s="351"/>
      <c r="J799" s="351"/>
      <c r="K799" s="351"/>
      <c r="L799" s="351"/>
      <c r="M799" s="351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351"/>
      <c r="C800" s="351"/>
      <c r="D800" s="351"/>
      <c r="E800" s="351"/>
      <c r="F800" s="351"/>
      <c r="G800" s="351"/>
      <c r="H800" s="351"/>
      <c r="I800" s="351"/>
      <c r="J800" s="351"/>
      <c r="K800" s="351"/>
      <c r="L800" s="351"/>
      <c r="M800" s="351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351"/>
      <c r="C801" s="351"/>
      <c r="D801" s="351"/>
      <c r="E801" s="351"/>
      <c r="F801" s="351"/>
      <c r="G801" s="351"/>
      <c r="H801" s="351"/>
      <c r="I801" s="351"/>
      <c r="J801" s="351"/>
      <c r="K801" s="351"/>
      <c r="L801" s="351"/>
      <c r="M801" s="351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351"/>
      <c r="C802" s="351"/>
      <c r="D802" s="351"/>
      <c r="E802" s="351"/>
      <c r="F802" s="351"/>
      <c r="G802" s="351"/>
      <c r="H802" s="351"/>
      <c r="I802" s="351"/>
      <c r="J802" s="351"/>
      <c r="K802" s="351"/>
      <c r="L802" s="351"/>
      <c r="M802" s="351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351"/>
      <c r="C803" s="351"/>
      <c r="D803" s="351"/>
      <c r="E803" s="351"/>
      <c r="F803" s="351"/>
      <c r="G803" s="351"/>
      <c r="H803" s="351"/>
      <c r="I803" s="351"/>
      <c r="J803" s="351"/>
      <c r="K803" s="351"/>
      <c r="L803" s="351"/>
      <c r="M803" s="351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351"/>
      <c r="C804" s="351"/>
      <c r="D804" s="351"/>
      <c r="E804" s="351"/>
      <c r="F804" s="351"/>
      <c r="G804" s="351"/>
      <c r="H804" s="351"/>
      <c r="I804" s="351"/>
      <c r="J804" s="351"/>
      <c r="K804" s="351"/>
      <c r="L804" s="351"/>
      <c r="M804" s="351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351"/>
      <c r="C805" s="351"/>
      <c r="D805" s="351"/>
      <c r="E805" s="351"/>
      <c r="F805" s="351"/>
      <c r="G805" s="351"/>
      <c r="H805" s="351"/>
      <c r="I805" s="351"/>
      <c r="J805" s="351"/>
      <c r="K805" s="351"/>
      <c r="L805" s="351"/>
      <c r="M805" s="351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351"/>
      <c r="C806" s="351"/>
      <c r="D806" s="351"/>
      <c r="E806" s="351"/>
      <c r="F806" s="351"/>
      <c r="G806" s="351"/>
      <c r="H806" s="351"/>
      <c r="I806" s="351"/>
      <c r="J806" s="351"/>
      <c r="K806" s="351"/>
      <c r="L806" s="351"/>
      <c r="M806" s="351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351"/>
      <c r="C807" s="351"/>
      <c r="D807" s="351"/>
      <c r="E807" s="351"/>
      <c r="F807" s="351"/>
      <c r="G807" s="351"/>
      <c r="H807" s="351"/>
      <c r="I807" s="351"/>
      <c r="J807" s="351"/>
      <c r="K807" s="351"/>
      <c r="L807" s="351"/>
      <c r="M807" s="351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351"/>
      <c r="C808" s="351"/>
      <c r="D808" s="351"/>
      <c r="E808" s="351"/>
      <c r="F808" s="351"/>
      <c r="G808" s="351"/>
      <c r="H808" s="351"/>
      <c r="I808" s="351"/>
      <c r="J808" s="351"/>
      <c r="K808" s="351"/>
      <c r="L808" s="351"/>
      <c r="M808" s="351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351"/>
      <c r="C809" s="351"/>
      <c r="D809" s="351"/>
      <c r="E809" s="351"/>
      <c r="F809" s="351"/>
      <c r="G809" s="351"/>
      <c r="H809" s="351"/>
      <c r="I809" s="351"/>
      <c r="J809" s="351"/>
      <c r="K809" s="351"/>
      <c r="L809" s="351"/>
      <c r="M809" s="351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351"/>
      <c r="C810" s="351"/>
      <c r="D810" s="351"/>
      <c r="E810" s="351"/>
      <c r="F810" s="351"/>
      <c r="G810" s="351"/>
      <c r="H810" s="351"/>
      <c r="I810" s="351"/>
      <c r="J810" s="351"/>
      <c r="K810" s="351"/>
      <c r="L810" s="351"/>
      <c r="M810" s="351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351"/>
      <c r="C811" s="351"/>
      <c r="D811" s="351"/>
      <c r="E811" s="351"/>
      <c r="F811" s="351"/>
      <c r="G811" s="351"/>
      <c r="H811" s="351"/>
      <c r="I811" s="351"/>
      <c r="J811" s="351"/>
      <c r="K811" s="351"/>
      <c r="L811" s="351"/>
      <c r="M811" s="351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351"/>
      <c r="C812" s="351"/>
      <c r="D812" s="351"/>
      <c r="E812" s="351"/>
      <c r="F812" s="351"/>
      <c r="G812" s="351"/>
      <c r="H812" s="351"/>
      <c r="I812" s="351"/>
      <c r="J812" s="351"/>
      <c r="K812" s="351"/>
      <c r="L812" s="351"/>
      <c r="M812" s="351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351"/>
      <c r="C813" s="351"/>
      <c r="D813" s="351"/>
      <c r="E813" s="351"/>
      <c r="F813" s="351"/>
      <c r="G813" s="351"/>
      <c r="H813" s="351"/>
      <c r="I813" s="351"/>
      <c r="J813" s="351"/>
      <c r="K813" s="351"/>
      <c r="L813" s="351"/>
      <c r="M813" s="351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351"/>
      <c r="C814" s="351"/>
      <c r="D814" s="351"/>
      <c r="E814" s="351"/>
      <c r="F814" s="351"/>
      <c r="G814" s="351"/>
      <c r="H814" s="351"/>
      <c r="I814" s="351"/>
      <c r="J814" s="351"/>
      <c r="K814" s="351"/>
      <c r="L814" s="351"/>
      <c r="M814" s="351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351"/>
      <c r="C815" s="351"/>
      <c r="D815" s="351"/>
      <c r="E815" s="351"/>
      <c r="F815" s="351"/>
      <c r="G815" s="351"/>
      <c r="H815" s="351"/>
      <c r="I815" s="351"/>
      <c r="J815" s="351"/>
      <c r="K815" s="351"/>
      <c r="L815" s="351"/>
      <c r="M815" s="351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351"/>
      <c r="C816" s="351"/>
      <c r="D816" s="351"/>
      <c r="E816" s="351"/>
      <c r="F816" s="351"/>
      <c r="G816" s="351"/>
      <c r="H816" s="351"/>
      <c r="I816" s="351"/>
      <c r="J816" s="351"/>
      <c r="K816" s="351"/>
      <c r="L816" s="351"/>
      <c r="M816" s="351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351"/>
      <c r="C817" s="351"/>
      <c r="D817" s="351"/>
      <c r="E817" s="351"/>
      <c r="F817" s="351"/>
      <c r="G817" s="351"/>
      <c r="H817" s="351"/>
      <c r="I817" s="351"/>
      <c r="J817" s="351"/>
      <c r="K817" s="351"/>
      <c r="L817" s="351"/>
      <c r="M817" s="351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351"/>
      <c r="C818" s="351"/>
      <c r="D818" s="351"/>
      <c r="E818" s="351"/>
      <c r="F818" s="351"/>
      <c r="G818" s="351"/>
      <c r="H818" s="351"/>
      <c r="I818" s="351"/>
      <c r="J818" s="351"/>
      <c r="K818" s="351"/>
      <c r="L818" s="351"/>
      <c r="M818" s="351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351"/>
      <c r="C819" s="351"/>
      <c r="D819" s="351"/>
      <c r="E819" s="351"/>
      <c r="F819" s="351"/>
      <c r="G819" s="351"/>
      <c r="H819" s="351"/>
      <c r="I819" s="351"/>
      <c r="J819" s="351"/>
      <c r="K819" s="351"/>
      <c r="L819" s="351"/>
      <c r="M819" s="351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351"/>
      <c r="C820" s="351"/>
      <c r="D820" s="351"/>
      <c r="E820" s="351"/>
      <c r="F820" s="351"/>
      <c r="G820" s="351"/>
      <c r="H820" s="351"/>
      <c r="I820" s="351"/>
      <c r="J820" s="351"/>
      <c r="K820" s="351"/>
      <c r="L820" s="351"/>
      <c r="M820" s="351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351"/>
      <c r="C821" s="351"/>
      <c r="D821" s="351"/>
      <c r="E821" s="351"/>
      <c r="F821" s="351"/>
      <c r="G821" s="351"/>
      <c r="H821" s="351"/>
      <c r="I821" s="351"/>
      <c r="J821" s="351"/>
      <c r="K821" s="351"/>
      <c r="L821" s="351"/>
      <c r="M821" s="351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351"/>
      <c r="C822" s="351"/>
      <c r="D822" s="351"/>
      <c r="E822" s="351"/>
      <c r="F822" s="351"/>
      <c r="G822" s="351"/>
      <c r="H822" s="351"/>
      <c r="I822" s="351"/>
      <c r="J822" s="351"/>
      <c r="K822" s="351"/>
      <c r="L822" s="351"/>
      <c r="M822" s="351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351"/>
      <c r="C823" s="351"/>
      <c r="D823" s="351"/>
      <c r="E823" s="351"/>
      <c r="F823" s="351"/>
      <c r="G823" s="351"/>
      <c r="H823" s="351"/>
      <c r="I823" s="351"/>
      <c r="J823" s="351"/>
      <c r="K823" s="351"/>
      <c r="L823" s="351"/>
      <c r="M823" s="351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351"/>
      <c r="C824" s="351"/>
      <c r="D824" s="351"/>
      <c r="E824" s="351"/>
      <c r="F824" s="351"/>
      <c r="G824" s="351"/>
      <c r="H824" s="351"/>
      <c r="I824" s="351"/>
      <c r="J824" s="351"/>
      <c r="K824" s="351"/>
      <c r="L824" s="351"/>
      <c r="M824" s="351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351"/>
      <c r="C825" s="351"/>
      <c r="D825" s="351"/>
      <c r="E825" s="351"/>
      <c r="F825" s="351"/>
      <c r="G825" s="351"/>
      <c r="H825" s="351"/>
      <c r="I825" s="351"/>
      <c r="J825" s="351"/>
      <c r="K825" s="351"/>
      <c r="L825" s="351"/>
      <c r="M825" s="351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351"/>
      <c r="C826" s="351"/>
      <c r="D826" s="351"/>
      <c r="E826" s="351"/>
      <c r="F826" s="351"/>
      <c r="G826" s="351"/>
      <c r="H826" s="351"/>
      <c r="I826" s="351"/>
      <c r="J826" s="351"/>
      <c r="K826" s="351"/>
      <c r="L826" s="351"/>
      <c r="M826" s="351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351"/>
      <c r="C827" s="351"/>
      <c r="D827" s="351"/>
      <c r="E827" s="351"/>
      <c r="F827" s="351"/>
      <c r="G827" s="351"/>
      <c r="H827" s="351"/>
      <c r="I827" s="351"/>
      <c r="J827" s="351"/>
      <c r="K827" s="351"/>
      <c r="L827" s="351"/>
      <c r="M827" s="351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351"/>
      <c r="C828" s="351"/>
      <c r="D828" s="351"/>
      <c r="E828" s="351"/>
      <c r="F828" s="351"/>
      <c r="G828" s="351"/>
      <c r="H828" s="351"/>
      <c r="I828" s="351"/>
      <c r="J828" s="351"/>
      <c r="K828" s="351"/>
      <c r="L828" s="351"/>
      <c r="M828" s="351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351"/>
      <c r="C829" s="351"/>
      <c r="D829" s="351"/>
      <c r="E829" s="351"/>
      <c r="F829" s="351"/>
      <c r="G829" s="351"/>
      <c r="H829" s="351"/>
      <c r="I829" s="351"/>
      <c r="J829" s="351"/>
      <c r="K829" s="351"/>
      <c r="L829" s="351"/>
      <c r="M829" s="351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351"/>
      <c r="C830" s="351"/>
      <c r="D830" s="351"/>
      <c r="E830" s="351"/>
      <c r="F830" s="351"/>
      <c r="G830" s="351"/>
      <c r="H830" s="351"/>
      <c r="I830" s="351"/>
      <c r="J830" s="351"/>
      <c r="K830" s="351"/>
      <c r="L830" s="351"/>
      <c r="M830" s="351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351"/>
      <c r="C831" s="351"/>
      <c r="D831" s="351"/>
      <c r="E831" s="351"/>
      <c r="F831" s="351"/>
      <c r="G831" s="351"/>
      <c r="H831" s="351"/>
      <c r="I831" s="351"/>
      <c r="J831" s="351"/>
      <c r="K831" s="351"/>
      <c r="L831" s="351"/>
      <c r="M831" s="351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351"/>
      <c r="C832" s="351"/>
      <c r="D832" s="351"/>
      <c r="E832" s="351"/>
      <c r="F832" s="351"/>
      <c r="G832" s="351"/>
      <c r="H832" s="351"/>
      <c r="I832" s="351"/>
      <c r="J832" s="351"/>
      <c r="K832" s="351"/>
      <c r="L832" s="351"/>
      <c r="M832" s="351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351"/>
      <c r="C833" s="351"/>
      <c r="D833" s="351"/>
      <c r="E833" s="351"/>
      <c r="F833" s="351"/>
      <c r="G833" s="351"/>
      <c r="H833" s="351"/>
      <c r="I833" s="351"/>
      <c r="J833" s="351"/>
      <c r="K833" s="351"/>
      <c r="L833" s="351"/>
      <c r="M833" s="351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351"/>
      <c r="C834" s="351"/>
      <c r="D834" s="351"/>
      <c r="E834" s="351"/>
      <c r="F834" s="351"/>
      <c r="G834" s="351"/>
      <c r="H834" s="351"/>
      <c r="I834" s="351"/>
      <c r="J834" s="351"/>
      <c r="K834" s="351"/>
      <c r="L834" s="351"/>
      <c r="M834" s="351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351"/>
      <c r="C835" s="351"/>
      <c r="D835" s="351"/>
      <c r="E835" s="351"/>
      <c r="F835" s="351"/>
      <c r="G835" s="351"/>
      <c r="H835" s="351"/>
      <c r="I835" s="351"/>
      <c r="J835" s="351"/>
      <c r="K835" s="351"/>
      <c r="L835" s="351"/>
      <c r="M835" s="351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351"/>
      <c r="C836" s="351"/>
      <c r="D836" s="351"/>
      <c r="E836" s="351"/>
      <c r="F836" s="351"/>
      <c r="G836" s="351"/>
      <c r="H836" s="351"/>
      <c r="I836" s="351"/>
      <c r="J836" s="351"/>
      <c r="K836" s="351"/>
      <c r="L836" s="351"/>
      <c r="M836" s="351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351"/>
      <c r="C837" s="351"/>
      <c r="D837" s="351"/>
      <c r="E837" s="351"/>
      <c r="F837" s="351"/>
      <c r="G837" s="351"/>
      <c r="H837" s="351"/>
      <c r="I837" s="351"/>
      <c r="J837" s="351"/>
      <c r="K837" s="351"/>
      <c r="L837" s="351"/>
      <c r="M837" s="351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351"/>
      <c r="C838" s="351"/>
      <c r="D838" s="351"/>
      <c r="E838" s="351"/>
      <c r="F838" s="351"/>
      <c r="G838" s="351"/>
      <c r="H838" s="351"/>
      <c r="I838" s="351"/>
      <c r="J838" s="351"/>
      <c r="K838" s="351"/>
      <c r="L838" s="351"/>
      <c r="M838" s="351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351"/>
      <c r="C839" s="351"/>
      <c r="D839" s="351"/>
      <c r="E839" s="351"/>
      <c r="F839" s="351"/>
      <c r="G839" s="351"/>
      <c r="H839" s="351"/>
      <c r="I839" s="351"/>
      <c r="J839" s="351"/>
      <c r="K839" s="351"/>
      <c r="L839" s="351"/>
      <c r="M839" s="351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351"/>
      <c r="C840" s="351"/>
      <c r="D840" s="351"/>
      <c r="E840" s="351"/>
      <c r="F840" s="351"/>
      <c r="G840" s="351"/>
      <c r="H840" s="351"/>
      <c r="I840" s="351"/>
      <c r="J840" s="351"/>
      <c r="K840" s="351"/>
      <c r="L840" s="351"/>
      <c r="M840" s="351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351"/>
      <c r="C841" s="351"/>
      <c r="D841" s="351"/>
      <c r="E841" s="351"/>
      <c r="F841" s="351"/>
      <c r="G841" s="351"/>
      <c r="H841" s="351"/>
      <c r="I841" s="351"/>
      <c r="J841" s="351"/>
      <c r="K841" s="351"/>
      <c r="L841" s="351"/>
      <c r="M841" s="351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351"/>
      <c r="C842" s="351"/>
      <c r="D842" s="351"/>
      <c r="E842" s="351"/>
      <c r="F842" s="351"/>
      <c r="G842" s="351"/>
      <c r="H842" s="351"/>
      <c r="I842" s="351"/>
      <c r="J842" s="351"/>
      <c r="K842" s="351"/>
      <c r="L842" s="351"/>
      <c r="M842" s="351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351"/>
      <c r="C843" s="351"/>
      <c r="D843" s="351"/>
      <c r="E843" s="351"/>
      <c r="F843" s="351"/>
      <c r="G843" s="351"/>
      <c r="H843" s="351"/>
      <c r="I843" s="351"/>
      <c r="J843" s="351"/>
      <c r="K843" s="351"/>
      <c r="L843" s="351"/>
      <c r="M843" s="351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351"/>
      <c r="C844" s="351"/>
      <c r="D844" s="351"/>
      <c r="E844" s="351"/>
      <c r="F844" s="351"/>
      <c r="G844" s="351"/>
      <c r="H844" s="351"/>
      <c r="I844" s="351"/>
      <c r="J844" s="351"/>
      <c r="K844" s="351"/>
      <c r="L844" s="351"/>
      <c r="M844" s="351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351"/>
      <c r="C845" s="351"/>
      <c r="D845" s="351"/>
      <c r="E845" s="351"/>
      <c r="F845" s="351"/>
      <c r="G845" s="351"/>
      <c r="H845" s="351"/>
      <c r="I845" s="351"/>
      <c r="J845" s="351"/>
      <c r="K845" s="351"/>
      <c r="L845" s="351"/>
      <c r="M845" s="351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351"/>
      <c r="C846" s="351"/>
      <c r="D846" s="351"/>
      <c r="E846" s="351"/>
      <c r="F846" s="351"/>
      <c r="G846" s="351"/>
      <c r="H846" s="351"/>
      <c r="I846" s="351"/>
      <c r="J846" s="351"/>
      <c r="K846" s="351"/>
      <c r="L846" s="351"/>
      <c r="M846" s="351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351"/>
      <c r="C847" s="351"/>
      <c r="D847" s="351"/>
      <c r="E847" s="351"/>
      <c r="F847" s="351"/>
      <c r="G847" s="351"/>
      <c r="H847" s="351"/>
      <c r="I847" s="351"/>
      <c r="J847" s="351"/>
      <c r="K847" s="351"/>
      <c r="L847" s="351"/>
      <c r="M847" s="351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351"/>
      <c r="C848" s="351"/>
      <c r="D848" s="351"/>
      <c r="E848" s="351"/>
      <c r="F848" s="351"/>
      <c r="G848" s="351"/>
      <c r="H848" s="351"/>
      <c r="I848" s="351"/>
      <c r="J848" s="351"/>
      <c r="K848" s="351"/>
      <c r="L848" s="351"/>
      <c r="M848" s="351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351"/>
      <c r="C849" s="351"/>
      <c r="D849" s="351"/>
      <c r="E849" s="351"/>
      <c r="F849" s="351"/>
      <c r="G849" s="351"/>
      <c r="H849" s="351"/>
      <c r="I849" s="351"/>
      <c r="J849" s="351"/>
      <c r="K849" s="351"/>
      <c r="L849" s="351"/>
      <c r="M849" s="351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351"/>
      <c r="C850" s="351"/>
      <c r="D850" s="351"/>
      <c r="E850" s="351"/>
      <c r="F850" s="351"/>
      <c r="G850" s="351"/>
      <c r="H850" s="351"/>
      <c r="I850" s="351"/>
      <c r="J850" s="351"/>
      <c r="K850" s="351"/>
      <c r="L850" s="351"/>
      <c r="M850" s="351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351"/>
      <c r="C851" s="351"/>
      <c r="D851" s="351"/>
      <c r="E851" s="351"/>
      <c r="F851" s="351"/>
      <c r="G851" s="351"/>
      <c r="H851" s="351"/>
      <c r="I851" s="351"/>
      <c r="J851" s="351"/>
      <c r="K851" s="351"/>
      <c r="L851" s="351"/>
      <c r="M851" s="351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351"/>
      <c r="C852" s="351"/>
      <c r="D852" s="351"/>
      <c r="E852" s="351"/>
      <c r="F852" s="351"/>
      <c r="G852" s="351"/>
      <c r="H852" s="351"/>
      <c r="I852" s="351"/>
      <c r="J852" s="351"/>
      <c r="K852" s="351"/>
      <c r="L852" s="351"/>
      <c r="M852" s="351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351"/>
      <c r="C853" s="351"/>
      <c r="D853" s="351"/>
      <c r="E853" s="351"/>
      <c r="F853" s="351"/>
      <c r="G853" s="351"/>
      <c r="H853" s="351"/>
      <c r="I853" s="351"/>
      <c r="J853" s="351"/>
      <c r="K853" s="351"/>
      <c r="L853" s="351"/>
      <c r="M853" s="351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351"/>
      <c r="C854" s="351"/>
      <c r="D854" s="351"/>
      <c r="E854" s="351"/>
      <c r="F854" s="351"/>
      <c r="G854" s="351"/>
      <c r="H854" s="351"/>
      <c r="I854" s="351"/>
      <c r="J854" s="351"/>
      <c r="K854" s="351"/>
      <c r="L854" s="351"/>
      <c r="M854" s="351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351"/>
      <c r="C855" s="351"/>
      <c r="D855" s="351"/>
      <c r="E855" s="351"/>
      <c r="F855" s="351"/>
      <c r="G855" s="351"/>
      <c r="H855" s="351"/>
      <c r="I855" s="351"/>
      <c r="J855" s="351"/>
      <c r="K855" s="351"/>
      <c r="L855" s="351"/>
      <c r="M855" s="351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351"/>
      <c r="C856" s="351"/>
      <c r="D856" s="351"/>
      <c r="E856" s="351"/>
      <c r="F856" s="351"/>
      <c r="G856" s="351"/>
      <c r="H856" s="351"/>
      <c r="I856" s="351"/>
      <c r="J856" s="351"/>
      <c r="K856" s="351"/>
      <c r="L856" s="351"/>
      <c r="M856" s="351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351"/>
      <c r="C857" s="351"/>
      <c r="D857" s="351"/>
      <c r="E857" s="351"/>
      <c r="F857" s="351"/>
      <c r="G857" s="351"/>
      <c r="H857" s="351"/>
      <c r="I857" s="351"/>
      <c r="J857" s="351"/>
      <c r="K857" s="351"/>
      <c r="L857" s="351"/>
      <c r="M857" s="351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351"/>
      <c r="C858" s="351"/>
      <c r="D858" s="351"/>
      <c r="E858" s="351"/>
      <c r="F858" s="351"/>
      <c r="G858" s="351"/>
      <c r="H858" s="351"/>
      <c r="I858" s="351"/>
      <c r="J858" s="351"/>
      <c r="K858" s="351"/>
      <c r="L858" s="351"/>
      <c r="M858" s="351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351"/>
      <c r="C859" s="351"/>
      <c r="D859" s="351"/>
      <c r="E859" s="351"/>
      <c r="F859" s="351"/>
      <c r="G859" s="351"/>
      <c r="H859" s="351"/>
      <c r="I859" s="351"/>
      <c r="J859" s="351"/>
      <c r="K859" s="351"/>
      <c r="L859" s="351"/>
      <c r="M859" s="351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351"/>
      <c r="C860" s="351"/>
      <c r="D860" s="351"/>
      <c r="E860" s="351"/>
      <c r="F860" s="351"/>
      <c r="G860" s="351"/>
      <c r="H860" s="351"/>
      <c r="I860" s="351"/>
      <c r="J860" s="351"/>
      <c r="K860" s="351"/>
      <c r="L860" s="351"/>
      <c r="M860" s="351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351"/>
      <c r="C861" s="351"/>
      <c r="D861" s="351"/>
      <c r="E861" s="351"/>
      <c r="F861" s="351"/>
      <c r="G861" s="351"/>
      <c r="H861" s="351"/>
      <c r="I861" s="351"/>
      <c r="J861" s="351"/>
      <c r="K861" s="351"/>
      <c r="L861" s="351"/>
      <c r="M861" s="351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351"/>
      <c r="C862" s="351"/>
      <c r="D862" s="351"/>
      <c r="E862" s="351"/>
      <c r="F862" s="351"/>
      <c r="G862" s="351"/>
      <c r="H862" s="351"/>
      <c r="I862" s="351"/>
      <c r="J862" s="351"/>
      <c r="K862" s="351"/>
      <c r="L862" s="351"/>
      <c r="M862" s="351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351"/>
      <c r="C863" s="351"/>
      <c r="D863" s="351"/>
      <c r="E863" s="351"/>
      <c r="F863" s="351"/>
      <c r="G863" s="351"/>
      <c r="H863" s="351"/>
      <c r="I863" s="351"/>
      <c r="J863" s="351"/>
      <c r="K863" s="351"/>
      <c r="L863" s="351"/>
      <c r="M863" s="351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351"/>
      <c r="C864" s="351"/>
      <c r="D864" s="351"/>
      <c r="E864" s="351"/>
      <c r="F864" s="351"/>
      <c r="G864" s="351"/>
      <c r="H864" s="351"/>
      <c r="I864" s="351"/>
      <c r="J864" s="351"/>
      <c r="K864" s="351"/>
      <c r="L864" s="351"/>
      <c r="M864" s="351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351"/>
      <c r="C865" s="351"/>
      <c r="D865" s="351"/>
      <c r="E865" s="351"/>
      <c r="F865" s="351"/>
      <c r="G865" s="351"/>
      <c r="H865" s="351"/>
      <c r="I865" s="351"/>
      <c r="J865" s="351"/>
      <c r="K865" s="351"/>
      <c r="L865" s="351"/>
      <c r="M865" s="351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351"/>
      <c r="C866" s="351"/>
      <c r="D866" s="351"/>
      <c r="E866" s="351"/>
      <c r="F866" s="351"/>
      <c r="G866" s="351"/>
      <c r="H866" s="351"/>
      <c r="I866" s="351"/>
      <c r="J866" s="351"/>
      <c r="K866" s="351"/>
      <c r="L866" s="351"/>
      <c r="M866" s="351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351"/>
      <c r="C867" s="351"/>
      <c r="D867" s="351"/>
      <c r="E867" s="351"/>
      <c r="F867" s="351"/>
      <c r="G867" s="351"/>
      <c r="H867" s="351"/>
      <c r="I867" s="351"/>
      <c r="J867" s="351"/>
      <c r="K867" s="351"/>
      <c r="L867" s="351"/>
      <c r="M867" s="351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351"/>
      <c r="C868" s="351"/>
      <c r="D868" s="351"/>
      <c r="E868" s="351"/>
      <c r="F868" s="351"/>
      <c r="G868" s="351"/>
      <c r="H868" s="351"/>
      <c r="I868" s="351"/>
      <c r="J868" s="351"/>
      <c r="K868" s="351"/>
      <c r="L868" s="351"/>
      <c r="M868" s="351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351"/>
      <c r="C869" s="351"/>
      <c r="D869" s="351"/>
      <c r="E869" s="351"/>
      <c r="F869" s="351"/>
      <c r="G869" s="351"/>
      <c r="H869" s="351"/>
      <c r="I869" s="351"/>
      <c r="J869" s="351"/>
      <c r="K869" s="351"/>
      <c r="L869" s="351"/>
      <c r="M869" s="351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351"/>
      <c r="C870" s="351"/>
      <c r="D870" s="351"/>
      <c r="E870" s="351"/>
      <c r="F870" s="351"/>
      <c r="G870" s="351"/>
      <c r="H870" s="351"/>
      <c r="I870" s="351"/>
      <c r="J870" s="351"/>
      <c r="K870" s="351"/>
      <c r="L870" s="351"/>
      <c r="M870" s="351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351"/>
      <c r="C871" s="351"/>
      <c r="D871" s="351"/>
      <c r="E871" s="351"/>
      <c r="F871" s="351"/>
      <c r="G871" s="351"/>
      <c r="H871" s="351"/>
      <c r="I871" s="351"/>
      <c r="J871" s="351"/>
      <c r="K871" s="351"/>
      <c r="L871" s="351"/>
      <c r="M871" s="351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351"/>
      <c r="C872" s="351"/>
      <c r="D872" s="351"/>
      <c r="E872" s="351"/>
      <c r="F872" s="351"/>
      <c r="G872" s="351"/>
      <c r="H872" s="351"/>
      <c r="I872" s="351"/>
      <c r="J872" s="351"/>
      <c r="K872" s="351"/>
      <c r="L872" s="351"/>
      <c r="M872" s="351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351"/>
      <c r="C873" s="351"/>
      <c r="D873" s="351"/>
      <c r="E873" s="351"/>
      <c r="F873" s="351"/>
      <c r="G873" s="351"/>
      <c r="H873" s="351"/>
      <c r="I873" s="351"/>
      <c r="J873" s="351"/>
      <c r="K873" s="351"/>
      <c r="L873" s="351"/>
      <c r="M873" s="351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351"/>
      <c r="C874" s="351"/>
      <c r="D874" s="351"/>
      <c r="E874" s="351"/>
      <c r="F874" s="351"/>
      <c r="G874" s="351"/>
      <c r="H874" s="351"/>
      <c r="I874" s="351"/>
      <c r="J874" s="351"/>
      <c r="K874" s="351"/>
      <c r="L874" s="351"/>
      <c r="M874" s="351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351"/>
      <c r="C875" s="351"/>
      <c r="D875" s="351"/>
      <c r="E875" s="351"/>
      <c r="F875" s="351"/>
      <c r="G875" s="351"/>
      <c r="H875" s="351"/>
      <c r="I875" s="351"/>
      <c r="J875" s="351"/>
      <c r="K875" s="351"/>
      <c r="L875" s="351"/>
      <c r="M875" s="351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351"/>
      <c r="C876" s="351"/>
      <c r="D876" s="351"/>
      <c r="E876" s="351"/>
      <c r="F876" s="351"/>
      <c r="G876" s="351"/>
      <c r="H876" s="351"/>
      <c r="I876" s="351"/>
      <c r="J876" s="351"/>
      <c r="K876" s="351"/>
      <c r="L876" s="351"/>
      <c r="M876" s="351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351"/>
      <c r="C877" s="351"/>
      <c r="D877" s="351"/>
      <c r="E877" s="351"/>
      <c r="F877" s="351"/>
      <c r="G877" s="351"/>
      <c r="H877" s="351"/>
      <c r="I877" s="351"/>
      <c r="J877" s="351"/>
      <c r="K877" s="351"/>
      <c r="L877" s="351"/>
      <c r="M877" s="351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351"/>
      <c r="C878" s="351"/>
      <c r="D878" s="351"/>
      <c r="E878" s="351"/>
      <c r="F878" s="351"/>
      <c r="G878" s="351"/>
      <c r="H878" s="351"/>
      <c r="I878" s="351"/>
      <c r="J878" s="351"/>
      <c r="K878" s="351"/>
      <c r="L878" s="351"/>
      <c r="M878" s="351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351"/>
      <c r="C879" s="351"/>
      <c r="D879" s="351"/>
      <c r="E879" s="351"/>
      <c r="F879" s="351"/>
      <c r="G879" s="351"/>
      <c r="H879" s="351"/>
      <c r="I879" s="351"/>
      <c r="J879" s="351"/>
      <c r="K879" s="351"/>
      <c r="L879" s="351"/>
      <c r="M879" s="351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351"/>
      <c r="C880" s="351"/>
      <c r="D880" s="351"/>
      <c r="E880" s="351"/>
      <c r="F880" s="351"/>
      <c r="G880" s="351"/>
      <c r="H880" s="351"/>
      <c r="I880" s="351"/>
      <c r="J880" s="351"/>
      <c r="K880" s="351"/>
      <c r="L880" s="351"/>
      <c r="M880" s="351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351"/>
      <c r="C881" s="351"/>
      <c r="D881" s="351"/>
      <c r="E881" s="351"/>
      <c r="F881" s="351"/>
      <c r="G881" s="351"/>
      <c r="H881" s="351"/>
      <c r="I881" s="351"/>
      <c r="J881" s="351"/>
      <c r="K881" s="351"/>
      <c r="L881" s="351"/>
      <c r="M881" s="351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351"/>
      <c r="C882" s="351"/>
      <c r="D882" s="351"/>
      <c r="E882" s="351"/>
      <c r="F882" s="351"/>
      <c r="G882" s="351"/>
      <c r="H882" s="351"/>
      <c r="I882" s="351"/>
      <c r="J882" s="351"/>
      <c r="K882" s="351"/>
      <c r="L882" s="351"/>
      <c r="M882" s="351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351"/>
      <c r="C883" s="351"/>
      <c r="D883" s="351"/>
      <c r="E883" s="351"/>
      <c r="F883" s="351"/>
      <c r="G883" s="351"/>
      <c r="H883" s="351"/>
      <c r="I883" s="351"/>
      <c r="J883" s="351"/>
      <c r="K883" s="351"/>
      <c r="L883" s="351"/>
      <c r="M883" s="351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351"/>
      <c r="C884" s="351"/>
      <c r="D884" s="351"/>
      <c r="E884" s="351"/>
      <c r="F884" s="351"/>
      <c r="G884" s="351"/>
      <c r="H884" s="351"/>
      <c r="I884" s="351"/>
      <c r="J884" s="351"/>
      <c r="K884" s="351"/>
      <c r="L884" s="351"/>
      <c r="M884" s="351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351"/>
      <c r="C885" s="351"/>
      <c r="D885" s="351"/>
      <c r="E885" s="351"/>
      <c r="F885" s="351"/>
      <c r="G885" s="351"/>
      <c r="H885" s="351"/>
      <c r="I885" s="351"/>
      <c r="J885" s="351"/>
      <c r="K885" s="351"/>
      <c r="L885" s="351"/>
      <c r="M885" s="351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351"/>
      <c r="C886" s="351"/>
      <c r="D886" s="351"/>
      <c r="E886" s="351"/>
      <c r="F886" s="351"/>
      <c r="G886" s="351"/>
      <c r="H886" s="351"/>
      <c r="I886" s="351"/>
      <c r="J886" s="351"/>
      <c r="K886" s="351"/>
      <c r="L886" s="351"/>
      <c r="M886" s="351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351"/>
      <c r="C887" s="351"/>
      <c r="D887" s="351"/>
      <c r="E887" s="351"/>
      <c r="F887" s="351"/>
      <c r="G887" s="351"/>
      <c r="H887" s="351"/>
      <c r="I887" s="351"/>
      <c r="J887" s="351"/>
      <c r="K887" s="351"/>
      <c r="L887" s="351"/>
      <c r="M887" s="351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351"/>
      <c r="C888" s="351"/>
      <c r="D888" s="351"/>
      <c r="E888" s="351"/>
      <c r="F888" s="351"/>
      <c r="G888" s="351"/>
      <c r="H888" s="351"/>
      <c r="I888" s="351"/>
      <c r="J888" s="351"/>
      <c r="K888" s="351"/>
      <c r="L888" s="351"/>
      <c r="M888" s="351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351"/>
      <c r="C889" s="351"/>
      <c r="D889" s="351"/>
      <c r="E889" s="351"/>
      <c r="F889" s="351"/>
      <c r="G889" s="351"/>
      <c r="H889" s="351"/>
      <c r="I889" s="351"/>
      <c r="J889" s="351"/>
      <c r="K889" s="351"/>
      <c r="L889" s="351"/>
      <c r="M889" s="351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351"/>
      <c r="C890" s="351"/>
      <c r="D890" s="351"/>
      <c r="E890" s="351"/>
      <c r="F890" s="351"/>
      <c r="G890" s="351"/>
      <c r="H890" s="351"/>
      <c r="I890" s="351"/>
      <c r="J890" s="351"/>
      <c r="K890" s="351"/>
      <c r="L890" s="351"/>
      <c r="M890" s="351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351"/>
      <c r="C891" s="351"/>
      <c r="D891" s="351"/>
      <c r="E891" s="351"/>
      <c r="F891" s="351"/>
      <c r="G891" s="351"/>
      <c r="H891" s="351"/>
      <c r="I891" s="351"/>
      <c r="J891" s="351"/>
      <c r="K891" s="351"/>
      <c r="L891" s="351"/>
      <c r="M891" s="351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351"/>
      <c r="C892" s="351"/>
      <c r="D892" s="351"/>
      <c r="E892" s="351"/>
      <c r="F892" s="351"/>
      <c r="G892" s="351"/>
      <c r="H892" s="351"/>
      <c r="I892" s="351"/>
      <c r="J892" s="351"/>
      <c r="K892" s="351"/>
      <c r="L892" s="351"/>
      <c r="M892" s="351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351"/>
      <c r="C893" s="351"/>
      <c r="D893" s="351"/>
      <c r="E893" s="351"/>
      <c r="F893" s="351"/>
      <c r="G893" s="351"/>
      <c r="H893" s="351"/>
      <c r="I893" s="351"/>
      <c r="J893" s="351"/>
      <c r="K893" s="351"/>
      <c r="L893" s="351"/>
      <c r="M893" s="351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351"/>
      <c r="C894" s="351"/>
      <c r="D894" s="351"/>
      <c r="E894" s="351"/>
      <c r="F894" s="351"/>
      <c r="G894" s="351"/>
      <c r="H894" s="351"/>
      <c r="I894" s="351"/>
      <c r="J894" s="351"/>
      <c r="K894" s="351"/>
      <c r="L894" s="351"/>
      <c r="M894" s="351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351"/>
      <c r="C895" s="351"/>
      <c r="D895" s="351"/>
      <c r="E895" s="351"/>
      <c r="F895" s="351"/>
      <c r="G895" s="351"/>
      <c r="H895" s="351"/>
      <c r="I895" s="351"/>
      <c r="J895" s="351"/>
      <c r="K895" s="351"/>
      <c r="L895" s="351"/>
      <c r="M895" s="351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351"/>
      <c r="C896" s="351"/>
      <c r="D896" s="351"/>
      <c r="E896" s="351"/>
      <c r="F896" s="351"/>
      <c r="G896" s="351"/>
      <c r="H896" s="351"/>
      <c r="I896" s="351"/>
      <c r="J896" s="351"/>
      <c r="K896" s="351"/>
      <c r="L896" s="351"/>
      <c r="M896" s="351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351"/>
      <c r="C897" s="351"/>
      <c r="D897" s="351"/>
      <c r="E897" s="351"/>
      <c r="F897" s="351"/>
      <c r="G897" s="351"/>
      <c r="H897" s="351"/>
      <c r="I897" s="351"/>
      <c r="J897" s="351"/>
      <c r="K897" s="351"/>
      <c r="L897" s="351"/>
      <c r="M897" s="351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351"/>
      <c r="C898" s="351"/>
      <c r="D898" s="351"/>
      <c r="E898" s="351"/>
      <c r="F898" s="351"/>
      <c r="G898" s="351"/>
      <c r="H898" s="351"/>
      <c r="I898" s="351"/>
      <c r="J898" s="351"/>
      <c r="K898" s="351"/>
      <c r="L898" s="351"/>
      <c r="M898" s="351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351"/>
      <c r="C899" s="351"/>
      <c r="D899" s="351"/>
      <c r="E899" s="351"/>
      <c r="F899" s="351"/>
      <c r="G899" s="351"/>
      <c r="H899" s="351"/>
      <c r="I899" s="351"/>
      <c r="J899" s="351"/>
      <c r="K899" s="351"/>
      <c r="L899" s="351"/>
      <c r="M899" s="351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351"/>
      <c r="C900" s="351"/>
      <c r="D900" s="351"/>
      <c r="E900" s="351"/>
      <c r="F900" s="351"/>
      <c r="G900" s="351"/>
      <c r="H900" s="351"/>
      <c r="I900" s="351"/>
      <c r="J900" s="351"/>
      <c r="K900" s="351"/>
      <c r="L900" s="351"/>
      <c r="M900" s="351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351"/>
      <c r="C901" s="351"/>
      <c r="D901" s="351"/>
      <c r="E901" s="351"/>
      <c r="F901" s="351"/>
      <c r="G901" s="351"/>
      <c r="H901" s="351"/>
      <c r="I901" s="351"/>
      <c r="J901" s="351"/>
      <c r="K901" s="351"/>
      <c r="L901" s="351"/>
      <c r="M901" s="351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351"/>
      <c r="C902" s="351"/>
      <c r="D902" s="351"/>
      <c r="E902" s="351"/>
      <c r="F902" s="351"/>
      <c r="G902" s="351"/>
      <c r="H902" s="351"/>
      <c r="I902" s="351"/>
      <c r="J902" s="351"/>
      <c r="K902" s="351"/>
      <c r="L902" s="351"/>
      <c r="M902" s="351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351"/>
      <c r="C903" s="351"/>
      <c r="D903" s="351"/>
      <c r="E903" s="351"/>
      <c r="F903" s="351"/>
      <c r="G903" s="351"/>
      <c r="H903" s="351"/>
      <c r="I903" s="351"/>
      <c r="J903" s="351"/>
      <c r="K903" s="351"/>
      <c r="L903" s="351"/>
      <c r="M903" s="351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351"/>
      <c r="C904" s="351"/>
      <c r="D904" s="351"/>
      <c r="E904" s="351"/>
      <c r="F904" s="351"/>
      <c r="G904" s="351"/>
      <c r="H904" s="351"/>
      <c r="I904" s="351"/>
      <c r="J904" s="351"/>
      <c r="K904" s="351"/>
      <c r="L904" s="351"/>
      <c r="M904" s="351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351"/>
      <c r="C905" s="351"/>
      <c r="D905" s="351"/>
      <c r="E905" s="351"/>
      <c r="F905" s="351"/>
      <c r="G905" s="351"/>
      <c r="H905" s="351"/>
      <c r="I905" s="351"/>
      <c r="J905" s="351"/>
      <c r="K905" s="351"/>
      <c r="L905" s="351"/>
      <c r="M905" s="351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351"/>
      <c r="C906" s="351"/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351"/>
      <c r="C907" s="351"/>
      <c r="D907" s="351"/>
      <c r="E907" s="351"/>
      <c r="F907" s="351"/>
      <c r="G907" s="351"/>
      <c r="H907" s="351"/>
      <c r="I907" s="351"/>
      <c r="J907" s="351"/>
      <c r="K907" s="351"/>
      <c r="L907" s="351"/>
      <c r="M907" s="351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351"/>
      <c r="C908" s="351"/>
      <c r="D908" s="351"/>
      <c r="E908" s="351"/>
      <c r="F908" s="351"/>
      <c r="G908" s="351"/>
      <c r="H908" s="351"/>
      <c r="I908" s="351"/>
      <c r="J908" s="351"/>
      <c r="K908" s="351"/>
      <c r="L908" s="351"/>
      <c r="M908" s="351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351"/>
      <c r="C909" s="351"/>
      <c r="D909" s="351"/>
      <c r="E909" s="351"/>
      <c r="F909" s="351"/>
      <c r="G909" s="351"/>
      <c r="H909" s="351"/>
      <c r="I909" s="351"/>
      <c r="J909" s="351"/>
      <c r="K909" s="351"/>
      <c r="L909" s="351"/>
      <c r="M909" s="351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351"/>
      <c r="C910" s="351"/>
      <c r="D910" s="351"/>
      <c r="E910" s="351"/>
      <c r="F910" s="351"/>
      <c r="G910" s="351"/>
      <c r="H910" s="351"/>
      <c r="I910" s="351"/>
      <c r="J910" s="351"/>
      <c r="K910" s="351"/>
      <c r="L910" s="351"/>
      <c r="M910" s="351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351"/>
      <c r="C911" s="351"/>
      <c r="D911" s="351"/>
      <c r="E911" s="351"/>
      <c r="F911" s="351"/>
      <c r="G911" s="351"/>
      <c r="H911" s="351"/>
      <c r="I911" s="351"/>
      <c r="J911" s="351"/>
      <c r="K911" s="351"/>
      <c r="L911" s="351"/>
      <c r="M911" s="351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351"/>
      <c r="C912" s="351"/>
      <c r="D912" s="351"/>
      <c r="E912" s="351"/>
      <c r="F912" s="351"/>
      <c r="G912" s="351"/>
      <c r="H912" s="351"/>
      <c r="I912" s="351"/>
      <c r="J912" s="351"/>
      <c r="K912" s="351"/>
      <c r="L912" s="351"/>
      <c r="M912" s="351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351"/>
      <c r="C913" s="351"/>
      <c r="D913" s="351"/>
      <c r="E913" s="351"/>
      <c r="F913" s="351"/>
      <c r="G913" s="351"/>
      <c r="H913" s="351"/>
      <c r="I913" s="351"/>
      <c r="J913" s="351"/>
      <c r="K913" s="351"/>
      <c r="L913" s="351"/>
      <c r="M913" s="351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351"/>
      <c r="C914" s="351"/>
      <c r="D914" s="351"/>
      <c r="E914" s="351"/>
      <c r="F914" s="351"/>
      <c r="G914" s="351"/>
      <c r="H914" s="351"/>
      <c r="I914" s="351"/>
      <c r="J914" s="351"/>
      <c r="K914" s="351"/>
      <c r="L914" s="351"/>
      <c r="M914" s="351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351"/>
      <c r="C915" s="351"/>
      <c r="D915" s="351"/>
      <c r="E915" s="351"/>
      <c r="F915" s="351"/>
      <c r="G915" s="351"/>
      <c r="H915" s="351"/>
      <c r="I915" s="351"/>
      <c r="J915" s="351"/>
      <c r="K915" s="351"/>
      <c r="L915" s="351"/>
      <c r="M915" s="351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351"/>
      <c r="C916" s="351"/>
      <c r="D916" s="351"/>
      <c r="E916" s="351"/>
      <c r="F916" s="351"/>
      <c r="G916" s="351"/>
      <c r="H916" s="351"/>
      <c r="I916" s="351"/>
      <c r="J916" s="351"/>
      <c r="K916" s="351"/>
      <c r="L916" s="351"/>
      <c r="M916" s="351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351"/>
      <c r="C917" s="351"/>
      <c r="D917" s="351"/>
      <c r="E917" s="351"/>
      <c r="F917" s="351"/>
      <c r="G917" s="351"/>
      <c r="H917" s="351"/>
      <c r="I917" s="351"/>
      <c r="J917" s="351"/>
      <c r="K917" s="351"/>
      <c r="L917" s="351"/>
      <c r="M917" s="351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351"/>
      <c r="C918" s="351"/>
      <c r="D918" s="351"/>
      <c r="E918" s="351"/>
      <c r="F918" s="351"/>
      <c r="G918" s="351"/>
      <c r="H918" s="351"/>
      <c r="I918" s="351"/>
      <c r="J918" s="351"/>
      <c r="K918" s="351"/>
      <c r="L918" s="351"/>
      <c r="M918" s="351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351"/>
      <c r="C919" s="351"/>
      <c r="D919" s="351"/>
      <c r="E919" s="351"/>
      <c r="F919" s="351"/>
      <c r="G919" s="351"/>
      <c r="H919" s="351"/>
      <c r="I919" s="351"/>
      <c r="J919" s="351"/>
      <c r="K919" s="351"/>
      <c r="L919" s="351"/>
      <c r="M919" s="351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351"/>
      <c r="C920" s="351"/>
      <c r="D920" s="351"/>
      <c r="E920" s="351"/>
      <c r="F920" s="351"/>
      <c r="G920" s="351"/>
      <c r="H920" s="351"/>
      <c r="I920" s="351"/>
      <c r="J920" s="351"/>
      <c r="K920" s="351"/>
      <c r="L920" s="351"/>
      <c r="M920" s="351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351"/>
      <c r="C921" s="351"/>
      <c r="D921" s="351"/>
      <c r="E921" s="351"/>
      <c r="F921" s="351"/>
      <c r="G921" s="351"/>
      <c r="H921" s="351"/>
      <c r="I921" s="351"/>
      <c r="J921" s="351"/>
      <c r="K921" s="351"/>
      <c r="L921" s="351"/>
      <c r="M921" s="351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351"/>
      <c r="C922" s="351"/>
      <c r="D922" s="351"/>
      <c r="E922" s="351"/>
      <c r="F922" s="351"/>
      <c r="G922" s="351"/>
      <c r="H922" s="351"/>
      <c r="I922" s="351"/>
      <c r="J922" s="351"/>
      <c r="K922" s="351"/>
      <c r="L922" s="351"/>
      <c r="M922" s="351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351"/>
      <c r="C923" s="351"/>
      <c r="D923" s="351"/>
      <c r="E923" s="351"/>
      <c r="F923" s="351"/>
      <c r="G923" s="351"/>
      <c r="H923" s="351"/>
      <c r="I923" s="351"/>
      <c r="J923" s="351"/>
      <c r="K923" s="351"/>
      <c r="L923" s="351"/>
      <c r="M923" s="351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351"/>
      <c r="C924" s="351"/>
      <c r="D924" s="351"/>
      <c r="E924" s="351"/>
      <c r="F924" s="351"/>
      <c r="G924" s="351"/>
      <c r="H924" s="351"/>
      <c r="I924" s="351"/>
      <c r="J924" s="351"/>
      <c r="K924" s="351"/>
      <c r="L924" s="351"/>
      <c r="M924" s="351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351"/>
      <c r="C925" s="351"/>
      <c r="D925" s="351"/>
      <c r="E925" s="351"/>
      <c r="F925" s="351"/>
      <c r="G925" s="351"/>
      <c r="H925" s="351"/>
      <c r="I925" s="351"/>
      <c r="J925" s="351"/>
      <c r="K925" s="351"/>
      <c r="L925" s="351"/>
      <c r="M925" s="351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351"/>
      <c r="C926" s="351"/>
      <c r="D926" s="351"/>
      <c r="E926" s="351"/>
      <c r="F926" s="351"/>
      <c r="G926" s="351"/>
      <c r="H926" s="351"/>
      <c r="I926" s="351"/>
      <c r="J926" s="351"/>
      <c r="K926" s="351"/>
      <c r="L926" s="351"/>
      <c r="M926" s="351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351"/>
      <c r="C927" s="351"/>
      <c r="D927" s="351"/>
      <c r="E927" s="351"/>
      <c r="F927" s="351"/>
      <c r="G927" s="351"/>
      <c r="H927" s="351"/>
      <c r="I927" s="351"/>
      <c r="J927" s="351"/>
      <c r="K927" s="351"/>
      <c r="L927" s="351"/>
      <c r="M927" s="351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351"/>
      <c r="C928" s="351"/>
      <c r="D928" s="351"/>
      <c r="E928" s="351"/>
      <c r="F928" s="351"/>
      <c r="G928" s="351"/>
      <c r="H928" s="351"/>
      <c r="I928" s="351"/>
      <c r="J928" s="351"/>
      <c r="K928" s="351"/>
      <c r="L928" s="351"/>
      <c r="M928" s="351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351"/>
      <c r="C929" s="351"/>
      <c r="D929" s="351"/>
      <c r="E929" s="351"/>
      <c r="F929" s="351"/>
      <c r="G929" s="351"/>
      <c r="H929" s="351"/>
      <c r="I929" s="351"/>
      <c r="J929" s="351"/>
      <c r="K929" s="351"/>
      <c r="L929" s="351"/>
      <c r="M929" s="351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351"/>
      <c r="C930" s="351"/>
      <c r="D930" s="351"/>
      <c r="E930" s="351"/>
      <c r="F930" s="351"/>
      <c r="G930" s="351"/>
      <c r="H930" s="351"/>
      <c r="I930" s="351"/>
      <c r="J930" s="351"/>
      <c r="K930" s="351"/>
      <c r="L930" s="351"/>
      <c r="M930" s="351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351"/>
      <c r="C931" s="351"/>
      <c r="D931" s="351"/>
      <c r="E931" s="351"/>
      <c r="F931" s="351"/>
      <c r="G931" s="351"/>
      <c r="H931" s="351"/>
      <c r="I931" s="351"/>
      <c r="J931" s="351"/>
      <c r="K931" s="351"/>
      <c r="L931" s="351"/>
      <c r="M931" s="351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351"/>
      <c r="C932" s="351"/>
      <c r="D932" s="351"/>
      <c r="E932" s="351"/>
      <c r="F932" s="351"/>
      <c r="G932" s="351"/>
      <c r="H932" s="351"/>
      <c r="I932" s="351"/>
      <c r="J932" s="351"/>
      <c r="K932" s="351"/>
      <c r="L932" s="351"/>
      <c r="M932" s="351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351"/>
      <c r="C933" s="351"/>
      <c r="D933" s="351"/>
      <c r="E933" s="351"/>
      <c r="F933" s="351"/>
      <c r="G933" s="351"/>
      <c r="H933" s="351"/>
      <c r="I933" s="351"/>
      <c r="J933" s="351"/>
      <c r="K933" s="351"/>
      <c r="L933" s="351"/>
      <c r="M933" s="351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351"/>
      <c r="C934" s="351"/>
      <c r="D934" s="351"/>
      <c r="E934" s="351"/>
      <c r="F934" s="351"/>
      <c r="G934" s="351"/>
      <c r="H934" s="351"/>
      <c r="I934" s="351"/>
      <c r="J934" s="351"/>
      <c r="K934" s="351"/>
      <c r="L934" s="351"/>
      <c r="M934" s="351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351"/>
      <c r="C935" s="351"/>
      <c r="D935" s="351"/>
      <c r="E935" s="351"/>
      <c r="F935" s="351"/>
      <c r="G935" s="351"/>
      <c r="H935" s="351"/>
      <c r="I935" s="351"/>
      <c r="J935" s="351"/>
      <c r="K935" s="351"/>
      <c r="L935" s="351"/>
      <c r="M935" s="351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351"/>
      <c r="C936" s="351"/>
      <c r="D936" s="351"/>
      <c r="E936" s="351"/>
      <c r="F936" s="351"/>
      <c r="G936" s="351"/>
      <c r="H936" s="351"/>
      <c r="I936" s="351"/>
      <c r="J936" s="351"/>
      <c r="K936" s="351"/>
      <c r="L936" s="351"/>
      <c r="M936" s="351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351"/>
      <c r="C937" s="351"/>
      <c r="D937" s="351"/>
      <c r="E937" s="351"/>
      <c r="F937" s="351"/>
      <c r="G937" s="351"/>
      <c r="H937" s="351"/>
      <c r="I937" s="351"/>
      <c r="J937" s="351"/>
      <c r="K937" s="351"/>
      <c r="L937" s="351"/>
      <c r="M937" s="351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351"/>
      <c r="C938" s="351"/>
      <c r="D938" s="351"/>
      <c r="E938" s="351"/>
      <c r="F938" s="351"/>
      <c r="G938" s="351"/>
      <c r="H938" s="351"/>
      <c r="I938" s="351"/>
      <c r="J938" s="351"/>
      <c r="K938" s="351"/>
      <c r="L938" s="351"/>
      <c r="M938" s="351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351"/>
      <c r="C939" s="351"/>
      <c r="D939" s="351"/>
      <c r="E939" s="351"/>
      <c r="F939" s="351"/>
      <c r="G939" s="351"/>
      <c r="H939" s="351"/>
      <c r="I939" s="351"/>
      <c r="J939" s="351"/>
      <c r="K939" s="351"/>
      <c r="L939" s="351"/>
      <c r="M939" s="351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351"/>
      <c r="C940" s="351"/>
      <c r="D940" s="351"/>
      <c r="E940" s="351"/>
      <c r="F940" s="351"/>
      <c r="G940" s="351"/>
      <c r="H940" s="351"/>
      <c r="I940" s="351"/>
      <c r="J940" s="351"/>
      <c r="K940" s="351"/>
      <c r="L940" s="351"/>
      <c r="M940" s="351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351"/>
      <c r="C941" s="351"/>
      <c r="D941" s="351"/>
      <c r="E941" s="351"/>
      <c r="F941" s="351"/>
      <c r="G941" s="351"/>
      <c r="H941" s="351"/>
      <c r="I941" s="351"/>
      <c r="J941" s="351"/>
      <c r="K941" s="351"/>
      <c r="L941" s="351"/>
      <c r="M941" s="351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351"/>
      <c r="C942" s="351"/>
      <c r="D942" s="351"/>
      <c r="E942" s="351"/>
      <c r="F942" s="351"/>
      <c r="G942" s="351"/>
      <c r="H942" s="351"/>
      <c r="I942" s="351"/>
      <c r="J942" s="351"/>
      <c r="K942" s="351"/>
      <c r="L942" s="351"/>
      <c r="M942" s="351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351"/>
      <c r="C943" s="351"/>
      <c r="D943" s="351"/>
      <c r="E943" s="351"/>
      <c r="F943" s="351"/>
      <c r="G943" s="351"/>
      <c r="H943" s="351"/>
      <c r="I943" s="351"/>
      <c r="J943" s="351"/>
      <c r="K943" s="351"/>
      <c r="L943" s="351"/>
      <c r="M943" s="351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351"/>
      <c r="C944" s="351"/>
      <c r="D944" s="351"/>
      <c r="E944" s="351"/>
      <c r="F944" s="351"/>
      <c r="G944" s="351"/>
      <c r="H944" s="351"/>
      <c r="I944" s="351"/>
      <c r="J944" s="351"/>
      <c r="K944" s="351"/>
      <c r="L944" s="351"/>
      <c r="M944" s="351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351"/>
      <c r="C945" s="351"/>
      <c r="D945" s="351"/>
      <c r="E945" s="351"/>
      <c r="F945" s="351"/>
      <c r="G945" s="351"/>
      <c r="H945" s="351"/>
      <c r="I945" s="351"/>
      <c r="J945" s="351"/>
      <c r="K945" s="351"/>
      <c r="L945" s="351"/>
      <c r="M945" s="351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351"/>
      <c r="C946" s="351"/>
      <c r="D946" s="351"/>
      <c r="E946" s="351"/>
      <c r="F946" s="351"/>
      <c r="G946" s="351"/>
      <c r="H946" s="351"/>
      <c r="I946" s="351"/>
      <c r="J946" s="351"/>
      <c r="K946" s="351"/>
      <c r="L946" s="351"/>
      <c r="M946" s="351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351"/>
      <c r="C947" s="351"/>
      <c r="D947" s="351"/>
      <c r="E947" s="351"/>
      <c r="F947" s="351"/>
      <c r="G947" s="351"/>
      <c r="H947" s="351"/>
      <c r="I947" s="351"/>
      <c r="J947" s="351"/>
      <c r="K947" s="351"/>
      <c r="L947" s="351"/>
      <c r="M947" s="351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351"/>
      <c r="C948" s="351"/>
      <c r="D948" s="351"/>
      <c r="E948" s="351"/>
      <c r="F948" s="351"/>
      <c r="G948" s="351"/>
      <c r="H948" s="351"/>
      <c r="I948" s="351"/>
      <c r="J948" s="351"/>
      <c r="K948" s="351"/>
      <c r="L948" s="351"/>
      <c r="M948" s="351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351"/>
      <c r="C949" s="351"/>
      <c r="D949" s="351"/>
      <c r="E949" s="351"/>
      <c r="F949" s="351"/>
      <c r="G949" s="351"/>
      <c r="H949" s="351"/>
      <c r="I949" s="351"/>
      <c r="J949" s="351"/>
      <c r="K949" s="351"/>
      <c r="L949" s="351"/>
      <c r="M949" s="351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351"/>
      <c r="C950" s="351"/>
      <c r="D950" s="351"/>
      <c r="E950" s="351"/>
      <c r="F950" s="351"/>
      <c r="G950" s="351"/>
      <c r="H950" s="351"/>
      <c r="I950" s="351"/>
      <c r="J950" s="351"/>
      <c r="K950" s="351"/>
      <c r="L950" s="351"/>
      <c r="M950" s="351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351"/>
      <c r="C951" s="351"/>
      <c r="D951" s="351"/>
      <c r="E951" s="351"/>
      <c r="F951" s="351"/>
      <c r="G951" s="351"/>
      <c r="H951" s="351"/>
      <c r="I951" s="351"/>
      <c r="J951" s="351"/>
      <c r="K951" s="351"/>
      <c r="L951" s="351"/>
      <c r="M951" s="351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351"/>
      <c r="C952" s="351"/>
      <c r="D952" s="351"/>
      <c r="E952" s="351"/>
      <c r="F952" s="351"/>
      <c r="G952" s="351"/>
      <c r="H952" s="351"/>
      <c r="I952" s="351"/>
      <c r="J952" s="351"/>
      <c r="K952" s="351"/>
      <c r="L952" s="351"/>
      <c r="M952" s="351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351"/>
      <c r="C953" s="351"/>
      <c r="D953" s="351"/>
      <c r="E953" s="351"/>
      <c r="F953" s="351"/>
      <c r="G953" s="351"/>
      <c r="H953" s="351"/>
      <c r="I953" s="351"/>
      <c r="J953" s="351"/>
      <c r="K953" s="351"/>
      <c r="L953" s="351"/>
      <c r="M953" s="351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351"/>
      <c r="C954" s="351"/>
      <c r="D954" s="351"/>
      <c r="E954" s="351"/>
      <c r="F954" s="351"/>
      <c r="G954" s="351"/>
      <c r="H954" s="351"/>
      <c r="I954" s="351"/>
      <c r="J954" s="351"/>
      <c r="K954" s="351"/>
      <c r="L954" s="351"/>
      <c r="M954" s="351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351"/>
      <c r="C955" s="351"/>
      <c r="D955" s="351"/>
      <c r="E955" s="351"/>
      <c r="F955" s="351"/>
      <c r="G955" s="351"/>
      <c r="H955" s="351"/>
      <c r="I955" s="351"/>
      <c r="J955" s="351"/>
      <c r="K955" s="351"/>
      <c r="L955" s="351"/>
      <c r="M955" s="351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351"/>
      <c r="C956" s="351"/>
      <c r="D956" s="351"/>
      <c r="E956" s="351"/>
      <c r="F956" s="351"/>
      <c r="G956" s="351"/>
      <c r="H956" s="351"/>
      <c r="I956" s="351"/>
      <c r="J956" s="351"/>
      <c r="K956" s="351"/>
      <c r="L956" s="351"/>
      <c r="M956" s="351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351"/>
      <c r="C957" s="351"/>
      <c r="D957" s="351"/>
      <c r="E957" s="351"/>
      <c r="F957" s="351"/>
      <c r="G957" s="351"/>
      <c r="H957" s="351"/>
      <c r="I957" s="351"/>
      <c r="J957" s="351"/>
      <c r="K957" s="351"/>
      <c r="L957" s="351"/>
      <c r="M957" s="351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351"/>
      <c r="C958" s="351"/>
      <c r="D958" s="351"/>
      <c r="E958" s="351"/>
      <c r="F958" s="351"/>
      <c r="G958" s="351"/>
      <c r="H958" s="351"/>
      <c r="I958" s="351"/>
      <c r="J958" s="351"/>
      <c r="K958" s="351"/>
      <c r="L958" s="351"/>
      <c r="M958" s="351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351"/>
      <c r="C959" s="351"/>
      <c r="D959" s="351"/>
      <c r="E959" s="351"/>
      <c r="F959" s="351"/>
      <c r="G959" s="351"/>
      <c r="H959" s="351"/>
      <c r="I959" s="351"/>
      <c r="J959" s="351"/>
      <c r="K959" s="351"/>
      <c r="L959" s="351"/>
      <c r="M959" s="351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351"/>
      <c r="C960" s="351"/>
      <c r="D960" s="351"/>
      <c r="E960" s="351"/>
      <c r="F960" s="351"/>
      <c r="G960" s="351"/>
      <c r="H960" s="351"/>
      <c r="I960" s="351"/>
      <c r="J960" s="351"/>
      <c r="K960" s="351"/>
      <c r="L960" s="351"/>
      <c r="M960" s="351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351"/>
      <c r="C961" s="351"/>
      <c r="D961" s="351"/>
      <c r="E961" s="351"/>
      <c r="F961" s="351"/>
      <c r="G961" s="351"/>
      <c r="H961" s="351"/>
      <c r="I961" s="351"/>
      <c r="J961" s="351"/>
      <c r="K961" s="351"/>
      <c r="L961" s="351"/>
      <c r="M961" s="351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351"/>
      <c r="C962" s="351"/>
      <c r="D962" s="351"/>
      <c r="E962" s="351"/>
      <c r="F962" s="351"/>
      <c r="G962" s="351"/>
      <c r="H962" s="351"/>
      <c r="I962" s="351"/>
      <c r="J962" s="351"/>
      <c r="K962" s="351"/>
      <c r="L962" s="351"/>
      <c r="M962" s="351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351"/>
      <c r="C963" s="351"/>
      <c r="D963" s="351"/>
      <c r="E963" s="351"/>
      <c r="F963" s="351"/>
      <c r="G963" s="351"/>
      <c r="H963" s="351"/>
      <c r="I963" s="351"/>
      <c r="J963" s="351"/>
      <c r="K963" s="351"/>
      <c r="L963" s="351"/>
      <c r="M963" s="351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351"/>
      <c r="C964" s="351"/>
      <c r="D964" s="351"/>
      <c r="E964" s="351"/>
      <c r="F964" s="351"/>
      <c r="G964" s="351"/>
      <c r="H964" s="351"/>
      <c r="I964" s="351"/>
      <c r="J964" s="351"/>
      <c r="K964" s="351"/>
      <c r="L964" s="351"/>
      <c r="M964" s="351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351"/>
      <c r="C965" s="351"/>
      <c r="D965" s="351"/>
      <c r="E965" s="351"/>
      <c r="F965" s="351"/>
      <c r="G965" s="351"/>
      <c r="H965" s="351"/>
      <c r="I965" s="351"/>
      <c r="J965" s="351"/>
      <c r="K965" s="351"/>
      <c r="L965" s="351"/>
      <c r="M965" s="351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351"/>
      <c r="C966" s="351"/>
      <c r="D966" s="351"/>
      <c r="E966" s="351"/>
      <c r="F966" s="351"/>
      <c r="G966" s="351"/>
      <c r="H966" s="351"/>
      <c r="I966" s="351"/>
      <c r="J966" s="351"/>
      <c r="K966" s="351"/>
      <c r="L966" s="351"/>
      <c r="M966" s="351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351"/>
      <c r="C967" s="351"/>
      <c r="D967" s="351"/>
      <c r="E967" s="351"/>
      <c r="F967" s="351"/>
      <c r="G967" s="351"/>
      <c r="H967" s="351"/>
      <c r="I967" s="351"/>
      <c r="J967" s="351"/>
      <c r="K967" s="351"/>
      <c r="L967" s="351"/>
      <c r="M967" s="351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351"/>
      <c r="C968" s="351"/>
      <c r="D968" s="351"/>
      <c r="E968" s="351"/>
      <c r="F968" s="351"/>
      <c r="G968" s="351"/>
      <c r="H968" s="351"/>
      <c r="I968" s="351"/>
      <c r="J968" s="351"/>
      <c r="K968" s="351"/>
      <c r="L968" s="351"/>
      <c r="M968" s="351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351"/>
      <c r="C969" s="351"/>
      <c r="D969" s="351"/>
      <c r="E969" s="351"/>
      <c r="F969" s="351"/>
      <c r="G969" s="351"/>
      <c r="H969" s="351"/>
      <c r="I969" s="351"/>
      <c r="J969" s="351"/>
      <c r="K969" s="351"/>
      <c r="L969" s="351"/>
      <c r="M969" s="351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351"/>
      <c r="C970" s="351"/>
      <c r="D970" s="351"/>
      <c r="E970" s="351"/>
      <c r="F970" s="351"/>
      <c r="G970" s="351"/>
      <c r="H970" s="351"/>
      <c r="I970" s="351"/>
      <c r="J970" s="351"/>
      <c r="K970" s="351"/>
      <c r="L970" s="351"/>
      <c r="M970" s="351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351"/>
      <c r="C971" s="351"/>
      <c r="D971" s="351"/>
      <c r="E971" s="351"/>
      <c r="F971" s="351"/>
      <c r="G971" s="351"/>
      <c r="H971" s="351"/>
      <c r="I971" s="351"/>
      <c r="J971" s="351"/>
      <c r="K971" s="351"/>
      <c r="L971" s="351"/>
      <c r="M971" s="351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351"/>
      <c r="C972" s="351"/>
      <c r="D972" s="351"/>
      <c r="E972" s="351"/>
      <c r="F972" s="351"/>
      <c r="G972" s="351"/>
      <c r="H972" s="351"/>
      <c r="I972" s="351"/>
      <c r="J972" s="351"/>
      <c r="K972" s="351"/>
      <c r="L972" s="351"/>
      <c r="M972" s="351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351"/>
      <c r="C973" s="351"/>
      <c r="D973" s="351"/>
      <c r="E973" s="351"/>
      <c r="F973" s="351"/>
      <c r="G973" s="351"/>
      <c r="H973" s="351"/>
      <c r="I973" s="351"/>
      <c r="J973" s="351"/>
      <c r="K973" s="351"/>
      <c r="L973" s="351"/>
      <c r="M973" s="351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351"/>
      <c r="C974" s="351"/>
      <c r="D974" s="351"/>
      <c r="E974" s="351"/>
      <c r="F974" s="351"/>
      <c r="G974" s="351"/>
      <c r="H974" s="351"/>
      <c r="I974" s="351"/>
      <c r="J974" s="351"/>
      <c r="K974" s="351"/>
      <c r="L974" s="351"/>
      <c r="M974" s="351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351"/>
      <c r="C975" s="351"/>
      <c r="D975" s="351"/>
      <c r="E975" s="351"/>
      <c r="F975" s="351"/>
      <c r="G975" s="351"/>
      <c r="H975" s="351"/>
      <c r="I975" s="351"/>
      <c r="J975" s="351"/>
      <c r="K975" s="351"/>
      <c r="L975" s="351"/>
      <c r="M975" s="351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351"/>
      <c r="C976" s="351"/>
      <c r="D976" s="351"/>
      <c r="E976" s="351"/>
      <c r="F976" s="351"/>
      <c r="G976" s="351"/>
      <c r="H976" s="351"/>
      <c r="I976" s="351"/>
      <c r="J976" s="351"/>
      <c r="K976" s="351"/>
      <c r="L976" s="351"/>
      <c r="M976" s="351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351"/>
      <c r="C977" s="351"/>
      <c r="D977" s="351"/>
      <c r="E977" s="351"/>
      <c r="F977" s="351"/>
      <c r="G977" s="351"/>
      <c r="H977" s="351"/>
      <c r="I977" s="351"/>
      <c r="J977" s="351"/>
      <c r="K977" s="351"/>
      <c r="L977" s="351"/>
      <c r="M977" s="351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351"/>
      <c r="C978" s="351"/>
      <c r="D978" s="351"/>
      <c r="E978" s="351"/>
      <c r="F978" s="351"/>
      <c r="G978" s="351"/>
      <c r="H978" s="351"/>
      <c r="I978" s="351"/>
      <c r="J978" s="351"/>
      <c r="K978" s="351"/>
      <c r="L978" s="351"/>
      <c r="M978" s="351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351"/>
      <c r="C979" s="351"/>
      <c r="D979" s="351"/>
      <c r="E979" s="351"/>
      <c r="F979" s="351"/>
      <c r="G979" s="351"/>
      <c r="H979" s="351"/>
      <c r="I979" s="351"/>
      <c r="J979" s="351"/>
      <c r="K979" s="351"/>
      <c r="L979" s="351"/>
      <c r="M979" s="351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351"/>
      <c r="C980" s="351"/>
      <c r="D980" s="351"/>
      <c r="E980" s="351"/>
      <c r="F980" s="351"/>
      <c r="G980" s="351"/>
      <c r="H980" s="351"/>
      <c r="I980" s="351"/>
      <c r="J980" s="351"/>
      <c r="K980" s="351"/>
      <c r="L980" s="351"/>
      <c r="M980" s="351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351"/>
      <c r="C981" s="351"/>
      <c r="D981" s="351"/>
      <c r="E981" s="351"/>
      <c r="F981" s="351"/>
      <c r="G981" s="351"/>
      <c r="H981" s="351"/>
      <c r="I981" s="351"/>
      <c r="J981" s="351"/>
      <c r="K981" s="351"/>
      <c r="L981" s="351"/>
      <c r="M981" s="351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351"/>
      <c r="C982" s="351"/>
      <c r="D982" s="351"/>
      <c r="E982" s="351"/>
      <c r="F982" s="351"/>
      <c r="G982" s="351"/>
      <c r="H982" s="351"/>
      <c r="I982" s="351"/>
      <c r="J982" s="351"/>
      <c r="K982" s="351"/>
      <c r="L982" s="351"/>
      <c r="M982" s="351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351"/>
      <c r="C983" s="351"/>
      <c r="D983" s="351"/>
      <c r="E983" s="351"/>
      <c r="F983" s="351"/>
      <c r="G983" s="351"/>
      <c r="H983" s="351"/>
      <c r="I983" s="351"/>
      <c r="J983" s="351"/>
      <c r="K983" s="351"/>
      <c r="L983" s="351"/>
      <c r="M983" s="351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351"/>
      <c r="C984" s="351"/>
      <c r="D984" s="351"/>
      <c r="E984" s="351"/>
      <c r="F984" s="351"/>
      <c r="G984" s="351"/>
      <c r="H984" s="351"/>
      <c r="I984" s="351"/>
      <c r="J984" s="351"/>
      <c r="K984" s="351"/>
      <c r="L984" s="351"/>
      <c r="M984" s="351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351"/>
      <c r="C985" s="351"/>
      <c r="D985" s="351"/>
      <c r="E985" s="351"/>
      <c r="F985" s="351"/>
      <c r="G985" s="351"/>
      <c r="H985" s="351"/>
      <c r="I985" s="351"/>
      <c r="J985" s="351"/>
      <c r="K985" s="351"/>
      <c r="L985" s="351"/>
      <c r="M985" s="351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351"/>
      <c r="C986" s="351"/>
      <c r="D986" s="351"/>
      <c r="E986" s="351"/>
      <c r="F986" s="351"/>
      <c r="G986" s="351"/>
      <c r="H986" s="351"/>
      <c r="I986" s="351"/>
      <c r="J986" s="351"/>
      <c r="K986" s="351"/>
      <c r="L986" s="351"/>
      <c r="M986" s="351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351"/>
      <c r="C987" s="351"/>
      <c r="D987" s="351"/>
      <c r="E987" s="351"/>
      <c r="F987" s="351"/>
      <c r="G987" s="351"/>
      <c r="H987" s="351"/>
      <c r="I987" s="351"/>
      <c r="J987" s="351"/>
      <c r="K987" s="351"/>
      <c r="L987" s="351"/>
      <c r="M987" s="351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351"/>
      <c r="C988" s="351"/>
      <c r="D988" s="351"/>
      <c r="E988" s="351"/>
      <c r="F988" s="351"/>
      <c r="G988" s="351"/>
      <c r="H988" s="351"/>
      <c r="I988" s="351"/>
      <c r="J988" s="351"/>
      <c r="K988" s="351"/>
      <c r="L988" s="351"/>
      <c r="M988" s="351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351"/>
      <c r="C989" s="351"/>
      <c r="D989" s="351"/>
      <c r="E989" s="351"/>
      <c r="F989" s="351"/>
      <c r="G989" s="351"/>
      <c r="H989" s="351"/>
      <c r="I989" s="351"/>
      <c r="J989" s="351"/>
      <c r="K989" s="351"/>
      <c r="L989" s="351"/>
      <c r="M989" s="351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351"/>
      <c r="C990" s="351"/>
      <c r="D990" s="351"/>
      <c r="E990" s="351"/>
      <c r="F990" s="351"/>
      <c r="G990" s="351"/>
      <c r="H990" s="351"/>
      <c r="I990" s="351"/>
      <c r="J990" s="351"/>
      <c r="K990" s="351"/>
      <c r="L990" s="351"/>
      <c r="M990" s="351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351"/>
      <c r="C991" s="351"/>
      <c r="D991" s="351"/>
      <c r="E991" s="351"/>
      <c r="F991" s="351"/>
      <c r="G991" s="351"/>
      <c r="H991" s="351"/>
      <c r="I991" s="351"/>
      <c r="J991" s="351"/>
      <c r="K991" s="351"/>
      <c r="L991" s="351"/>
      <c r="M991" s="351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351"/>
      <c r="C992" s="351"/>
      <c r="D992" s="351"/>
      <c r="E992" s="351"/>
      <c r="F992" s="351"/>
      <c r="G992" s="351"/>
      <c r="H992" s="351"/>
      <c r="I992" s="351"/>
      <c r="J992" s="351"/>
      <c r="K992" s="351"/>
      <c r="L992" s="351"/>
      <c r="M992" s="351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351"/>
      <c r="C993" s="351"/>
      <c r="D993" s="351"/>
      <c r="E993" s="351"/>
      <c r="F993" s="351"/>
      <c r="G993" s="351"/>
      <c r="H993" s="351"/>
      <c r="I993" s="351"/>
      <c r="J993" s="351"/>
      <c r="K993" s="351"/>
      <c r="L993" s="351"/>
      <c r="M993" s="351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351"/>
      <c r="C994" s="351"/>
      <c r="D994" s="351"/>
      <c r="E994" s="351"/>
      <c r="F994" s="351"/>
      <c r="G994" s="351"/>
      <c r="H994" s="351"/>
      <c r="I994" s="351"/>
      <c r="J994" s="351"/>
      <c r="K994" s="351"/>
      <c r="L994" s="351"/>
      <c r="M994" s="351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351"/>
      <c r="C995" s="351"/>
      <c r="D995" s="351"/>
      <c r="E995" s="351"/>
      <c r="F995" s="351"/>
      <c r="G995" s="351"/>
      <c r="H995" s="351"/>
      <c r="I995" s="351"/>
      <c r="J995" s="351"/>
      <c r="K995" s="351"/>
      <c r="L995" s="351"/>
      <c r="M995" s="351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351"/>
      <c r="C996" s="351"/>
      <c r="D996" s="351"/>
      <c r="E996" s="351"/>
      <c r="F996" s="351"/>
      <c r="G996" s="351"/>
      <c r="H996" s="351"/>
      <c r="I996" s="351"/>
      <c r="J996" s="351"/>
      <c r="K996" s="351"/>
      <c r="L996" s="351"/>
      <c r="M996" s="351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351"/>
      <c r="C997" s="351"/>
      <c r="D997" s="351"/>
      <c r="E997" s="351"/>
      <c r="F997" s="351"/>
      <c r="G997" s="351"/>
      <c r="H997" s="351"/>
      <c r="I997" s="351"/>
      <c r="J997" s="351"/>
      <c r="K997" s="351"/>
      <c r="L997" s="351"/>
      <c r="M997" s="351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351"/>
      <c r="C998" s="351"/>
      <c r="D998" s="351"/>
      <c r="E998" s="351"/>
      <c r="F998" s="351"/>
      <c r="G998" s="351"/>
      <c r="H998" s="351"/>
      <c r="I998" s="351"/>
      <c r="J998" s="351"/>
      <c r="K998" s="351"/>
      <c r="L998" s="351"/>
      <c r="M998" s="351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351"/>
      <c r="C999" s="351"/>
      <c r="D999" s="351"/>
      <c r="E999" s="351"/>
      <c r="F999" s="351"/>
      <c r="G999" s="351"/>
      <c r="H999" s="351"/>
      <c r="I999" s="351"/>
      <c r="J999" s="351"/>
      <c r="K999" s="351"/>
      <c r="L999" s="351"/>
      <c r="M999" s="351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351"/>
      <c r="C1000" s="351"/>
      <c r="D1000" s="351"/>
      <c r="E1000" s="351"/>
      <c r="F1000" s="351"/>
      <c r="G1000" s="351"/>
      <c r="H1000" s="351"/>
      <c r="I1000" s="351"/>
      <c r="J1000" s="351"/>
      <c r="K1000" s="351"/>
      <c r="L1000" s="351"/>
      <c r="M1000" s="351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17">
    <mergeCell ref="H19:J19"/>
    <mergeCell ref="K19:M19"/>
    <mergeCell ref="A21:E21"/>
    <mergeCell ref="A22:K22"/>
    <mergeCell ref="A39:E39"/>
    <mergeCell ref="A7:N7"/>
    <mergeCell ref="A8:N8"/>
    <mergeCell ref="A9:A10"/>
    <mergeCell ref="B9:D9"/>
    <mergeCell ref="E9:G9"/>
    <mergeCell ref="H9:J9"/>
    <mergeCell ref="K9:M9"/>
    <mergeCell ref="N9:N10"/>
    <mergeCell ref="N17:N19"/>
    <mergeCell ref="A18:A19"/>
    <mergeCell ref="B19:D19"/>
    <mergeCell ref="E19:G19"/>
  </mergeCells>
  <pageMargins left="0.75" right="0.75" top="1" bottom="1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13" workbookViewId="0"/>
  </sheetViews>
  <sheetFormatPr baseColWidth="10" defaultColWidth="14.42578125" defaultRowHeight="15" customHeight="1"/>
  <cols>
    <col min="1" max="1" width="19.85546875" customWidth="1"/>
    <col min="14" max="14" width="17.28515625" customWidth="1"/>
    <col min="15" max="19" width="11.42578125" customWidth="1"/>
    <col min="20" max="26" width="10.7109375" customWidth="1"/>
  </cols>
  <sheetData>
    <row r="1" spans="1:26" ht="16.5" customHeight="1">
      <c r="A1" s="350"/>
      <c r="B1" s="301"/>
      <c r="C1" s="301"/>
      <c r="D1" s="301"/>
      <c r="E1" s="301"/>
      <c r="F1" s="301"/>
      <c r="G1" s="301"/>
      <c r="H1" s="301"/>
      <c r="I1" s="301"/>
      <c r="J1" s="301"/>
      <c r="K1" s="139"/>
      <c r="L1" s="350"/>
      <c r="M1" s="301"/>
      <c r="N1" s="301"/>
      <c r="O1" s="301"/>
      <c r="P1" s="301"/>
      <c r="Q1" s="301"/>
      <c r="R1" s="301"/>
      <c r="S1" s="301"/>
      <c r="T1" s="139"/>
      <c r="U1" s="139"/>
      <c r="V1" s="139"/>
      <c r="W1" s="139"/>
      <c r="X1" s="139"/>
      <c r="Y1" s="139"/>
      <c r="Z1" s="139"/>
    </row>
    <row r="2" spans="1:26" ht="16.5" customHeight="1">
      <c r="A2" s="350"/>
      <c r="B2" s="301"/>
      <c r="C2" s="301"/>
      <c r="D2" s="301"/>
      <c r="E2" s="301"/>
      <c r="F2" s="301"/>
      <c r="G2" s="301"/>
      <c r="H2" s="301"/>
      <c r="I2" s="301"/>
      <c r="J2" s="301"/>
      <c r="K2" s="139"/>
      <c r="L2" s="350"/>
      <c r="M2" s="301"/>
      <c r="N2" s="301"/>
      <c r="O2" s="301"/>
      <c r="P2" s="301"/>
      <c r="Q2" s="301"/>
      <c r="R2" s="301"/>
      <c r="S2" s="301"/>
      <c r="T2" s="139"/>
      <c r="U2" s="139"/>
      <c r="V2" s="139"/>
      <c r="W2" s="139"/>
      <c r="X2" s="139"/>
      <c r="Y2" s="139"/>
      <c r="Z2" s="139"/>
    </row>
    <row r="3" spans="1:26" ht="16.5" customHeight="1">
      <c r="A3" s="350"/>
      <c r="B3" s="301"/>
      <c r="C3" s="301"/>
      <c r="D3" s="301"/>
      <c r="E3" s="301"/>
      <c r="F3" s="301"/>
      <c r="G3" s="301"/>
      <c r="H3" s="301"/>
      <c r="I3" s="301"/>
      <c r="J3" s="301"/>
      <c r="K3" s="139"/>
      <c r="L3" s="350"/>
      <c r="M3" s="301"/>
      <c r="N3" s="301"/>
      <c r="O3" s="301"/>
      <c r="P3" s="301"/>
      <c r="Q3" s="301"/>
      <c r="R3" s="301"/>
      <c r="S3" s="301"/>
      <c r="T3" s="139"/>
      <c r="U3" s="139"/>
      <c r="V3" s="139"/>
      <c r="W3" s="139"/>
      <c r="X3" s="139"/>
      <c r="Y3" s="139"/>
      <c r="Z3" s="139"/>
    </row>
    <row r="4" spans="1:26" ht="16.5" customHeight="1">
      <c r="A4" s="350"/>
      <c r="B4" s="350"/>
      <c r="C4" s="350"/>
      <c r="D4" s="301"/>
      <c r="E4" s="301"/>
      <c r="F4" s="301"/>
      <c r="G4" s="301"/>
      <c r="H4" s="301"/>
      <c r="I4" s="301"/>
      <c r="J4" s="301"/>
      <c r="K4" s="139"/>
      <c r="L4" s="350"/>
      <c r="M4" s="350"/>
      <c r="N4" s="350"/>
      <c r="O4" s="301"/>
      <c r="P4" s="301"/>
      <c r="Q4" s="301"/>
      <c r="R4" s="301"/>
      <c r="S4" s="301"/>
      <c r="T4" s="139"/>
      <c r="U4" s="139"/>
      <c r="V4" s="139"/>
      <c r="W4" s="139"/>
      <c r="X4" s="139"/>
      <c r="Y4" s="139"/>
      <c r="Z4" s="139"/>
    </row>
    <row r="5" spans="1:26" ht="16.5" customHeight="1">
      <c r="A5" s="350"/>
      <c r="B5" s="350"/>
      <c r="C5" s="350"/>
      <c r="D5" s="301"/>
      <c r="E5" s="301"/>
      <c r="F5" s="301"/>
      <c r="G5" s="301"/>
      <c r="H5" s="301"/>
      <c r="I5" s="301"/>
      <c r="J5" s="301"/>
      <c r="K5" s="139"/>
      <c r="L5" s="350"/>
      <c r="M5" s="350"/>
      <c r="N5" s="350"/>
      <c r="O5" s="301"/>
      <c r="P5" s="301"/>
      <c r="Q5" s="301"/>
      <c r="R5" s="301"/>
      <c r="S5" s="301"/>
      <c r="T5" s="139"/>
      <c r="U5" s="139"/>
      <c r="V5" s="139"/>
      <c r="W5" s="139"/>
      <c r="X5" s="139"/>
      <c r="Y5" s="139"/>
      <c r="Z5" s="139"/>
    </row>
    <row r="6" spans="1:26" ht="16.5" customHeight="1">
      <c r="A6" s="350"/>
      <c r="B6" s="350"/>
      <c r="C6" s="350"/>
      <c r="D6" s="301"/>
      <c r="E6" s="301"/>
      <c r="F6" s="301"/>
      <c r="G6" s="301"/>
      <c r="H6" s="301"/>
      <c r="I6" s="301"/>
      <c r="J6" s="301"/>
      <c r="K6" s="139"/>
      <c r="L6" s="350"/>
      <c r="M6" s="350"/>
      <c r="N6" s="350"/>
      <c r="O6" s="301"/>
      <c r="P6" s="301"/>
      <c r="Q6" s="301"/>
      <c r="R6" s="301"/>
      <c r="S6" s="301"/>
      <c r="T6" s="139"/>
      <c r="U6" s="139"/>
      <c r="V6" s="139"/>
      <c r="W6" s="139"/>
      <c r="X6" s="139"/>
      <c r="Y6" s="139"/>
      <c r="Z6" s="139"/>
    </row>
    <row r="7" spans="1:26" ht="18" customHeight="1">
      <c r="A7" s="819" t="s">
        <v>512</v>
      </c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301"/>
      <c r="P7" s="301"/>
      <c r="Q7" s="301"/>
      <c r="R7" s="301"/>
      <c r="S7" s="301"/>
      <c r="T7" s="139"/>
      <c r="U7" s="139"/>
      <c r="V7" s="139"/>
      <c r="W7" s="139"/>
      <c r="X7" s="139"/>
      <c r="Y7" s="139"/>
      <c r="Z7" s="139"/>
    </row>
    <row r="8" spans="1:26" ht="16.5" customHeight="1">
      <c r="A8" s="820" t="s">
        <v>21</v>
      </c>
      <c r="B8" s="629"/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  <c r="N8" s="629"/>
      <c r="O8" s="301"/>
      <c r="P8" s="301"/>
      <c r="Q8" s="301"/>
      <c r="R8" s="301"/>
      <c r="S8" s="301"/>
      <c r="T8" s="139"/>
      <c r="U8" s="139"/>
      <c r="V8" s="139"/>
      <c r="W8" s="139"/>
      <c r="X8" s="139"/>
      <c r="Y8" s="139"/>
      <c r="Z8" s="139"/>
    </row>
    <row r="9" spans="1:26" ht="28.5" customHeight="1">
      <c r="A9" s="821" t="s">
        <v>362</v>
      </c>
      <c r="B9" s="823" t="s">
        <v>513</v>
      </c>
      <c r="C9" s="768"/>
      <c r="D9" s="769"/>
      <c r="E9" s="823" t="s">
        <v>514</v>
      </c>
      <c r="F9" s="768"/>
      <c r="G9" s="769"/>
      <c r="H9" s="823" t="s">
        <v>515</v>
      </c>
      <c r="I9" s="768"/>
      <c r="J9" s="769"/>
      <c r="K9" s="823" t="s">
        <v>367</v>
      </c>
      <c r="L9" s="769"/>
      <c r="M9" s="824" t="s">
        <v>516</v>
      </c>
      <c r="N9" s="826" t="s">
        <v>387</v>
      </c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</row>
    <row r="10" spans="1:26" ht="28.5" customHeight="1">
      <c r="A10" s="822"/>
      <c r="B10" s="465" t="s">
        <v>365</v>
      </c>
      <c r="C10" s="465" t="s">
        <v>366</v>
      </c>
      <c r="D10" s="465" t="s">
        <v>367</v>
      </c>
      <c r="E10" s="465" t="s">
        <v>365</v>
      </c>
      <c r="F10" s="465" t="s">
        <v>366</v>
      </c>
      <c r="G10" s="465" t="s">
        <v>367</v>
      </c>
      <c r="H10" s="465" t="s">
        <v>365</v>
      </c>
      <c r="I10" s="465" t="s">
        <v>366</v>
      </c>
      <c r="J10" s="465" t="s">
        <v>367</v>
      </c>
      <c r="K10" s="465" t="s">
        <v>365</v>
      </c>
      <c r="L10" s="465" t="s">
        <v>366</v>
      </c>
      <c r="M10" s="825"/>
      <c r="N10" s="813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</row>
    <row r="11" spans="1:26" ht="22.5" customHeight="1">
      <c r="A11" s="466" t="s">
        <v>368</v>
      </c>
      <c r="B11" s="467">
        <v>17191</v>
      </c>
      <c r="C11" s="467">
        <v>829</v>
      </c>
      <c r="D11" s="467">
        <v>18020</v>
      </c>
      <c r="E11" s="467">
        <v>14028</v>
      </c>
      <c r="F11" s="467">
        <v>907</v>
      </c>
      <c r="G11" s="467">
        <v>14935</v>
      </c>
      <c r="H11" s="468">
        <v>815</v>
      </c>
      <c r="I11" s="467">
        <v>43</v>
      </c>
      <c r="J11" s="467">
        <v>858</v>
      </c>
      <c r="K11" s="467">
        <v>32034</v>
      </c>
      <c r="L11" s="467">
        <v>1779</v>
      </c>
      <c r="M11" s="469">
        <v>33813</v>
      </c>
      <c r="N11" s="470">
        <v>0.37620997351965996</v>
      </c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22.5" customHeight="1">
      <c r="A12" s="471" t="s">
        <v>369</v>
      </c>
      <c r="B12" s="253">
        <v>7269</v>
      </c>
      <c r="C12" s="253">
        <v>323</v>
      </c>
      <c r="D12" s="253">
        <v>7592</v>
      </c>
      <c r="E12" s="253">
        <v>7874</v>
      </c>
      <c r="F12" s="253">
        <v>960</v>
      </c>
      <c r="G12" s="253">
        <v>8834</v>
      </c>
      <c r="H12" s="472">
        <v>274</v>
      </c>
      <c r="I12" s="253">
        <v>29</v>
      </c>
      <c r="J12" s="253">
        <v>303</v>
      </c>
      <c r="K12" s="253">
        <v>15417</v>
      </c>
      <c r="L12" s="253">
        <v>1312</v>
      </c>
      <c r="M12" s="160">
        <v>16729</v>
      </c>
      <c r="N12" s="191">
        <v>0.1861300874518792</v>
      </c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22.5" customHeight="1">
      <c r="A13" s="473" t="s">
        <v>370</v>
      </c>
      <c r="B13" s="250">
        <v>4547</v>
      </c>
      <c r="C13" s="250">
        <v>162</v>
      </c>
      <c r="D13" s="250">
        <v>4709</v>
      </c>
      <c r="E13" s="250">
        <v>3328</v>
      </c>
      <c r="F13" s="250">
        <v>89</v>
      </c>
      <c r="G13" s="250">
        <v>3417</v>
      </c>
      <c r="H13" s="474">
        <v>168</v>
      </c>
      <c r="I13" s="250">
        <v>10</v>
      </c>
      <c r="J13" s="250">
        <v>178</v>
      </c>
      <c r="K13" s="250">
        <v>8043</v>
      </c>
      <c r="L13" s="250">
        <v>261</v>
      </c>
      <c r="M13" s="157">
        <v>8304</v>
      </c>
      <c r="N13" s="475">
        <v>9.2391909032243702E-2</v>
      </c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22.5" customHeight="1">
      <c r="A14" s="471" t="s">
        <v>371</v>
      </c>
      <c r="B14" s="253">
        <v>4594</v>
      </c>
      <c r="C14" s="253">
        <v>451</v>
      </c>
      <c r="D14" s="253">
        <v>5045</v>
      </c>
      <c r="E14" s="253">
        <v>4005</v>
      </c>
      <c r="F14" s="253">
        <v>178</v>
      </c>
      <c r="G14" s="253">
        <v>4183</v>
      </c>
      <c r="H14" s="472">
        <v>181</v>
      </c>
      <c r="I14" s="253">
        <v>24</v>
      </c>
      <c r="J14" s="253">
        <v>205</v>
      </c>
      <c r="K14" s="253">
        <v>8780</v>
      </c>
      <c r="L14" s="253">
        <v>653</v>
      </c>
      <c r="M14" s="160">
        <v>9433</v>
      </c>
      <c r="N14" s="191">
        <v>0.10495338125013907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22.5" customHeight="1">
      <c r="A15" s="473" t="s">
        <v>372</v>
      </c>
      <c r="B15" s="250">
        <v>3671</v>
      </c>
      <c r="C15" s="250">
        <v>333</v>
      </c>
      <c r="D15" s="250">
        <v>4004</v>
      </c>
      <c r="E15" s="250">
        <v>5432</v>
      </c>
      <c r="F15" s="250">
        <v>850</v>
      </c>
      <c r="G15" s="250">
        <v>6282</v>
      </c>
      <c r="H15" s="474">
        <v>141</v>
      </c>
      <c r="I15" s="250">
        <v>17</v>
      </c>
      <c r="J15" s="250">
        <v>158</v>
      </c>
      <c r="K15" s="250">
        <v>9244</v>
      </c>
      <c r="L15" s="250">
        <v>1200</v>
      </c>
      <c r="M15" s="157">
        <v>10444</v>
      </c>
      <c r="N15" s="475">
        <v>0.11620196266049534</v>
      </c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22.5" customHeight="1">
      <c r="A16" s="476" t="s">
        <v>373</v>
      </c>
      <c r="B16" s="477">
        <v>5866</v>
      </c>
      <c r="C16" s="477">
        <v>486</v>
      </c>
      <c r="D16" s="477">
        <v>6352</v>
      </c>
      <c r="E16" s="477">
        <v>3969</v>
      </c>
      <c r="F16" s="477">
        <v>578</v>
      </c>
      <c r="G16" s="477">
        <v>4547</v>
      </c>
      <c r="H16" s="478">
        <v>215</v>
      </c>
      <c r="I16" s="477">
        <v>41</v>
      </c>
      <c r="J16" s="477">
        <v>256</v>
      </c>
      <c r="K16" s="477">
        <v>10050</v>
      </c>
      <c r="L16" s="477">
        <v>1105</v>
      </c>
      <c r="M16" s="479">
        <v>11155</v>
      </c>
      <c r="N16" s="480">
        <v>0.12411268608558268</v>
      </c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26.25" customHeight="1">
      <c r="A17" s="481" t="s">
        <v>367</v>
      </c>
      <c r="B17" s="482">
        <v>43138</v>
      </c>
      <c r="C17" s="482">
        <v>2584</v>
      </c>
      <c r="D17" s="482">
        <v>45722</v>
      </c>
      <c r="E17" s="482">
        <v>38636</v>
      </c>
      <c r="F17" s="482">
        <v>3562</v>
      </c>
      <c r="G17" s="482">
        <v>42198</v>
      </c>
      <c r="H17" s="482">
        <v>1794</v>
      </c>
      <c r="I17" s="482">
        <v>164</v>
      </c>
      <c r="J17" s="482">
        <v>1958</v>
      </c>
      <c r="K17" s="482">
        <v>83568</v>
      </c>
      <c r="L17" s="482">
        <v>6310</v>
      </c>
      <c r="M17" s="482">
        <v>89878</v>
      </c>
      <c r="N17" s="812">
        <v>0.99999999999999989</v>
      </c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</row>
    <row r="18" spans="1:26" ht="26.25" customHeight="1">
      <c r="A18" s="814" t="s">
        <v>387</v>
      </c>
      <c r="B18" s="483">
        <v>0.94348453698438384</v>
      </c>
      <c r="C18" s="483">
        <v>5.6515463015616114E-2</v>
      </c>
      <c r="D18" s="483">
        <v>1</v>
      </c>
      <c r="E18" s="483">
        <v>0.9155884165126309</v>
      </c>
      <c r="F18" s="483">
        <v>8.4411583487369074E-2</v>
      </c>
      <c r="G18" s="483">
        <v>1</v>
      </c>
      <c r="H18" s="483">
        <v>0.91624106230847802</v>
      </c>
      <c r="I18" s="483">
        <v>8.3758937691521956E-2</v>
      </c>
      <c r="J18" s="483">
        <v>1</v>
      </c>
      <c r="K18" s="483">
        <v>0.92979372037651042</v>
      </c>
      <c r="L18" s="483">
        <v>7.0206279623489617E-2</v>
      </c>
      <c r="M18" s="483">
        <v>1</v>
      </c>
      <c r="N18" s="813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26.25" customHeight="1">
      <c r="A19" s="763"/>
      <c r="B19" s="815">
        <v>0.50871180934155191</v>
      </c>
      <c r="C19" s="816"/>
      <c r="D19" s="817"/>
      <c r="E19" s="815">
        <v>0.46950310420792629</v>
      </c>
      <c r="F19" s="816"/>
      <c r="G19" s="817"/>
      <c r="H19" s="815">
        <v>2.178508645052182E-2</v>
      </c>
      <c r="I19" s="816"/>
      <c r="J19" s="817"/>
      <c r="K19" s="815">
        <v>1</v>
      </c>
      <c r="L19" s="816"/>
      <c r="M19" s="816"/>
      <c r="N19" s="818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18" customHeight="1">
      <c r="A20" s="301" t="s">
        <v>374</v>
      </c>
      <c r="B20" s="484"/>
      <c r="C20" s="484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18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18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18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18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19.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 ht="19.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19.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19.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19.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19.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18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18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18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8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8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8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8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8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 ht="18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 ht="18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18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8" customHeight="1">
      <c r="A42" s="149" t="s">
        <v>454</v>
      </c>
      <c r="B42" s="139"/>
      <c r="C42" s="139"/>
      <c r="D42" s="139"/>
      <c r="E42" s="139"/>
      <c r="F42" s="139"/>
      <c r="G42" s="139"/>
      <c r="H42" s="139"/>
      <c r="I42" s="14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8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8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8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8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8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18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8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8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8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8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8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8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8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8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8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8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8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8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8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8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8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8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8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8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8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8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8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8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8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8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8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8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8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8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8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8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8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8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8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8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8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8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8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8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8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8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8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8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8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8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8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8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8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8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8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8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8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8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8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8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8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8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8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8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8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8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8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8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8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8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8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8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8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8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8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8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8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8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8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8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8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8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8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8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8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8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8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8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8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8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8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8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8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8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8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8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8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8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8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8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8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8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8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8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8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8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8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8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8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8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8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8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8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8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8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8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8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8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8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8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8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8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8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8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8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8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8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8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8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8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8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8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8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8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8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8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8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8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8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8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8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8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8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8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8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8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8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8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8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8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18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18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18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18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18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18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18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18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18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18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18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18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18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18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18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18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18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18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18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18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18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18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18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18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18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18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18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18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18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18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18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18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18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18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18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18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18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18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18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18" customHeight="1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18" customHeight="1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18" customHeight="1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18" customHeight="1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18" customHeight="1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18" customHeight="1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18" customHeight="1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18" customHeight="1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18" customHeight="1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18" customHeight="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18" customHeight="1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18" customHeight="1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18" customHeight="1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18" customHeight="1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18" customHeight="1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18" customHeight="1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18" customHeight="1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18" customHeight="1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18" customHeight="1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18" customHeight="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18" customHeight="1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18" customHeight="1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18" customHeight="1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18" customHeight="1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18" customHeight="1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18" customHeight="1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18" customHeight="1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18" customHeight="1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18" customHeight="1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18" customHeight="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18" customHeight="1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18" customHeight="1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18" customHeight="1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18" customHeight="1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18" customHeight="1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18" customHeight="1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 ht="18" customHeight="1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 ht="18" customHeight="1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 ht="18" customHeight="1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 ht="18" customHeight="1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 ht="18" customHeight="1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 ht="18" customHeight="1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 ht="18" customHeight="1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 ht="18" customHeight="1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 ht="18" customHeight="1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 ht="18" customHeight="1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 ht="18" customHeight="1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 ht="18" customHeight="1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 ht="18" customHeight="1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 ht="18" customHeight="1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 ht="18" customHeight="1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 ht="18" customHeight="1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 ht="18" customHeight="1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 ht="18" customHeight="1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 ht="18" customHeight="1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 ht="18" customHeight="1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 ht="18" customHeight="1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 ht="18" customHeight="1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 ht="18" customHeight="1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 ht="18" customHeight="1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 ht="18" customHeight="1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 ht="18" customHeight="1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 ht="18" customHeight="1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 ht="18" customHeight="1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 ht="18" customHeight="1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 ht="18" customHeight="1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</row>
    <row r="298" spans="1:26" ht="18" customHeight="1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</row>
    <row r="299" spans="1:26" ht="18" customHeight="1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</row>
    <row r="300" spans="1:26" ht="18" customHeight="1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</row>
    <row r="301" spans="1:26" ht="18" customHeight="1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</row>
    <row r="302" spans="1:26" ht="18" customHeight="1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</row>
    <row r="303" spans="1:26" ht="18" customHeight="1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</row>
    <row r="304" spans="1:26" ht="18" customHeight="1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</row>
    <row r="305" spans="1:26" ht="18" customHeight="1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</row>
    <row r="306" spans="1:26" ht="18" customHeight="1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</row>
    <row r="307" spans="1:26" ht="18" customHeight="1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</row>
    <row r="308" spans="1:26" ht="18" customHeight="1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</row>
    <row r="309" spans="1:26" ht="18" customHeight="1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</row>
    <row r="310" spans="1:26" ht="18" customHeight="1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</row>
    <row r="311" spans="1:26" ht="18" customHeight="1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</row>
    <row r="312" spans="1:26" ht="18" customHeight="1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</row>
    <row r="313" spans="1:26" ht="18" customHeight="1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</row>
    <row r="314" spans="1:26" ht="18" customHeight="1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</row>
    <row r="315" spans="1:26" ht="18" customHeight="1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</row>
    <row r="316" spans="1:26" ht="18" customHeight="1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</row>
    <row r="317" spans="1:26" ht="18" customHeight="1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</row>
    <row r="318" spans="1:26" ht="18" customHeight="1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</row>
    <row r="319" spans="1:26" ht="18" customHeight="1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</row>
    <row r="320" spans="1:26" ht="18" customHeight="1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</row>
    <row r="321" spans="1:26" ht="18" customHeight="1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</row>
    <row r="322" spans="1:26" ht="18" customHeight="1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1:26" ht="18" customHeight="1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</row>
    <row r="324" spans="1:26" ht="18" customHeight="1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</row>
    <row r="325" spans="1:26" ht="18" customHeight="1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</row>
    <row r="326" spans="1:26" ht="18" customHeight="1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</row>
    <row r="327" spans="1:26" ht="18" customHeight="1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</row>
    <row r="328" spans="1:26" ht="18" customHeight="1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</row>
    <row r="329" spans="1:26" ht="18" customHeight="1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</row>
    <row r="330" spans="1:26" ht="18" customHeight="1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</row>
    <row r="331" spans="1:26" ht="18" customHeight="1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1:26" ht="18" customHeight="1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</row>
    <row r="333" spans="1:26" ht="18" customHeight="1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</row>
    <row r="334" spans="1:26" ht="18" customHeight="1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</row>
    <row r="335" spans="1:26" ht="18" customHeight="1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</row>
    <row r="336" spans="1:26" ht="18" customHeight="1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</row>
    <row r="337" spans="1:26" ht="18" customHeight="1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</row>
    <row r="338" spans="1:26" ht="18" customHeight="1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</row>
    <row r="339" spans="1:26" ht="18" customHeight="1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</row>
    <row r="340" spans="1:26" ht="18" customHeight="1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</row>
    <row r="341" spans="1:26" ht="18" customHeight="1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</row>
    <row r="342" spans="1:26" ht="18" customHeight="1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</row>
    <row r="343" spans="1:26" ht="18" customHeight="1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</row>
    <row r="344" spans="1:26" ht="18" customHeight="1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</row>
    <row r="345" spans="1:26" ht="18" customHeight="1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</row>
    <row r="346" spans="1:26" ht="18" customHeight="1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</row>
    <row r="347" spans="1:26" ht="18" customHeight="1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</row>
    <row r="348" spans="1:26" ht="18" customHeight="1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</row>
    <row r="349" spans="1:26" ht="18" customHeight="1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</row>
    <row r="350" spans="1:26" ht="18" customHeight="1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</row>
    <row r="351" spans="1:26" ht="18" customHeight="1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</row>
    <row r="352" spans="1:26" ht="18" customHeight="1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1:26" ht="18" customHeight="1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</row>
    <row r="354" spans="1:26" ht="18" customHeight="1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</row>
    <row r="355" spans="1:26" ht="18" customHeight="1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</row>
    <row r="356" spans="1:26" ht="18" customHeight="1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</row>
    <row r="357" spans="1:26" ht="18" customHeight="1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</row>
    <row r="358" spans="1:26" ht="18" customHeight="1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</row>
    <row r="359" spans="1:26" ht="18" customHeight="1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</row>
    <row r="360" spans="1:26" ht="18" customHeight="1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</row>
    <row r="361" spans="1:26" ht="18" customHeight="1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</row>
    <row r="362" spans="1:26" ht="18" customHeight="1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</row>
    <row r="363" spans="1:26" ht="18" customHeight="1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</row>
    <row r="364" spans="1:26" ht="18" customHeight="1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</row>
    <row r="365" spans="1:26" ht="18" customHeight="1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</row>
    <row r="366" spans="1:26" ht="18" customHeight="1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</row>
    <row r="367" spans="1:26" ht="18" customHeight="1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</row>
    <row r="368" spans="1:26" ht="18" customHeight="1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</row>
    <row r="369" spans="1:26" ht="18" customHeight="1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</row>
    <row r="370" spans="1:26" ht="18" customHeight="1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</row>
    <row r="371" spans="1:26" ht="18" customHeight="1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</row>
    <row r="372" spans="1:26" ht="18" customHeight="1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</row>
    <row r="373" spans="1:26" ht="18" customHeight="1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</row>
    <row r="374" spans="1:26" ht="18" customHeight="1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</row>
    <row r="375" spans="1:26" ht="18" customHeight="1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</row>
    <row r="376" spans="1:26" ht="18" customHeight="1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1:26" ht="18" customHeight="1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</row>
    <row r="378" spans="1:26" ht="18" customHeight="1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</row>
    <row r="379" spans="1:26" ht="18" customHeight="1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</row>
    <row r="380" spans="1:26" ht="18" customHeight="1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</row>
    <row r="381" spans="1:26" ht="18" customHeight="1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</row>
    <row r="382" spans="1:26" ht="18" customHeight="1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</row>
    <row r="383" spans="1:26" ht="18" customHeight="1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</row>
    <row r="384" spans="1:26" ht="18" customHeight="1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</row>
    <row r="385" spans="1:26" ht="18" customHeight="1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</row>
    <row r="386" spans="1:26" ht="18" customHeight="1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</row>
    <row r="387" spans="1:26" ht="18" customHeight="1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</row>
    <row r="388" spans="1:26" ht="18" customHeight="1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</row>
    <row r="389" spans="1:26" ht="18" customHeight="1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</row>
    <row r="390" spans="1:26" ht="18" customHeight="1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</row>
    <row r="391" spans="1:26" ht="18" customHeight="1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</row>
    <row r="392" spans="1:26" ht="18" customHeight="1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</row>
    <row r="393" spans="1:26" ht="18" customHeight="1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</row>
    <row r="394" spans="1:26" ht="18" customHeight="1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</row>
    <row r="395" spans="1:26" ht="18" customHeight="1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</row>
    <row r="396" spans="1:26" ht="18" customHeight="1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</row>
    <row r="397" spans="1:26" ht="18" customHeight="1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</row>
    <row r="398" spans="1:26" ht="18" customHeight="1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</row>
    <row r="399" spans="1:26" ht="18" customHeight="1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</row>
    <row r="400" spans="1:26" ht="18" customHeight="1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</row>
    <row r="401" spans="1:26" ht="18" customHeight="1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</row>
    <row r="402" spans="1:26" ht="18" customHeight="1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</row>
    <row r="403" spans="1:26" ht="18" customHeight="1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</row>
    <row r="404" spans="1:26" ht="18" customHeight="1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</row>
    <row r="405" spans="1:26" ht="18" customHeight="1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</row>
    <row r="406" spans="1:26" ht="18" customHeight="1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</row>
    <row r="407" spans="1:26" ht="18" customHeight="1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</row>
    <row r="408" spans="1:26" ht="18" customHeight="1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1:26" ht="18" customHeight="1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</row>
    <row r="410" spans="1:26" ht="18" customHeight="1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 ht="18" customHeight="1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 ht="18" customHeight="1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 ht="18" customHeight="1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 ht="18" customHeight="1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 ht="18" customHeight="1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 ht="18" customHeight="1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 ht="18" customHeight="1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 ht="18" customHeight="1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 ht="18" customHeight="1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 ht="18" customHeight="1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 ht="18" customHeight="1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 ht="18" customHeight="1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 ht="18" customHeight="1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 ht="18" customHeight="1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 ht="18" customHeight="1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 ht="18" customHeight="1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 ht="18" customHeight="1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 ht="18" customHeight="1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 ht="18" customHeight="1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 ht="18" customHeight="1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 ht="18" customHeight="1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 ht="18" customHeight="1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 ht="18" customHeight="1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 ht="18" customHeight="1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 ht="18" customHeight="1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 ht="18" customHeight="1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 ht="18" customHeight="1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 ht="18" customHeight="1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 ht="18" customHeight="1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 ht="18" customHeight="1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 ht="18" customHeight="1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 ht="18" customHeight="1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 ht="18" customHeight="1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 ht="18" customHeight="1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 ht="18" customHeight="1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 ht="18" customHeight="1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 ht="18" customHeight="1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 ht="18" customHeight="1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 ht="18" customHeight="1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 ht="18" customHeight="1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 ht="18" customHeight="1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 ht="18" customHeight="1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 ht="18" customHeight="1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 ht="18" customHeight="1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 ht="18" customHeight="1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 ht="18" customHeight="1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 ht="18" customHeight="1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 ht="18" customHeight="1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 ht="18" customHeight="1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 ht="18" customHeight="1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 ht="18" customHeight="1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 ht="18" customHeight="1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 ht="18" customHeight="1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 ht="18" customHeight="1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 ht="18" customHeight="1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 ht="18" customHeight="1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 ht="18" customHeight="1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 ht="18" customHeight="1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 ht="18" customHeight="1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 ht="18" customHeight="1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 ht="18" customHeight="1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 ht="18" customHeight="1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 ht="18" customHeight="1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 ht="18" customHeight="1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 ht="18" customHeight="1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 ht="18" customHeight="1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 ht="18" customHeight="1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 ht="18" customHeight="1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 ht="18" customHeight="1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 ht="18" customHeight="1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 ht="18" customHeight="1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 ht="18" customHeight="1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 ht="18" customHeight="1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 ht="18" customHeight="1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 ht="18" customHeight="1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 ht="18" customHeight="1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 ht="18" customHeight="1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 ht="18" customHeight="1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 ht="18" customHeight="1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 ht="18" customHeight="1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 ht="18" customHeight="1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 ht="18" customHeight="1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 ht="18" customHeight="1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 ht="18" customHeight="1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 ht="18" customHeight="1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 ht="18" customHeight="1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 ht="18" customHeight="1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 ht="18" customHeight="1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 ht="18" customHeight="1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 ht="18" customHeight="1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 ht="18" customHeight="1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 ht="18" customHeight="1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 ht="18" customHeight="1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 ht="18" customHeight="1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 ht="18" customHeight="1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 ht="18" customHeight="1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 ht="18" customHeight="1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 ht="18" customHeight="1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 ht="18" customHeight="1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 ht="18" customHeight="1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 ht="18" customHeight="1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 ht="18" customHeight="1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 ht="18" customHeight="1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 ht="18" customHeight="1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 ht="18" customHeight="1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 ht="18" customHeight="1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 ht="18" customHeight="1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 ht="18" customHeight="1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 ht="18" customHeight="1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 ht="18" customHeight="1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 ht="18" customHeight="1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 ht="18" customHeight="1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 ht="18" customHeight="1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 ht="18" customHeight="1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 ht="18" customHeight="1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 ht="18" customHeight="1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 ht="18" customHeight="1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 ht="18" customHeight="1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 ht="18" customHeight="1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 ht="18" customHeight="1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 ht="18" customHeight="1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 ht="18" customHeight="1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 ht="18" customHeight="1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 ht="18" customHeight="1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 ht="18" customHeight="1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 ht="18" customHeight="1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 ht="18" customHeight="1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 ht="18" customHeight="1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 ht="18" customHeight="1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 ht="18" customHeight="1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 ht="18" customHeight="1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 ht="18" customHeight="1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 ht="18" customHeight="1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 ht="18" customHeight="1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 ht="18" customHeight="1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 ht="18" customHeight="1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 ht="18" customHeight="1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 ht="18" customHeight="1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 ht="18" customHeight="1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 ht="18" customHeight="1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 ht="18" customHeight="1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 ht="18" customHeight="1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 ht="18" customHeight="1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 ht="18" customHeight="1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 ht="18" customHeight="1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 ht="18" customHeight="1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 ht="18" customHeight="1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 ht="18" customHeight="1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 ht="18" customHeight="1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 ht="18" customHeight="1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 ht="18" customHeight="1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 ht="18" customHeight="1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 ht="18" customHeight="1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 ht="18" customHeight="1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 ht="18" customHeight="1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 ht="18" customHeight="1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 ht="18" customHeight="1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 ht="18" customHeight="1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 ht="18" customHeight="1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 ht="18" customHeight="1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 ht="18" customHeight="1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 ht="18" customHeight="1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 ht="18" customHeight="1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 ht="18" customHeight="1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 ht="18" customHeight="1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 ht="18" customHeight="1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 ht="18" customHeight="1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 ht="18" customHeight="1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 ht="18" customHeight="1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 ht="18" customHeight="1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 ht="18" customHeight="1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 ht="18" customHeight="1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 ht="18" customHeight="1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 ht="18" customHeight="1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 ht="18" customHeight="1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 ht="18" customHeight="1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 ht="18" customHeight="1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 ht="18" customHeight="1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 ht="18" customHeight="1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 ht="18" customHeight="1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 ht="18" customHeight="1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 ht="18" customHeight="1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 ht="18" customHeight="1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 ht="18" customHeight="1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 ht="18" customHeight="1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 ht="18" customHeight="1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 ht="18" customHeight="1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 ht="18" customHeight="1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 ht="18" customHeight="1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 ht="18" customHeight="1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 ht="18" customHeight="1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 ht="18" customHeight="1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 ht="18" customHeight="1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 ht="18" customHeight="1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 ht="18" customHeight="1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 ht="18" customHeight="1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 ht="18" customHeight="1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 ht="18" customHeight="1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 ht="18" customHeight="1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 ht="18" customHeight="1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 ht="18" customHeight="1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 ht="18" customHeight="1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 ht="18" customHeight="1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 ht="18" customHeight="1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 ht="18" customHeight="1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 ht="18" customHeight="1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 ht="18" customHeight="1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 ht="18" customHeight="1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 ht="18" customHeight="1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 ht="18" customHeight="1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 ht="18" customHeight="1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 ht="18" customHeight="1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 ht="18" customHeight="1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 ht="18" customHeight="1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 ht="18" customHeight="1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 ht="18" customHeight="1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 ht="18" customHeight="1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 ht="18" customHeight="1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 ht="18" customHeight="1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 ht="18" customHeight="1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 ht="18" customHeight="1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 ht="18" customHeight="1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 ht="18" customHeight="1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 ht="18" customHeight="1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 ht="18" customHeight="1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 ht="18" customHeight="1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 ht="18" customHeight="1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 ht="18" customHeight="1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 ht="18" customHeight="1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 ht="18" customHeight="1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 ht="18" customHeight="1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 ht="18" customHeight="1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 ht="18" customHeight="1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 ht="18" customHeight="1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 ht="18" customHeight="1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 ht="18" customHeight="1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 ht="18" customHeight="1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 ht="18" customHeight="1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 ht="18" customHeight="1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 ht="18" customHeight="1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 ht="18" customHeight="1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 ht="18" customHeight="1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 ht="18" customHeight="1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 ht="18" customHeight="1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 ht="18" customHeight="1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 ht="18" customHeight="1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 ht="18" customHeight="1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 ht="18" customHeight="1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 ht="18" customHeight="1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 ht="18" customHeight="1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 ht="18" customHeight="1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 ht="18" customHeight="1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 ht="18" customHeight="1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 ht="18" customHeight="1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 ht="18" customHeight="1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 ht="18" customHeight="1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 ht="18" customHeight="1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 ht="18" customHeight="1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 ht="18" customHeight="1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 ht="18" customHeight="1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 ht="18" customHeight="1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 ht="18" customHeight="1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 ht="18" customHeight="1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 ht="18" customHeight="1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 ht="18" customHeight="1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 ht="18" customHeight="1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 ht="18" customHeight="1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 ht="18" customHeight="1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 ht="18" customHeight="1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 ht="18" customHeight="1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 ht="18" customHeight="1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 ht="18" customHeight="1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 ht="18" customHeight="1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 ht="18" customHeight="1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 ht="18" customHeight="1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 ht="18" customHeight="1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 ht="18" customHeight="1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 ht="18" customHeight="1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 ht="18" customHeight="1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 ht="18" customHeight="1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 ht="18" customHeight="1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 ht="18" customHeight="1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 ht="18" customHeight="1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 ht="18" customHeight="1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 ht="18" customHeight="1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 ht="18" customHeight="1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 ht="18" customHeight="1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 ht="18" customHeight="1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 ht="18" customHeight="1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 ht="18" customHeight="1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 ht="18" customHeight="1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 ht="18" customHeight="1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 ht="18" customHeight="1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 ht="18" customHeight="1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 ht="18" customHeight="1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 ht="18" customHeight="1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 ht="18" customHeight="1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 ht="18" customHeight="1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 ht="18" customHeight="1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 ht="18" customHeight="1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 ht="18" customHeight="1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 ht="18" customHeight="1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 ht="18" customHeight="1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 ht="18" customHeight="1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 ht="18" customHeight="1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 ht="18" customHeight="1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 ht="18" customHeight="1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 ht="18" customHeight="1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 ht="18" customHeight="1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 ht="18" customHeight="1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 ht="18" customHeight="1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 ht="18" customHeight="1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 ht="18" customHeight="1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 ht="18" customHeight="1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 ht="18" customHeight="1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 ht="18" customHeight="1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 ht="18" customHeight="1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 ht="18" customHeight="1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 ht="18" customHeight="1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 ht="18" customHeight="1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 ht="18" customHeight="1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 ht="18" customHeight="1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 ht="18" customHeight="1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 ht="18" customHeight="1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 ht="18" customHeight="1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 ht="18" customHeight="1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 ht="18" customHeight="1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 ht="18" customHeight="1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 ht="18" customHeight="1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 ht="18" customHeight="1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 ht="18" customHeight="1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 ht="18" customHeight="1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 ht="18" customHeight="1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 ht="18" customHeight="1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 ht="18" customHeight="1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 ht="18" customHeight="1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 ht="18" customHeight="1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 ht="18" customHeight="1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 ht="18" customHeight="1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 ht="18" customHeight="1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 ht="18" customHeight="1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 ht="18" customHeight="1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 ht="18" customHeight="1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 ht="18" customHeight="1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 ht="18" customHeight="1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 ht="18" customHeight="1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 ht="18" customHeight="1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 ht="18" customHeight="1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 ht="18" customHeight="1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 ht="18" customHeight="1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 ht="18" customHeight="1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 ht="18" customHeight="1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 ht="18" customHeight="1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 ht="18" customHeight="1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 ht="18" customHeight="1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 ht="18" customHeight="1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 ht="18" customHeight="1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 ht="18" customHeight="1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 ht="18" customHeight="1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 ht="18" customHeight="1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 ht="18" customHeight="1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 ht="18" customHeight="1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 ht="18" customHeight="1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 ht="18" customHeight="1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 ht="18" customHeight="1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 ht="18" customHeight="1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 ht="18" customHeight="1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 ht="18" customHeight="1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 ht="18" customHeight="1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 ht="18" customHeight="1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 ht="18" customHeight="1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 ht="18" customHeight="1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 ht="18" customHeight="1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 ht="18" customHeight="1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 ht="18" customHeight="1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 ht="18" customHeight="1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 ht="18" customHeight="1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 ht="18" customHeight="1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 ht="18" customHeight="1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 ht="18" customHeight="1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 ht="18" customHeight="1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 ht="18" customHeight="1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 ht="18" customHeight="1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 ht="18" customHeight="1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 ht="18" customHeight="1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 ht="18" customHeight="1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 ht="18" customHeight="1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 ht="18" customHeight="1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 ht="18" customHeight="1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 ht="18" customHeight="1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 ht="18" customHeight="1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 ht="18" customHeight="1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 ht="18" customHeight="1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 ht="18" customHeight="1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 ht="18" customHeight="1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 ht="18" customHeight="1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 ht="18" customHeight="1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 ht="18" customHeight="1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 ht="18" customHeight="1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 ht="18" customHeight="1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 ht="18" customHeight="1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 ht="18" customHeight="1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 ht="18" customHeight="1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 ht="18" customHeight="1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 ht="18" customHeight="1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 ht="18" customHeight="1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 ht="18" customHeight="1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 ht="18" customHeight="1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 ht="18" customHeight="1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 ht="18" customHeight="1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 ht="18" customHeight="1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 ht="18" customHeight="1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 ht="18" customHeight="1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 ht="18" customHeight="1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 ht="18" customHeight="1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 ht="18" customHeight="1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 ht="18" customHeight="1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 ht="18" customHeight="1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 ht="18" customHeight="1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 ht="18" customHeight="1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 ht="18" customHeight="1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 ht="18" customHeight="1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 ht="18" customHeight="1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 ht="18" customHeight="1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 ht="18" customHeight="1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 ht="18" customHeight="1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 ht="18" customHeight="1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 ht="18" customHeight="1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 ht="18" customHeight="1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 ht="18" customHeight="1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 ht="18" customHeight="1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 ht="18" customHeight="1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 ht="18" customHeight="1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 ht="18" customHeight="1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 ht="18" customHeight="1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 ht="18" customHeight="1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 ht="18" customHeight="1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 ht="18" customHeight="1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 ht="18" customHeight="1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 ht="18" customHeight="1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 ht="18" customHeight="1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 ht="18" customHeight="1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 ht="18" customHeight="1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 ht="18" customHeight="1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 ht="18" customHeight="1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 ht="18" customHeight="1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 ht="18" customHeight="1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 ht="18" customHeight="1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 ht="18" customHeight="1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 ht="18" customHeight="1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 ht="18" customHeight="1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 ht="18" customHeight="1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 ht="18" customHeight="1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 ht="18" customHeight="1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 ht="18" customHeight="1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 ht="18" customHeight="1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 ht="18" customHeight="1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 ht="18" customHeight="1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 ht="18" customHeight="1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 ht="18" customHeight="1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 ht="18" customHeight="1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 ht="18" customHeight="1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 ht="18" customHeight="1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 ht="18" customHeight="1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 ht="18" customHeight="1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 ht="18" customHeight="1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 ht="18" customHeight="1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 ht="18" customHeight="1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 ht="18" customHeight="1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 ht="18" customHeight="1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 ht="18" customHeight="1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 ht="18" customHeight="1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 ht="18" customHeight="1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 ht="18" customHeight="1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 ht="18" customHeight="1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 ht="18" customHeight="1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 ht="18" customHeight="1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 ht="18" customHeight="1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 ht="18" customHeight="1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 ht="18" customHeight="1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 ht="18" customHeight="1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 ht="18" customHeight="1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 ht="18" customHeight="1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 ht="18" customHeight="1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 ht="18" customHeight="1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 ht="18" customHeight="1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 ht="18" customHeight="1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 ht="18" customHeight="1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 ht="18" customHeight="1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 ht="18" customHeight="1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 ht="18" customHeight="1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 ht="18" customHeight="1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 ht="18" customHeight="1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 ht="18" customHeight="1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 ht="18" customHeight="1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 ht="18" customHeight="1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 ht="18" customHeight="1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 ht="18" customHeight="1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 ht="18" customHeight="1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 ht="18" customHeight="1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 ht="18" customHeight="1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 ht="18" customHeight="1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 ht="18" customHeight="1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 ht="18" customHeight="1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 ht="18" customHeight="1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 ht="18" customHeight="1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 ht="18" customHeight="1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 ht="18" customHeight="1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 ht="18" customHeight="1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 ht="18" customHeight="1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 ht="18" customHeight="1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 ht="18" customHeight="1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 ht="18" customHeight="1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 ht="18" customHeight="1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 ht="18" customHeight="1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 ht="18" customHeight="1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 ht="18" customHeight="1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 ht="18" customHeight="1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 ht="18" customHeight="1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 ht="18" customHeight="1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 ht="18" customHeight="1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 ht="18" customHeight="1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 ht="18" customHeight="1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 ht="18" customHeight="1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 ht="18" customHeight="1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 ht="18" customHeight="1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 ht="18" customHeight="1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 ht="18" customHeight="1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 ht="18" customHeight="1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 ht="18" customHeight="1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 ht="18" customHeight="1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 ht="18" customHeight="1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 ht="18" customHeight="1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 ht="18" customHeight="1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 ht="18" customHeight="1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 ht="18" customHeight="1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 ht="18" customHeight="1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 ht="18" customHeight="1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 ht="18" customHeight="1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 ht="18" customHeight="1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 ht="18" customHeight="1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 ht="18" customHeight="1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 ht="18" customHeight="1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 ht="18" customHeight="1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 ht="18" customHeight="1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 ht="18" customHeight="1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 ht="18" customHeight="1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 ht="18" customHeight="1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 ht="18" customHeight="1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 ht="18" customHeight="1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 ht="18" customHeight="1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 ht="18" customHeight="1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 ht="18" customHeight="1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 ht="18" customHeight="1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 ht="18" customHeight="1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 ht="18" customHeight="1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 ht="18" customHeight="1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 ht="18" customHeight="1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 ht="18" customHeight="1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 ht="18" customHeight="1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 ht="18" customHeight="1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 ht="18" customHeight="1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 ht="18" customHeight="1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 ht="18" customHeight="1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 ht="18" customHeight="1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 ht="18" customHeight="1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 ht="18" customHeight="1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 ht="18" customHeight="1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 ht="18" customHeight="1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 ht="18" customHeight="1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 ht="18" customHeight="1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 ht="18" customHeight="1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 ht="18" customHeight="1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 ht="18" customHeight="1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 ht="18" customHeight="1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 ht="18" customHeight="1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 ht="18" customHeight="1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 ht="18" customHeight="1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 ht="18" customHeight="1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 ht="18" customHeight="1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  <row r="991" spans="1:26" ht="18" customHeight="1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</row>
    <row r="992" spans="1:26" ht="18" customHeight="1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</row>
    <row r="993" spans="1:26" ht="18" customHeight="1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</row>
    <row r="994" spans="1:26" ht="18" customHeight="1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</row>
    <row r="995" spans="1:26" ht="18" customHeight="1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</row>
    <row r="996" spans="1:26" ht="18" customHeight="1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</row>
    <row r="997" spans="1:26" ht="18" customHeight="1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</row>
    <row r="998" spans="1:26" ht="18" customHeight="1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</row>
    <row r="999" spans="1:26" ht="18" customHeight="1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</row>
    <row r="1000" spans="1:26" ht="18" customHeight="1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</row>
  </sheetData>
  <mergeCells count="15">
    <mergeCell ref="A7:N7"/>
    <mergeCell ref="A8:N8"/>
    <mergeCell ref="A9:A10"/>
    <mergeCell ref="B9:D9"/>
    <mergeCell ref="E9:G9"/>
    <mergeCell ref="H9:J9"/>
    <mergeCell ref="K9:L9"/>
    <mergeCell ref="M9:M10"/>
    <mergeCell ref="N9:N10"/>
    <mergeCell ref="N17:N18"/>
    <mergeCell ref="A18:A19"/>
    <mergeCell ref="B19:D19"/>
    <mergeCell ref="E19:G19"/>
    <mergeCell ref="H19:J19"/>
    <mergeCell ref="K19:N19"/>
  </mergeCells>
  <pageMargins left="0.75" right="0.75" top="1" bottom="1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18.42578125" customWidth="1"/>
    <col min="2" max="7" width="13.85546875" customWidth="1"/>
    <col min="8" max="8" width="13.7109375" customWidth="1"/>
    <col min="9" max="9" width="12.140625" customWidth="1"/>
    <col min="10" max="10" width="13" customWidth="1"/>
    <col min="11" max="11" width="11.42578125" customWidth="1"/>
    <col min="12" max="12" width="13.85546875" customWidth="1"/>
    <col min="13" max="14" width="11.42578125" customWidth="1"/>
    <col min="15" max="15" width="16.42578125" customWidth="1"/>
    <col min="16" max="19" width="11.42578125" customWidth="1"/>
    <col min="20" max="20" width="10.7109375" hidden="1" customWidth="1"/>
    <col min="21" max="26" width="10.7109375" customWidth="1"/>
  </cols>
  <sheetData>
    <row r="1" spans="1:26" ht="12.75" customHeight="1">
      <c r="A1" s="139"/>
      <c r="B1" s="301"/>
      <c r="C1" s="301"/>
      <c r="D1" s="301"/>
      <c r="E1" s="301"/>
      <c r="F1" s="301"/>
      <c r="G1" s="301"/>
      <c r="H1" s="301"/>
      <c r="I1" s="301"/>
      <c r="J1" s="301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2.75" customHeight="1">
      <c r="A2" s="139"/>
      <c r="B2" s="302"/>
      <c r="C2" s="302"/>
      <c r="D2" s="302"/>
      <c r="E2" s="302"/>
      <c r="F2" s="302"/>
      <c r="G2" s="302"/>
      <c r="H2" s="302"/>
      <c r="I2" s="302"/>
      <c r="J2" s="302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2.75" customHeight="1">
      <c r="A3" s="139"/>
      <c r="B3" s="302"/>
      <c r="C3" s="302"/>
      <c r="D3" s="302"/>
      <c r="E3" s="302"/>
      <c r="F3" s="302"/>
      <c r="G3" s="302"/>
      <c r="H3" s="302"/>
      <c r="I3" s="302"/>
      <c r="J3" s="302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2.75" customHeight="1">
      <c r="A4" s="139"/>
      <c r="B4" s="139"/>
      <c r="C4" s="301"/>
      <c r="D4" s="139"/>
      <c r="E4" s="485"/>
      <c r="F4" s="485"/>
      <c r="G4" s="485"/>
      <c r="H4" s="485"/>
      <c r="I4" s="485"/>
      <c r="J4" s="485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2.75" customHeight="1">
      <c r="A5" s="139"/>
      <c r="B5" s="139"/>
      <c r="C5" s="301"/>
      <c r="D5" s="139"/>
      <c r="E5" s="485"/>
      <c r="F5" s="485"/>
      <c r="G5" s="485"/>
      <c r="H5" s="485"/>
      <c r="I5" s="485"/>
      <c r="J5" s="485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2.75" customHeight="1">
      <c r="A6" s="683" t="s">
        <v>517</v>
      </c>
      <c r="B6" s="629"/>
      <c r="C6" s="629"/>
      <c r="D6" s="629"/>
      <c r="E6" s="629"/>
      <c r="F6" s="629"/>
      <c r="G6" s="629"/>
      <c r="H6" s="629"/>
      <c r="I6" s="629"/>
      <c r="J6" s="629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2.75" customHeight="1">
      <c r="A7" s="694" t="s">
        <v>21</v>
      </c>
      <c r="B7" s="629"/>
      <c r="C7" s="629"/>
      <c r="D7" s="629"/>
      <c r="E7" s="629"/>
      <c r="F7" s="629"/>
      <c r="G7" s="629"/>
      <c r="H7" s="629"/>
      <c r="I7" s="629"/>
      <c r="J7" s="629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47"/>
      <c r="V7" s="147"/>
      <c r="W7" s="147"/>
      <c r="X7" s="147"/>
      <c r="Y7" s="147"/>
      <c r="Z7" s="147"/>
    </row>
    <row r="8" spans="1:26" ht="20.25" customHeight="1">
      <c r="A8" s="827" t="s">
        <v>362</v>
      </c>
      <c r="B8" s="779" t="s">
        <v>518</v>
      </c>
      <c r="C8" s="769"/>
      <c r="D8" s="779" t="s">
        <v>519</v>
      </c>
      <c r="E8" s="769"/>
      <c r="F8" s="779" t="s">
        <v>520</v>
      </c>
      <c r="G8" s="769"/>
      <c r="H8" s="779" t="s">
        <v>521</v>
      </c>
      <c r="I8" s="769"/>
      <c r="J8" s="775" t="s">
        <v>522</v>
      </c>
      <c r="K8" s="486"/>
      <c r="L8" s="147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ht="20.25" customHeight="1">
      <c r="A9" s="763"/>
      <c r="B9" s="412" t="s">
        <v>472</v>
      </c>
      <c r="C9" s="412" t="s">
        <v>473</v>
      </c>
      <c r="D9" s="412" t="s">
        <v>472</v>
      </c>
      <c r="E9" s="412" t="s">
        <v>473</v>
      </c>
      <c r="F9" s="412" t="s">
        <v>472</v>
      </c>
      <c r="G9" s="412" t="s">
        <v>473</v>
      </c>
      <c r="H9" s="412" t="s">
        <v>472</v>
      </c>
      <c r="I9" s="412" t="s">
        <v>473</v>
      </c>
      <c r="J9" s="771"/>
      <c r="K9" s="486"/>
      <c r="L9" s="147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20.25" customHeight="1">
      <c r="A10" s="487" t="s">
        <v>368</v>
      </c>
      <c r="B10" s="488">
        <v>1401</v>
      </c>
      <c r="C10" s="488">
        <v>59</v>
      </c>
      <c r="D10" s="488">
        <v>4063</v>
      </c>
      <c r="E10" s="488">
        <v>194</v>
      </c>
      <c r="F10" s="488">
        <v>6823</v>
      </c>
      <c r="G10" s="488">
        <v>412</v>
      </c>
      <c r="H10" s="488">
        <v>12287</v>
      </c>
      <c r="I10" s="488">
        <v>665</v>
      </c>
      <c r="J10" s="489">
        <v>12952</v>
      </c>
      <c r="K10" s="486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20.25" customHeight="1">
      <c r="A11" s="490" t="s">
        <v>369</v>
      </c>
      <c r="B11" s="491">
        <v>728</v>
      </c>
      <c r="C11" s="491">
        <v>41</v>
      </c>
      <c r="D11" s="491">
        <v>2118</v>
      </c>
      <c r="E11" s="491">
        <v>156</v>
      </c>
      <c r="F11" s="491">
        <v>3457</v>
      </c>
      <c r="G11" s="491">
        <v>263</v>
      </c>
      <c r="H11" s="491">
        <v>6303</v>
      </c>
      <c r="I11" s="491">
        <v>460</v>
      </c>
      <c r="J11" s="491">
        <v>6763</v>
      </c>
      <c r="K11" s="486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20.25" customHeight="1">
      <c r="A12" s="492" t="s">
        <v>370</v>
      </c>
      <c r="B12" s="493">
        <v>571</v>
      </c>
      <c r="C12" s="493">
        <v>7</v>
      </c>
      <c r="D12" s="493">
        <v>1096</v>
      </c>
      <c r="E12" s="493">
        <v>26</v>
      </c>
      <c r="F12" s="493">
        <v>1723</v>
      </c>
      <c r="G12" s="493">
        <v>50</v>
      </c>
      <c r="H12" s="493">
        <v>3390</v>
      </c>
      <c r="I12" s="493">
        <v>83</v>
      </c>
      <c r="J12" s="493">
        <v>3473</v>
      </c>
      <c r="K12" s="486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20.25" customHeight="1">
      <c r="A13" s="490" t="s">
        <v>371</v>
      </c>
      <c r="B13" s="491">
        <v>509</v>
      </c>
      <c r="C13" s="491">
        <v>30</v>
      </c>
      <c r="D13" s="491">
        <v>1368</v>
      </c>
      <c r="E13" s="491">
        <v>79</v>
      </c>
      <c r="F13" s="491">
        <v>2091</v>
      </c>
      <c r="G13" s="491">
        <v>136</v>
      </c>
      <c r="H13" s="491">
        <v>3968</v>
      </c>
      <c r="I13" s="491">
        <v>245</v>
      </c>
      <c r="J13" s="491">
        <v>4213</v>
      </c>
      <c r="K13" s="486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20.25" customHeight="1">
      <c r="A14" s="492" t="s">
        <v>372</v>
      </c>
      <c r="B14" s="493">
        <v>527</v>
      </c>
      <c r="C14" s="493">
        <v>44</v>
      </c>
      <c r="D14" s="493">
        <v>1310</v>
      </c>
      <c r="E14" s="493">
        <v>102</v>
      </c>
      <c r="F14" s="493">
        <v>2128</v>
      </c>
      <c r="G14" s="493">
        <v>200</v>
      </c>
      <c r="H14" s="493">
        <v>3965</v>
      </c>
      <c r="I14" s="493">
        <v>346</v>
      </c>
      <c r="J14" s="493">
        <v>4311</v>
      </c>
      <c r="K14" s="486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20.25" customHeight="1">
      <c r="A15" s="494" t="s">
        <v>373</v>
      </c>
      <c r="B15" s="495">
        <v>631</v>
      </c>
      <c r="C15" s="495">
        <v>31</v>
      </c>
      <c r="D15" s="495">
        <v>1549</v>
      </c>
      <c r="E15" s="495">
        <v>134</v>
      </c>
      <c r="F15" s="495">
        <v>2316</v>
      </c>
      <c r="G15" s="495">
        <v>217</v>
      </c>
      <c r="H15" s="495">
        <v>4496</v>
      </c>
      <c r="I15" s="495">
        <v>382</v>
      </c>
      <c r="J15" s="495">
        <v>4878</v>
      </c>
      <c r="K15" s="351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20.25" customHeight="1">
      <c r="A16" s="828" t="s">
        <v>523</v>
      </c>
      <c r="B16" s="496">
        <v>4367</v>
      </c>
      <c r="C16" s="496">
        <v>212</v>
      </c>
      <c r="D16" s="496">
        <v>11504</v>
      </c>
      <c r="E16" s="496">
        <v>691</v>
      </c>
      <c r="F16" s="496">
        <v>18538</v>
      </c>
      <c r="G16" s="496">
        <v>1278</v>
      </c>
      <c r="H16" s="496">
        <v>34409</v>
      </c>
      <c r="I16" s="497">
        <v>2181</v>
      </c>
      <c r="J16" s="498">
        <v>36590</v>
      </c>
      <c r="K16" s="218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20.25" customHeight="1">
      <c r="A17" s="829"/>
      <c r="B17" s="830">
        <v>4579</v>
      </c>
      <c r="C17" s="642"/>
      <c r="D17" s="831">
        <v>12195</v>
      </c>
      <c r="E17" s="642"/>
      <c r="F17" s="831">
        <v>19816</v>
      </c>
      <c r="G17" s="642"/>
      <c r="H17" s="830">
        <v>36590</v>
      </c>
      <c r="I17" s="642"/>
      <c r="J17" s="499"/>
      <c r="K17" s="147"/>
      <c r="L17" s="147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21.75" customHeight="1">
      <c r="A18" s="500" t="s">
        <v>489</v>
      </c>
      <c r="B18" s="832">
        <v>0.12514348182563542</v>
      </c>
      <c r="C18" s="798"/>
      <c r="D18" s="832">
        <v>0.33328778354741734</v>
      </c>
      <c r="E18" s="798"/>
      <c r="F18" s="832">
        <v>0.54156873462694721</v>
      </c>
      <c r="G18" s="798"/>
      <c r="H18" s="832">
        <v>1</v>
      </c>
      <c r="I18" s="798"/>
      <c r="J18" s="499"/>
      <c r="K18" s="147"/>
      <c r="L18" s="147"/>
      <c r="M18" s="501"/>
      <c r="N18" s="5"/>
      <c r="O18" s="501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35.25" customHeight="1">
      <c r="A19" s="683" t="s">
        <v>524</v>
      </c>
      <c r="B19" s="629"/>
      <c r="C19" s="629"/>
      <c r="D19" s="629"/>
      <c r="E19" s="629"/>
      <c r="F19" s="629"/>
      <c r="G19" s="629"/>
      <c r="H19" s="629"/>
      <c r="I19" s="629"/>
      <c r="J19" s="629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5.75" customHeight="1">
      <c r="A20" s="833" t="s">
        <v>21</v>
      </c>
      <c r="B20" s="696"/>
      <c r="C20" s="696"/>
      <c r="D20" s="696"/>
      <c r="E20" s="696"/>
      <c r="F20" s="696"/>
      <c r="G20" s="696"/>
      <c r="H20" s="696"/>
      <c r="I20" s="696"/>
      <c r="J20" s="696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20.25" customHeight="1">
      <c r="A21" s="827" t="s">
        <v>362</v>
      </c>
      <c r="B21" s="779" t="s">
        <v>525</v>
      </c>
      <c r="C21" s="769"/>
      <c r="D21" s="779" t="s">
        <v>526</v>
      </c>
      <c r="E21" s="769"/>
      <c r="F21" s="779" t="s">
        <v>527</v>
      </c>
      <c r="G21" s="769"/>
      <c r="H21" s="779" t="s">
        <v>528</v>
      </c>
      <c r="I21" s="769"/>
      <c r="J21" s="779" t="s">
        <v>521</v>
      </c>
      <c r="K21" s="769"/>
      <c r="L21" s="775" t="s">
        <v>522</v>
      </c>
      <c r="M21" s="301"/>
      <c r="N21" s="168"/>
      <c r="O21" s="168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</row>
    <row r="22" spans="1:26" ht="20.25" customHeight="1">
      <c r="A22" s="763"/>
      <c r="B22" s="412" t="s">
        <v>472</v>
      </c>
      <c r="C22" s="412" t="s">
        <v>473</v>
      </c>
      <c r="D22" s="412" t="s">
        <v>472</v>
      </c>
      <c r="E22" s="412" t="s">
        <v>473</v>
      </c>
      <c r="F22" s="412" t="s">
        <v>472</v>
      </c>
      <c r="G22" s="412" t="s">
        <v>473</v>
      </c>
      <c r="H22" s="412" t="s">
        <v>472</v>
      </c>
      <c r="I22" s="412" t="s">
        <v>473</v>
      </c>
      <c r="J22" s="412" t="s">
        <v>472</v>
      </c>
      <c r="K22" s="412" t="s">
        <v>473</v>
      </c>
      <c r="L22" s="771"/>
      <c r="M22" s="301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ht="20.25" customHeight="1">
      <c r="A23" s="487" t="s">
        <v>529</v>
      </c>
      <c r="B23" s="489">
        <v>5646</v>
      </c>
      <c r="C23" s="489">
        <v>393</v>
      </c>
      <c r="D23" s="489">
        <v>5163</v>
      </c>
      <c r="E23" s="489">
        <v>370</v>
      </c>
      <c r="F23" s="489">
        <v>2023</v>
      </c>
      <c r="G23" s="489">
        <v>229</v>
      </c>
      <c r="H23" s="489">
        <v>6956</v>
      </c>
      <c r="I23" s="489">
        <v>464</v>
      </c>
      <c r="J23" s="489">
        <v>19788</v>
      </c>
      <c r="K23" s="489">
        <v>1456</v>
      </c>
      <c r="L23" s="502">
        <v>21244</v>
      </c>
      <c r="M23" s="503"/>
      <c r="N23" s="171"/>
      <c r="O23" s="147"/>
      <c r="P23" s="171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20.25" customHeight="1">
      <c r="A24" s="490" t="s">
        <v>369</v>
      </c>
      <c r="B24" s="491">
        <v>3023</v>
      </c>
      <c r="C24" s="491">
        <v>191</v>
      </c>
      <c r="D24" s="491">
        <v>2788</v>
      </c>
      <c r="E24" s="491">
        <v>242</v>
      </c>
      <c r="F24" s="491">
        <v>1494</v>
      </c>
      <c r="G24" s="491">
        <v>136</v>
      </c>
      <c r="H24" s="491">
        <v>3384</v>
      </c>
      <c r="I24" s="491">
        <v>234</v>
      </c>
      <c r="J24" s="491">
        <v>10689</v>
      </c>
      <c r="K24" s="491">
        <v>803</v>
      </c>
      <c r="L24" s="504">
        <v>11492</v>
      </c>
      <c r="M24" s="503"/>
      <c r="N24" s="171"/>
      <c r="O24" s="147"/>
      <c r="P24" s="171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20.25" customHeight="1">
      <c r="A25" s="492" t="s">
        <v>370</v>
      </c>
      <c r="B25" s="493">
        <v>1353</v>
      </c>
      <c r="C25" s="493">
        <v>24</v>
      </c>
      <c r="D25" s="493">
        <v>1320</v>
      </c>
      <c r="E25" s="493">
        <v>29</v>
      </c>
      <c r="F25" s="493">
        <v>527</v>
      </c>
      <c r="G25" s="493">
        <v>21</v>
      </c>
      <c r="H25" s="493">
        <v>1775</v>
      </c>
      <c r="I25" s="493">
        <v>60</v>
      </c>
      <c r="J25" s="493">
        <v>4975</v>
      </c>
      <c r="K25" s="493">
        <v>134</v>
      </c>
      <c r="L25" s="505">
        <v>5109</v>
      </c>
      <c r="M25" s="503"/>
      <c r="N25" s="171"/>
      <c r="O25" s="147"/>
      <c r="P25" s="171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20.25" customHeight="1">
      <c r="A26" s="490" t="s">
        <v>371</v>
      </c>
      <c r="B26" s="491">
        <v>1570</v>
      </c>
      <c r="C26" s="491">
        <v>102</v>
      </c>
      <c r="D26" s="491">
        <v>1180</v>
      </c>
      <c r="E26" s="491">
        <v>102</v>
      </c>
      <c r="F26" s="491">
        <v>504</v>
      </c>
      <c r="G26" s="491">
        <v>41</v>
      </c>
      <c r="H26" s="491">
        <v>1499</v>
      </c>
      <c r="I26" s="491">
        <v>145</v>
      </c>
      <c r="J26" s="491">
        <v>4753</v>
      </c>
      <c r="K26" s="491">
        <v>390</v>
      </c>
      <c r="L26" s="504">
        <v>5143</v>
      </c>
      <c r="M26" s="503"/>
      <c r="N26" s="171"/>
      <c r="O26" s="147"/>
      <c r="P26" s="171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20.25" customHeight="1">
      <c r="A27" s="492" t="s">
        <v>372</v>
      </c>
      <c r="B27" s="493">
        <v>1897</v>
      </c>
      <c r="C27" s="493">
        <v>211</v>
      </c>
      <c r="D27" s="493">
        <v>1492</v>
      </c>
      <c r="E27" s="493">
        <v>196</v>
      </c>
      <c r="F27" s="493">
        <v>598</v>
      </c>
      <c r="G27" s="493">
        <v>63</v>
      </c>
      <c r="H27" s="493">
        <v>2055</v>
      </c>
      <c r="I27" s="493">
        <v>312</v>
      </c>
      <c r="J27" s="493">
        <v>6042</v>
      </c>
      <c r="K27" s="493">
        <v>782</v>
      </c>
      <c r="L27" s="505">
        <v>6824</v>
      </c>
      <c r="M27" s="503"/>
      <c r="N27" s="171"/>
      <c r="O27" s="147"/>
      <c r="P27" s="171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20.25" customHeight="1">
      <c r="A28" s="494" t="s">
        <v>373</v>
      </c>
      <c r="B28" s="495">
        <v>1948</v>
      </c>
      <c r="C28" s="495">
        <v>179</v>
      </c>
      <c r="D28" s="495">
        <v>1507</v>
      </c>
      <c r="E28" s="495">
        <v>189</v>
      </c>
      <c r="F28" s="495">
        <v>748</v>
      </c>
      <c r="G28" s="495">
        <v>76</v>
      </c>
      <c r="H28" s="495">
        <v>1717</v>
      </c>
      <c r="I28" s="495">
        <v>181</v>
      </c>
      <c r="J28" s="495">
        <v>5920</v>
      </c>
      <c r="K28" s="495">
        <v>625</v>
      </c>
      <c r="L28" s="506">
        <v>6545</v>
      </c>
      <c r="M28" s="503"/>
      <c r="N28" s="171"/>
      <c r="O28" s="147"/>
      <c r="P28" s="171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20.25" customHeight="1">
      <c r="A29" s="828" t="s">
        <v>523</v>
      </c>
      <c r="B29" s="496">
        <v>15437</v>
      </c>
      <c r="C29" s="496">
        <v>1100</v>
      </c>
      <c r="D29" s="496">
        <v>13450</v>
      </c>
      <c r="E29" s="496">
        <v>1128</v>
      </c>
      <c r="F29" s="496">
        <v>5894</v>
      </c>
      <c r="G29" s="496">
        <v>566</v>
      </c>
      <c r="H29" s="496">
        <v>17386</v>
      </c>
      <c r="I29" s="496">
        <v>1396</v>
      </c>
      <c r="J29" s="496">
        <v>52167</v>
      </c>
      <c r="K29" s="497">
        <v>4190</v>
      </c>
      <c r="L29" s="834">
        <v>56357</v>
      </c>
      <c r="M29" s="507"/>
      <c r="N29" s="168"/>
      <c r="O29" s="168"/>
      <c r="P29" s="168"/>
      <c r="Q29" s="149"/>
      <c r="R29" s="149"/>
      <c r="S29" s="149"/>
      <c r="T29" s="149"/>
      <c r="U29" s="149"/>
      <c r="V29" s="149"/>
      <c r="W29" s="149"/>
      <c r="X29" s="149"/>
      <c r="Y29" s="149"/>
      <c r="Z29" s="149"/>
    </row>
    <row r="30" spans="1:26" ht="20.25" customHeight="1">
      <c r="A30" s="829"/>
      <c r="B30" s="831">
        <v>16537</v>
      </c>
      <c r="C30" s="642"/>
      <c r="D30" s="831">
        <v>14578</v>
      </c>
      <c r="E30" s="642"/>
      <c r="F30" s="831">
        <v>6460</v>
      </c>
      <c r="G30" s="642"/>
      <c r="H30" s="831">
        <v>18782</v>
      </c>
      <c r="I30" s="642"/>
      <c r="J30" s="831">
        <v>56357</v>
      </c>
      <c r="K30" s="837"/>
      <c r="L30" s="835"/>
      <c r="M30" s="507"/>
      <c r="N30" s="168"/>
      <c r="O30" s="168"/>
      <c r="P30" s="168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ht="21.75" customHeight="1">
      <c r="A31" s="500" t="s">
        <v>489</v>
      </c>
      <c r="B31" s="832">
        <v>0.29343293645864754</v>
      </c>
      <c r="C31" s="798"/>
      <c r="D31" s="832">
        <v>0.25867239207196974</v>
      </c>
      <c r="E31" s="798"/>
      <c r="F31" s="832">
        <v>0.11462639955994819</v>
      </c>
      <c r="G31" s="798"/>
      <c r="H31" s="832">
        <v>0.33326827190943448</v>
      </c>
      <c r="I31" s="798"/>
      <c r="J31" s="832">
        <v>0.99999999999999978</v>
      </c>
      <c r="K31" s="798"/>
      <c r="L31" s="836"/>
      <c r="M31" s="501"/>
      <c r="N31" s="5"/>
      <c r="O31" s="501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>
      <c r="A32" s="751" t="s">
        <v>374</v>
      </c>
      <c r="B32" s="629"/>
      <c r="C32" s="629"/>
      <c r="D32" s="629"/>
      <c r="E32" s="508"/>
      <c r="F32" s="137"/>
      <c r="G32" s="137"/>
      <c r="H32" s="137"/>
      <c r="I32" s="137"/>
      <c r="J32" s="137"/>
      <c r="K32" s="137"/>
      <c r="L32" s="137"/>
      <c r="M32" s="509"/>
      <c r="N32" s="147"/>
      <c r="O32" s="171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751" t="s">
        <v>530</v>
      </c>
      <c r="B33" s="629"/>
      <c r="C33" s="629"/>
      <c r="D33" s="629"/>
      <c r="E33" s="629"/>
      <c r="F33" s="629"/>
      <c r="G33" s="629"/>
      <c r="H33" s="629"/>
      <c r="I33" s="629"/>
      <c r="J33" s="629"/>
      <c r="K33" s="629"/>
      <c r="L33" s="629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751" t="s">
        <v>531</v>
      </c>
      <c r="B34" s="629"/>
      <c r="C34" s="629"/>
      <c r="D34" s="629"/>
      <c r="E34" s="629"/>
      <c r="F34" s="629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>
      <c r="A35" s="508"/>
      <c r="B35" s="508"/>
      <c r="C35" s="508"/>
      <c r="D35" s="508"/>
      <c r="E35" s="508"/>
      <c r="F35" s="147"/>
      <c r="G35" s="147"/>
      <c r="H35" s="147"/>
      <c r="I35" s="147"/>
      <c r="J35" s="147"/>
      <c r="K35" s="147"/>
      <c r="L35" s="171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71"/>
      <c r="N36" s="147"/>
      <c r="O36" s="510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71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41">
    <mergeCell ref="J31:K31"/>
    <mergeCell ref="A33:L33"/>
    <mergeCell ref="A34:F34"/>
    <mergeCell ref="A29:A30"/>
    <mergeCell ref="L29:L31"/>
    <mergeCell ref="B30:C30"/>
    <mergeCell ref="D30:E30"/>
    <mergeCell ref="F30:G30"/>
    <mergeCell ref="H30:I30"/>
    <mergeCell ref="J30:K30"/>
    <mergeCell ref="B31:C31"/>
    <mergeCell ref="D31:E31"/>
    <mergeCell ref="A32:D32"/>
    <mergeCell ref="F31:G31"/>
    <mergeCell ref="H31:I31"/>
    <mergeCell ref="L21:L22"/>
    <mergeCell ref="D18:E18"/>
    <mergeCell ref="F18:G18"/>
    <mergeCell ref="A19:J19"/>
    <mergeCell ref="A20:J20"/>
    <mergeCell ref="A21:A22"/>
    <mergeCell ref="B21:C21"/>
    <mergeCell ref="D21:E21"/>
    <mergeCell ref="B18:C18"/>
    <mergeCell ref="H18:I18"/>
    <mergeCell ref="F21:G21"/>
    <mergeCell ref="H21:I21"/>
    <mergeCell ref="J21:K21"/>
    <mergeCell ref="A16:A17"/>
    <mergeCell ref="B17:C17"/>
    <mergeCell ref="D17:E17"/>
    <mergeCell ref="F17:G17"/>
    <mergeCell ref="H17:I17"/>
    <mergeCell ref="A6:J6"/>
    <mergeCell ref="A7:J7"/>
    <mergeCell ref="B8:C8"/>
    <mergeCell ref="D8:E8"/>
    <mergeCell ref="F8:G8"/>
    <mergeCell ref="H8:I8"/>
    <mergeCell ref="J8:J9"/>
    <mergeCell ref="A8:A9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12.28515625" customWidth="1"/>
    <col min="2" max="26" width="8.42578125" customWidth="1"/>
  </cols>
  <sheetData>
    <row r="1" spans="1:26" ht="12.75" customHeight="1">
      <c r="A1" s="139"/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2.75" customHeight="1">
      <c r="A2" s="139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2.75" customHeight="1">
      <c r="A3" s="139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2.75" customHeight="1">
      <c r="A4" s="683" t="s">
        <v>532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8.75" customHeight="1">
      <c r="A5" s="754" t="s">
        <v>21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25.5" customHeight="1">
      <c r="A6" s="838" t="s">
        <v>362</v>
      </c>
      <c r="B6" s="779" t="s">
        <v>533</v>
      </c>
      <c r="C6" s="769"/>
      <c r="D6" s="779" t="s">
        <v>534</v>
      </c>
      <c r="E6" s="769"/>
      <c r="F6" s="779" t="s">
        <v>535</v>
      </c>
      <c r="G6" s="769"/>
      <c r="H6" s="779" t="s">
        <v>536</v>
      </c>
      <c r="I6" s="769"/>
      <c r="J6" s="779" t="s">
        <v>521</v>
      </c>
      <c r="K6" s="769"/>
      <c r="L6" s="775" t="s">
        <v>522</v>
      </c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25.5" customHeight="1">
      <c r="A7" s="763"/>
      <c r="B7" s="412" t="s">
        <v>472</v>
      </c>
      <c r="C7" s="412" t="s">
        <v>473</v>
      </c>
      <c r="D7" s="412" t="s">
        <v>472</v>
      </c>
      <c r="E7" s="412" t="s">
        <v>473</v>
      </c>
      <c r="F7" s="412" t="s">
        <v>472</v>
      </c>
      <c r="G7" s="412" t="s">
        <v>473</v>
      </c>
      <c r="H7" s="412" t="s">
        <v>472</v>
      </c>
      <c r="I7" s="412" t="s">
        <v>473</v>
      </c>
      <c r="J7" s="412" t="s">
        <v>472</v>
      </c>
      <c r="K7" s="412" t="s">
        <v>473</v>
      </c>
      <c r="L7" s="771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21.75" customHeight="1">
      <c r="A8" s="487" t="s">
        <v>368</v>
      </c>
      <c r="B8" s="489">
        <v>620</v>
      </c>
      <c r="C8" s="489">
        <v>71</v>
      </c>
      <c r="D8" s="489">
        <v>175</v>
      </c>
      <c r="E8" s="489">
        <v>21</v>
      </c>
      <c r="F8" s="489">
        <v>389</v>
      </c>
      <c r="G8" s="489">
        <v>47</v>
      </c>
      <c r="H8" s="489">
        <v>108</v>
      </c>
      <c r="I8" s="489">
        <v>20</v>
      </c>
      <c r="J8" s="489">
        <v>1292</v>
      </c>
      <c r="K8" s="489">
        <v>159</v>
      </c>
      <c r="L8" s="489">
        <v>1451</v>
      </c>
      <c r="M8" s="501"/>
      <c r="N8" s="501"/>
      <c r="O8" s="501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1.75" customHeight="1">
      <c r="A9" s="490" t="s">
        <v>369</v>
      </c>
      <c r="B9" s="491">
        <v>281</v>
      </c>
      <c r="C9" s="491">
        <v>27</v>
      </c>
      <c r="D9" s="491">
        <v>60</v>
      </c>
      <c r="E9" s="491">
        <v>10</v>
      </c>
      <c r="F9" s="491">
        <v>155</v>
      </c>
      <c r="G9" s="491">
        <v>22</v>
      </c>
      <c r="H9" s="491">
        <v>24</v>
      </c>
      <c r="I9" s="491">
        <v>5</v>
      </c>
      <c r="J9" s="491">
        <v>520</v>
      </c>
      <c r="K9" s="491">
        <v>64</v>
      </c>
      <c r="L9" s="491">
        <v>584</v>
      </c>
      <c r="M9" s="501"/>
      <c r="N9" s="5"/>
      <c r="O9" s="501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1.75" customHeight="1">
      <c r="A10" s="492" t="s">
        <v>370</v>
      </c>
      <c r="B10" s="493">
        <v>151</v>
      </c>
      <c r="C10" s="493">
        <v>9</v>
      </c>
      <c r="D10" s="493">
        <v>54</v>
      </c>
      <c r="E10" s="493">
        <v>2</v>
      </c>
      <c r="F10" s="493">
        <v>84</v>
      </c>
      <c r="G10" s="493">
        <v>7</v>
      </c>
      <c r="H10" s="493">
        <v>27</v>
      </c>
      <c r="I10" s="493">
        <v>3</v>
      </c>
      <c r="J10" s="493">
        <v>316</v>
      </c>
      <c r="K10" s="493">
        <v>21</v>
      </c>
      <c r="L10" s="493">
        <v>337</v>
      </c>
      <c r="M10" s="501"/>
      <c r="N10" s="5"/>
      <c r="O10" s="50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1.75" customHeight="1">
      <c r="A11" s="490" t="s">
        <v>371</v>
      </c>
      <c r="B11" s="491">
        <v>143</v>
      </c>
      <c r="C11" s="491">
        <v>14</v>
      </c>
      <c r="D11" s="491">
        <v>37</v>
      </c>
      <c r="E11" s="491">
        <v>7</v>
      </c>
      <c r="F11" s="491">
        <v>53</v>
      </c>
      <c r="G11" s="491">
        <v>10</v>
      </c>
      <c r="H11" s="491">
        <v>15</v>
      </c>
      <c r="I11" s="491">
        <v>3</v>
      </c>
      <c r="J11" s="491">
        <v>248</v>
      </c>
      <c r="K11" s="491">
        <v>34</v>
      </c>
      <c r="L11" s="491">
        <v>282</v>
      </c>
      <c r="M11" s="501"/>
      <c r="N11" s="5"/>
      <c r="O11" s="50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1.75" customHeight="1">
      <c r="A12" s="492" t="s">
        <v>372</v>
      </c>
      <c r="B12" s="493">
        <v>218</v>
      </c>
      <c r="C12" s="493">
        <v>59</v>
      </c>
      <c r="D12" s="493">
        <v>62</v>
      </c>
      <c r="E12" s="493">
        <v>12</v>
      </c>
      <c r="F12" s="493">
        <v>71</v>
      </c>
      <c r="G12" s="493">
        <v>12</v>
      </c>
      <c r="H12" s="493">
        <v>27</v>
      </c>
      <c r="I12" s="493">
        <v>3</v>
      </c>
      <c r="J12" s="493">
        <v>378</v>
      </c>
      <c r="K12" s="493">
        <v>86</v>
      </c>
      <c r="L12" s="493">
        <v>464</v>
      </c>
      <c r="M12" s="501"/>
      <c r="N12" s="5"/>
      <c r="O12" s="50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1.75" customHeight="1">
      <c r="A13" s="494" t="s">
        <v>373</v>
      </c>
      <c r="B13" s="495">
        <v>120</v>
      </c>
      <c r="C13" s="495">
        <v>35</v>
      </c>
      <c r="D13" s="495">
        <v>44</v>
      </c>
      <c r="E13" s="495">
        <v>6</v>
      </c>
      <c r="F13" s="495">
        <v>94</v>
      </c>
      <c r="G13" s="495">
        <v>12</v>
      </c>
      <c r="H13" s="495">
        <v>18</v>
      </c>
      <c r="I13" s="495">
        <v>6</v>
      </c>
      <c r="J13" s="495">
        <v>276</v>
      </c>
      <c r="K13" s="495">
        <v>59</v>
      </c>
      <c r="L13" s="495">
        <v>335</v>
      </c>
      <c r="M13" s="501"/>
      <c r="N13" s="5"/>
      <c r="O13" s="501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1.75" customHeight="1">
      <c r="A14" s="828" t="s">
        <v>523</v>
      </c>
      <c r="B14" s="496">
        <v>1533</v>
      </c>
      <c r="C14" s="496">
        <v>215</v>
      </c>
      <c r="D14" s="496">
        <v>432</v>
      </c>
      <c r="E14" s="496">
        <v>58</v>
      </c>
      <c r="F14" s="496">
        <v>846</v>
      </c>
      <c r="G14" s="496">
        <v>110</v>
      </c>
      <c r="H14" s="496">
        <v>219</v>
      </c>
      <c r="I14" s="496">
        <v>40</v>
      </c>
      <c r="J14" s="496">
        <v>3030</v>
      </c>
      <c r="K14" s="497">
        <v>423</v>
      </c>
      <c r="L14" s="511">
        <v>3453</v>
      </c>
      <c r="M14" s="501"/>
      <c r="N14" s="5"/>
      <c r="O14" s="501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1.75" customHeight="1">
      <c r="A15" s="829"/>
      <c r="B15" s="839">
        <v>1748</v>
      </c>
      <c r="C15" s="642"/>
      <c r="D15" s="839">
        <v>490</v>
      </c>
      <c r="E15" s="642"/>
      <c r="F15" s="839">
        <v>956</v>
      </c>
      <c r="G15" s="642"/>
      <c r="H15" s="839">
        <v>259</v>
      </c>
      <c r="I15" s="642"/>
      <c r="J15" s="839">
        <v>3453</v>
      </c>
      <c r="K15" s="840"/>
      <c r="L15" s="841"/>
      <c r="M15" s="501"/>
      <c r="N15" s="5"/>
      <c r="O15" s="501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1.75" customHeight="1">
      <c r="A16" s="500" t="s">
        <v>387</v>
      </c>
      <c r="B16" s="832">
        <v>0.50622646973646102</v>
      </c>
      <c r="C16" s="798"/>
      <c r="D16" s="832">
        <v>0.14190558934260064</v>
      </c>
      <c r="E16" s="798"/>
      <c r="F16" s="832">
        <v>0.27686070083984943</v>
      </c>
      <c r="G16" s="798"/>
      <c r="H16" s="832">
        <v>7.5007240081088902E-2</v>
      </c>
      <c r="I16" s="798"/>
      <c r="J16" s="832">
        <v>1</v>
      </c>
      <c r="K16" s="843"/>
      <c r="L16" s="842"/>
      <c r="M16" s="501"/>
      <c r="N16" s="5"/>
      <c r="O16" s="501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>
      <c r="A17" s="390" t="s">
        <v>374</v>
      </c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71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>
      <c r="A18" s="390" t="s">
        <v>530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71"/>
      <c r="M19" s="147"/>
      <c r="N19" s="147"/>
      <c r="O19" s="147"/>
      <c r="P19" s="171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512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>
      <c r="A21" s="171"/>
      <c r="B21" s="147"/>
      <c r="C21" s="147"/>
      <c r="D21" s="147"/>
      <c r="E21" s="147"/>
      <c r="F21" s="147"/>
      <c r="G21" s="147"/>
      <c r="H21" s="147"/>
      <c r="I21" s="147"/>
      <c r="J21" s="147"/>
      <c r="K21" s="171"/>
      <c r="L21" s="171"/>
      <c r="M21" s="147"/>
      <c r="N21" s="147"/>
      <c r="O21" s="171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>
      <c r="A22" s="147"/>
      <c r="B22" s="171"/>
      <c r="C22" s="147"/>
      <c r="D22" s="171"/>
      <c r="E22" s="147"/>
      <c r="F22" s="171"/>
      <c r="G22" s="147"/>
      <c r="H22" s="171"/>
      <c r="I22" s="147"/>
      <c r="J22" s="147"/>
      <c r="K22" s="171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328"/>
      <c r="L23" s="171"/>
      <c r="M23" s="147"/>
      <c r="N23" s="147"/>
      <c r="O23" s="171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2.75" customHeight="1">
      <c r="A24" s="147"/>
      <c r="B24" s="147"/>
      <c r="C24" s="171"/>
      <c r="D24" s="147"/>
      <c r="E24" s="147"/>
      <c r="F24" s="147"/>
      <c r="G24" s="147"/>
      <c r="H24" s="147"/>
      <c r="I24" s="147"/>
      <c r="J24" s="147"/>
      <c r="K24" s="147"/>
      <c r="L24" s="147"/>
      <c r="M24" s="171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>
      <c r="A25" s="147"/>
      <c r="B25" s="147"/>
      <c r="C25" s="241"/>
      <c r="D25" s="147"/>
      <c r="E25" s="147"/>
      <c r="F25" s="147"/>
      <c r="G25" s="147"/>
      <c r="H25" s="241"/>
      <c r="I25" s="147"/>
      <c r="J25" s="147"/>
      <c r="K25" s="147"/>
      <c r="L25" s="171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21">
    <mergeCell ref="J15:K15"/>
    <mergeCell ref="L15:L16"/>
    <mergeCell ref="J16:K16"/>
    <mergeCell ref="B16:C16"/>
    <mergeCell ref="D16:E16"/>
    <mergeCell ref="F16:G16"/>
    <mergeCell ref="H16:I16"/>
    <mergeCell ref="A14:A15"/>
    <mergeCell ref="B15:C15"/>
    <mergeCell ref="D15:E15"/>
    <mergeCell ref="F15:G15"/>
    <mergeCell ref="H15:I15"/>
    <mergeCell ref="J6:K6"/>
    <mergeCell ref="L6:L7"/>
    <mergeCell ref="A4:L4"/>
    <mergeCell ref="A5:L5"/>
    <mergeCell ref="A6:A7"/>
    <mergeCell ref="B6:C6"/>
    <mergeCell ref="D6:E6"/>
    <mergeCell ref="F6:G6"/>
    <mergeCell ref="H6:I6"/>
  </mergeCells>
  <pageMargins left="0.75" right="0.75" top="1" bottom="1" header="0" footer="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99.7109375" customWidth="1"/>
    <col min="2" max="5" width="18.140625" customWidth="1"/>
    <col min="6" max="7" width="11.42578125" customWidth="1"/>
    <col min="8" max="26" width="10.7109375" customWidth="1"/>
  </cols>
  <sheetData>
    <row r="1" spans="1:26" ht="12.75" customHeight="1">
      <c r="A1" s="9"/>
      <c r="B1" s="147"/>
      <c r="C1" s="147"/>
      <c r="D1" s="10"/>
      <c r="E1" s="10"/>
      <c r="F1" s="10"/>
      <c r="G1" s="10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6.5" customHeight="1">
      <c r="A2" s="9"/>
      <c r="B2" s="147"/>
      <c r="C2" s="147"/>
      <c r="D2" s="10"/>
      <c r="E2" s="10"/>
      <c r="F2" s="10"/>
      <c r="G2" s="10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6.5" customHeight="1">
      <c r="A3" s="9"/>
      <c r="B3" s="147"/>
      <c r="C3" s="147"/>
      <c r="D3" s="10"/>
      <c r="E3" s="10"/>
      <c r="F3" s="10"/>
      <c r="G3" s="10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6.5" customHeight="1">
      <c r="A4" s="9"/>
      <c r="B4" s="147"/>
      <c r="C4" s="147"/>
      <c r="D4" s="10"/>
      <c r="E4" s="10"/>
      <c r="F4" s="10"/>
      <c r="G4" s="10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2.75" customHeight="1">
      <c r="A5" s="683" t="s">
        <v>537</v>
      </c>
      <c r="B5" s="629"/>
      <c r="C5" s="629"/>
      <c r="D5" s="629"/>
      <c r="E5" s="629"/>
      <c r="F5" s="131"/>
      <c r="G5" s="131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2.75" customHeight="1">
      <c r="A6" s="754" t="s">
        <v>21</v>
      </c>
      <c r="B6" s="629"/>
      <c r="C6" s="629"/>
      <c r="D6" s="629"/>
      <c r="E6" s="629"/>
      <c r="F6" s="131"/>
      <c r="G6" s="131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6.75" customHeight="1">
      <c r="A7" s="330"/>
      <c r="B7" s="148"/>
      <c r="C7" s="148"/>
      <c r="D7" s="148"/>
      <c r="E7" s="148"/>
      <c r="F7" s="131"/>
      <c r="G7" s="131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19.5" customHeight="1">
      <c r="A8" s="513" t="s">
        <v>456</v>
      </c>
      <c r="B8" s="514" t="s">
        <v>365</v>
      </c>
      <c r="C8" s="514" t="s">
        <v>366</v>
      </c>
      <c r="D8" s="514" t="s">
        <v>538</v>
      </c>
      <c r="E8" s="515" t="s">
        <v>386</v>
      </c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8" customHeight="1">
      <c r="A9" s="516" t="s">
        <v>539</v>
      </c>
      <c r="B9" s="517">
        <v>349</v>
      </c>
      <c r="C9" s="518">
        <v>47</v>
      </c>
      <c r="D9" s="518">
        <v>396</v>
      </c>
      <c r="E9" s="519">
        <v>0.22929936305732485</v>
      </c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8" customHeight="1">
      <c r="A10" s="520" t="s">
        <v>540</v>
      </c>
      <c r="B10" s="521">
        <v>296</v>
      </c>
      <c r="C10" s="522">
        <v>38</v>
      </c>
      <c r="D10" s="522">
        <v>334</v>
      </c>
      <c r="E10" s="523">
        <v>0.19339895773016791</v>
      </c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8" customHeight="1">
      <c r="A11" s="524" t="s">
        <v>541</v>
      </c>
      <c r="B11" s="525">
        <v>295</v>
      </c>
      <c r="C11" s="526">
        <v>12</v>
      </c>
      <c r="D11" s="526">
        <v>307</v>
      </c>
      <c r="E11" s="527">
        <v>0.17776491024898669</v>
      </c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8" customHeight="1">
      <c r="A12" s="528" t="s">
        <v>542</v>
      </c>
      <c r="B12" s="529">
        <v>79</v>
      </c>
      <c r="C12" s="530">
        <v>4</v>
      </c>
      <c r="D12" s="530">
        <v>83</v>
      </c>
      <c r="E12" s="531">
        <v>4.8060220034742328E-2</v>
      </c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8" customHeight="1">
      <c r="A13" s="524" t="s">
        <v>543</v>
      </c>
      <c r="B13" s="525">
        <v>69</v>
      </c>
      <c r="C13" s="526">
        <v>4</v>
      </c>
      <c r="D13" s="526">
        <v>73</v>
      </c>
      <c r="E13" s="527">
        <v>4.2269832078749278E-2</v>
      </c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8" customHeight="1">
      <c r="A14" s="528" t="s">
        <v>544</v>
      </c>
      <c r="B14" s="529">
        <v>59</v>
      </c>
      <c r="C14" s="530">
        <v>0</v>
      </c>
      <c r="D14" s="530">
        <v>59</v>
      </c>
      <c r="E14" s="531">
        <v>3.4163288940359006E-2</v>
      </c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8" customHeight="1">
      <c r="A15" s="524" t="s">
        <v>545</v>
      </c>
      <c r="B15" s="525">
        <v>46</v>
      </c>
      <c r="C15" s="526">
        <v>10</v>
      </c>
      <c r="D15" s="526">
        <v>56</v>
      </c>
      <c r="E15" s="527">
        <v>3.2426172553561089E-2</v>
      </c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8" customHeight="1">
      <c r="A16" s="528" t="s">
        <v>546</v>
      </c>
      <c r="B16" s="529">
        <v>50</v>
      </c>
      <c r="C16" s="530">
        <v>4</v>
      </c>
      <c r="D16" s="530">
        <v>54</v>
      </c>
      <c r="E16" s="531">
        <v>3.1268094962362478E-2</v>
      </c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8" customHeight="1">
      <c r="A17" s="524" t="s">
        <v>547</v>
      </c>
      <c r="B17" s="525">
        <v>27</v>
      </c>
      <c r="C17" s="526">
        <v>2</v>
      </c>
      <c r="D17" s="526">
        <v>29</v>
      </c>
      <c r="E17" s="527">
        <v>1.679212507237985E-2</v>
      </c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8" customHeight="1">
      <c r="A18" s="528" t="s">
        <v>548</v>
      </c>
      <c r="B18" s="529">
        <v>26</v>
      </c>
      <c r="C18" s="530">
        <v>0</v>
      </c>
      <c r="D18" s="530">
        <v>26</v>
      </c>
      <c r="E18" s="531">
        <v>1.5055008685581933E-2</v>
      </c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8" customHeight="1">
      <c r="A19" s="532" t="s">
        <v>549</v>
      </c>
      <c r="B19" s="533">
        <v>25</v>
      </c>
      <c r="C19" s="534">
        <v>1</v>
      </c>
      <c r="D19" s="534">
        <v>26</v>
      </c>
      <c r="E19" s="535">
        <v>1.5055008685581933E-2</v>
      </c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8" customHeight="1">
      <c r="A20" s="528" t="s">
        <v>550</v>
      </c>
      <c r="B20" s="529">
        <v>26</v>
      </c>
      <c r="C20" s="530">
        <v>0</v>
      </c>
      <c r="D20" s="530">
        <v>26</v>
      </c>
      <c r="E20" s="531">
        <v>1.5055008685581933E-2</v>
      </c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33" customHeight="1">
      <c r="A21" s="524" t="s">
        <v>551</v>
      </c>
      <c r="B21" s="525">
        <v>23</v>
      </c>
      <c r="C21" s="526">
        <v>0</v>
      </c>
      <c r="D21" s="526">
        <v>23</v>
      </c>
      <c r="E21" s="527">
        <v>1.3317892298784018E-2</v>
      </c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24.75" customHeight="1">
      <c r="A22" s="536" t="s">
        <v>552</v>
      </c>
      <c r="B22" s="529">
        <v>21</v>
      </c>
      <c r="C22" s="530">
        <v>0</v>
      </c>
      <c r="D22" s="530">
        <v>21</v>
      </c>
      <c r="E22" s="531">
        <v>1.2159814707585408E-2</v>
      </c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8" customHeight="1">
      <c r="A23" s="524" t="s">
        <v>553</v>
      </c>
      <c r="B23" s="525">
        <v>19</v>
      </c>
      <c r="C23" s="526">
        <v>1</v>
      </c>
      <c r="D23" s="526">
        <v>20</v>
      </c>
      <c r="E23" s="527">
        <v>1.1580775911986103E-2</v>
      </c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8" customHeight="1">
      <c r="A24" s="537" t="s">
        <v>554</v>
      </c>
      <c r="B24" s="538">
        <v>165</v>
      </c>
      <c r="C24" s="539">
        <v>29</v>
      </c>
      <c r="D24" s="539">
        <v>194</v>
      </c>
      <c r="E24" s="540">
        <v>0.1123335263462652</v>
      </c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8" customHeight="1">
      <c r="A25" s="541" t="s">
        <v>451</v>
      </c>
      <c r="B25" s="293">
        <v>1575</v>
      </c>
      <c r="C25" s="293">
        <v>152</v>
      </c>
      <c r="D25" s="293">
        <v>1727</v>
      </c>
      <c r="E25" s="844">
        <f>SUM(E9:E24)</f>
        <v>1</v>
      </c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8" customHeight="1">
      <c r="A26" s="542" t="s">
        <v>387</v>
      </c>
      <c r="B26" s="543">
        <v>0.9119861030689056</v>
      </c>
      <c r="C26" s="543">
        <v>8.8013896931094376E-2</v>
      </c>
      <c r="D26" s="543">
        <v>1</v>
      </c>
      <c r="E26" s="644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>
      <c r="A27" s="681" t="s">
        <v>555</v>
      </c>
      <c r="B27" s="629"/>
      <c r="C27" s="629"/>
      <c r="D27" s="629"/>
      <c r="E27" s="629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27.75" customHeight="1">
      <c r="A28" s="629"/>
      <c r="B28" s="629"/>
      <c r="C28" s="629"/>
      <c r="D28" s="629"/>
      <c r="E28" s="629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27.75" customHeight="1">
      <c r="A29" s="544"/>
      <c r="B29" s="169"/>
      <c r="C29" s="169"/>
      <c r="D29" s="169"/>
      <c r="E29" s="169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27.75" customHeight="1">
      <c r="A30" s="169"/>
      <c r="B30" s="169"/>
      <c r="C30" s="169"/>
      <c r="D30" s="169"/>
      <c r="E30" s="169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27.75" customHeight="1">
      <c r="A31" s="169"/>
      <c r="B31" s="169"/>
      <c r="C31" s="169"/>
      <c r="D31" s="169"/>
      <c r="E31" s="169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27.75" customHeight="1">
      <c r="A32" s="169"/>
      <c r="B32" s="169"/>
      <c r="C32" s="169"/>
      <c r="D32" s="169"/>
      <c r="E32" s="169"/>
      <c r="F32" s="174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2.25" customHeight="1">
      <c r="A33" s="169"/>
      <c r="B33" s="169"/>
      <c r="C33" s="169"/>
      <c r="D33" s="169"/>
      <c r="E33" s="169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>
      <c r="A35" s="545"/>
      <c r="B35" s="546"/>
      <c r="C35" s="545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545"/>
      <c r="B36" s="546"/>
      <c r="C36" s="545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545"/>
      <c r="B37" s="546"/>
      <c r="C37" s="545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545"/>
      <c r="B38" s="546"/>
      <c r="C38" s="545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545"/>
      <c r="B39" s="546"/>
      <c r="C39" s="545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545"/>
      <c r="B40" s="546"/>
      <c r="C40" s="545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545"/>
      <c r="B41" s="546"/>
      <c r="C41" s="545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545"/>
      <c r="B42" s="546"/>
      <c r="C42" s="545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545"/>
      <c r="B43" s="546"/>
      <c r="C43" s="545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545"/>
      <c r="B44" s="546"/>
      <c r="C44" s="545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545"/>
      <c r="B45" s="546"/>
      <c r="C45" s="545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545"/>
      <c r="B46" s="546"/>
      <c r="C46" s="545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545" t="s">
        <v>556</v>
      </c>
      <c r="B47" s="546">
        <v>-192</v>
      </c>
      <c r="C47" s="545">
        <v>35</v>
      </c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545"/>
      <c r="C48" s="545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9" t="s">
        <v>557</v>
      </c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4">
    <mergeCell ref="A5:E5"/>
    <mergeCell ref="A6:E6"/>
    <mergeCell ref="E25:E26"/>
    <mergeCell ref="A27:E28"/>
  </mergeCells>
  <pageMargins left="0.75" right="0.75" top="1" bottom="1" header="0" footer="0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00"/>
  <sheetViews>
    <sheetView showGridLines="0" workbookViewId="0">
      <selection activeCell="A6" sqref="A6:AG6"/>
    </sheetView>
  </sheetViews>
  <sheetFormatPr baseColWidth="10" defaultColWidth="14.42578125" defaultRowHeight="15" customHeight="1"/>
  <cols>
    <col min="1" max="1" width="19.7109375" customWidth="1"/>
    <col min="2" max="33" width="10.28515625" customWidth="1"/>
  </cols>
  <sheetData>
    <row r="1" spans="1:33" ht="12.75" customHeight="1">
      <c r="A1" s="9"/>
      <c r="B1" s="147"/>
      <c r="C1" s="147"/>
      <c r="D1" s="10"/>
      <c r="E1" s="10"/>
      <c r="F1" s="10"/>
      <c r="G1" s="10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</row>
    <row r="2" spans="1:33" ht="12.75" customHeight="1">
      <c r="A2" s="9"/>
      <c r="B2" s="147"/>
      <c r="C2" s="147"/>
      <c r="D2" s="10"/>
      <c r="E2" s="10"/>
      <c r="F2" s="10"/>
      <c r="G2" s="10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</row>
    <row r="3" spans="1:33" ht="12.75" customHeight="1">
      <c r="A3" s="9"/>
      <c r="B3" s="147"/>
      <c r="C3" s="147"/>
      <c r="D3" s="10"/>
      <c r="E3" s="10"/>
      <c r="F3" s="10"/>
      <c r="G3" s="10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</row>
    <row r="4" spans="1:33" ht="12.75" customHeight="1">
      <c r="A4" s="9"/>
      <c r="B4" s="147"/>
      <c r="C4" s="147"/>
      <c r="D4" s="10"/>
      <c r="E4" s="10"/>
      <c r="F4" s="10"/>
      <c r="G4" s="10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</row>
    <row r="5" spans="1:33" ht="12.75" customHeight="1">
      <c r="A5" s="683" t="s">
        <v>558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/>
      <c r="AE5" s="629"/>
      <c r="AF5" s="629"/>
      <c r="AG5" s="629"/>
    </row>
    <row r="6" spans="1:33" ht="12.75" customHeight="1">
      <c r="A6" s="748" t="s">
        <v>21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2"/>
      <c r="U6" s="672"/>
      <c r="V6" s="672"/>
      <c r="W6" s="672"/>
      <c r="X6" s="672"/>
      <c r="Y6" s="672"/>
      <c r="Z6" s="672"/>
      <c r="AA6" s="672"/>
      <c r="AB6" s="672"/>
      <c r="AC6" s="672"/>
      <c r="AD6" s="672"/>
      <c r="AE6" s="672"/>
      <c r="AF6" s="672"/>
      <c r="AG6" s="672"/>
    </row>
    <row r="7" spans="1:33" ht="18" customHeight="1">
      <c r="A7" s="848" t="s">
        <v>559</v>
      </c>
      <c r="B7" s="845" t="s">
        <v>560</v>
      </c>
      <c r="C7" s="639"/>
      <c r="D7" s="639"/>
      <c r="E7" s="668"/>
      <c r="F7" s="845" t="s">
        <v>561</v>
      </c>
      <c r="G7" s="639"/>
      <c r="H7" s="639"/>
      <c r="I7" s="668"/>
      <c r="J7" s="845" t="s">
        <v>562</v>
      </c>
      <c r="K7" s="639"/>
      <c r="L7" s="639"/>
      <c r="M7" s="668"/>
      <c r="N7" s="845" t="s">
        <v>563</v>
      </c>
      <c r="O7" s="639"/>
      <c r="P7" s="639"/>
      <c r="Q7" s="668"/>
      <c r="R7" s="845" t="s">
        <v>564</v>
      </c>
      <c r="S7" s="639"/>
      <c r="T7" s="639"/>
      <c r="U7" s="668"/>
      <c r="V7" s="845" t="s">
        <v>565</v>
      </c>
      <c r="W7" s="639"/>
      <c r="X7" s="639"/>
      <c r="Y7" s="668"/>
      <c r="Z7" s="845" t="s">
        <v>566</v>
      </c>
      <c r="AA7" s="639"/>
      <c r="AB7" s="639"/>
      <c r="AC7" s="668"/>
      <c r="AD7" s="845" t="s">
        <v>567</v>
      </c>
      <c r="AE7" s="639"/>
      <c r="AF7" s="639"/>
      <c r="AG7" s="640"/>
    </row>
    <row r="8" spans="1:33" ht="31.5" customHeight="1">
      <c r="A8" s="646"/>
      <c r="B8" s="846" t="s">
        <v>568</v>
      </c>
      <c r="C8" s="642"/>
      <c r="D8" s="846" t="s">
        <v>569</v>
      </c>
      <c r="E8" s="642"/>
      <c r="F8" s="846" t="s">
        <v>568</v>
      </c>
      <c r="G8" s="642"/>
      <c r="H8" s="846" t="s">
        <v>569</v>
      </c>
      <c r="I8" s="642"/>
      <c r="J8" s="846" t="s">
        <v>568</v>
      </c>
      <c r="K8" s="642"/>
      <c r="L8" s="846" t="s">
        <v>569</v>
      </c>
      <c r="M8" s="642"/>
      <c r="N8" s="846" t="s">
        <v>568</v>
      </c>
      <c r="O8" s="642"/>
      <c r="P8" s="846" t="s">
        <v>569</v>
      </c>
      <c r="Q8" s="642"/>
      <c r="R8" s="846" t="s">
        <v>568</v>
      </c>
      <c r="S8" s="642"/>
      <c r="T8" s="846" t="s">
        <v>569</v>
      </c>
      <c r="U8" s="642"/>
      <c r="V8" s="846" t="s">
        <v>568</v>
      </c>
      <c r="W8" s="642"/>
      <c r="X8" s="846" t="s">
        <v>569</v>
      </c>
      <c r="Y8" s="642"/>
      <c r="Z8" s="846" t="s">
        <v>568</v>
      </c>
      <c r="AA8" s="642"/>
      <c r="AB8" s="846" t="s">
        <v>569</v>
      </c>
      <c r="AC8" s="642"/>
      <c r="AD8" s="846" t="s">
        <v>568</v>
      </c>
      <c r="AE8" s="642"/>
      <c r="AF8" s="846" t="s">
        <v>569</v>
      </c>
      <c r="AG8" s="847"/>
    </row>
    <row r="9" spans="1:33" ht="18" customHeight="1">
      <c r="A9" s="849"/>
      <c r="B9" s="547" t="s">
        <v>473</v>
      </c>
      <c r="C9" s="547" t="s">
        <v>472</v>
      </c>
      <c r="D9" s="547" t="s">
        <v>473</v>
      </c>
      <c r="E9" s="547" t="s">
        <v>472</v>
      </c>
      <c r="F9" s="547" t="s">
        <v>473</v>
      </c>
      <c r="G9" s="547" t="s">
        <v>472</v>
      </c>
      <c r="H9" s="547" t="s">
        <v>473</v>
      </c>
      <c r="I9" s="547" t="s">
        <v>472</v>
      </c>
      <c r="J9" s="547" t="s">
        <v>473</v>
      </c>
      <c r="K9" s="547" t="s">
        <v>472</v>
      </c>
      <c r="L9" s="547" t="s">
        <v>473</v>
      </c>
      <c r="M9" s="547" t="s">
        <v>472</v>
      </c>
      <c r="N9" s="547" t="s">
        <v>473</v>
      </c>
      <c r="O9" s="547" t="s">
        <v>472</v>
      </c>
      <c r="P9" s="547" t="s">
        <v>473</v>
      </c>
      <c r="Q9" s="547" t="s">
        <v>472</v>
      </c>
      <c r="R9" s="547" t="s">
        <v>473</v>
      </c>
      <c r="S9" s="547" t="s">
        <v>472</v>
      </c>
      <c r="T9" s="547" t="s">
        <v>473</v>
      </c>
      <c r="U9" s="547" t="s">
        <v>472</v>
      </c>
      <c r="V9" s="547" t="s">
        <v>473</v>
      </c>
      <c r="W9" s="547" t="s">
        <v>472</v>
      </c>
      <c r="X9" s="547" t="s">
        <v>473</v>
      </c>
      <c r="Y9" s="547" t="s">
        <v>472</v>
      </c>
      <c r="Z9" s="547" t="s">
        <v>473</v>
      </c>
      <c r="AA9" s="547" t="s">
        <v>472</v>
      </c>
      <c r="AB9" s="547" t="s">
        <v>473</v>
      </c>
      <c r="AC9" s="547" t="s">
        <v>472</v>
      </c>
      <c r="AD9" s="547" t="s">
        <v>473</v>
      </c>
      <c r="AE9" s="547" t="s">
        <v>472</v>
      </c>
      <c r="AF9" s="547" t="s">
        <v>473</v>
      </c>
      <c r="AG9" s="548" t="s">
        <v>472</v>
      </c>
    </row>
    <row r="10" spans="1:33" ht="12.75" customHeight="1">
      <c r="A10" s="549" t="s">
        <v>570</v>
      </c>
      <c r="B10" s="550">
        <v>3</v>
      </c>
      <c r="C10" s="550">
        <v>3</v>
      </c>
      <c r="D10" s="550">
        <v>2</v>
      </c>
      <c r="E10" s="550">
        <v>2</v>
      </c>
      <c r="F10" s="550">
        <v>6</v>
      </c>
      <c r="G10" s="550">
        <v>8</v>
      </c>
      <c r="H10" s="550">
        <v>5</v>
      </c>
      <c r="I10" s="550">
        <v>5</v>
      </c>
      <c r="J10" s="550">
        <v>12</v>
      </c>
      <c r="K10" s="550">
        <v>12</v>
      </c>
      <c r="L10" s="550">
        <v>8</v>
      </c>
      <c r="M10" s="550">
        <v>9</v>
      </c>
      <c r="N10" s="550" t="s">
        <v>571</v>
      </c>
      <c r="O10" s="550">
        <v>17</v>
      </c>
      <c r="P10" s="550" t="s">
        <v>571</v>
      </c>
      <c r="Q10" s="550">
        <v>10</v>
      </c>
      <c r="R10" s="551" t="s">
        <v>571</v>
      </c>
      <c r="S10" s="550">
        <v>21</v>
      </c>
      <c r="T10" s="550" t="s">
        <v>571</v>
      </c>
      <c r="U10" s="550">
        <v>10</v>
      </c>
      <c r="V10" s="550" t="s">
        <v>571</v>
      </c>
      <c r="W10" s="550">
        <v>28</v>
      </c>
      <c r="X10" s="550" t="s">
        <v>571</v>
      </c>
      <c r="Y10" s="550">
        <v>6</v>
      </c>
      <c r="Z10" s="550" t="s">
        <v>571</v>
      </c>
      <c r="AA10" s="550">
        <v>33</v>
      </c>
      <c r="AB10" s="551" t="s">
        <v>571</v>
      </c>
      <c r="AC10" s="550">
        <v>17</v>
      </c>
      <c r="AD10" s="550" t="s">
        <v>571</v>
      </c>
      <c r="AE10" s="550" t="s">
        <v>571</v>
      </c>
      <c r="AF10" s="550" t="s">
        <v>571</v>
      </c>
      <c r="AG10" s="552" t="s">
        <v>571</v>
      </c>
    </row>
    <row r="11" spans="1:33" ht="12.75" customHeight="1">
      <c r="A11" s="553" t="s">
        <v>572</v>
      </c>
      <c r="B11" s="554">
        <v>3</v>
      </c>
      <c r="C11" s="554">
        <v>3</v>
      </c>
      <c r="D11" s="554">
        <v>3</v>
      </c>
      <c r="E11" s="554">
        <v>2</v>
      </c>
      <c r="F11" s="554">
        <v>7</v>
      </c>
      <c r="G11" s="554">
        <v>8</v>
      </c>
      <c r="H11" s="554">
        <v>5</v>
      </c>
      <c r="I11" s="554">
        <v>5</v>
      </c>
      <c r="J11" s="554">
        <v>14</v>
      </c>
      <c r="K11" s="554">
        <v>12</v>
      </c>
      <c r="L11" s="554">
        <v>10</v>
      </c>
      <c r="M11" s="554">
        <v>9</v>
      </c>
      <c r="N11" s="554" t="s">
        <v>571</v>
      </c>
      <c r="O11" s="554">
        <v>17</v>
      </c>
      <c r="P11" s="554" t="s">
        <v>571</v>
      </c>
      <c r="Q11" s="554">
        <v>10</v>
      </c>
      <c r="R11" s="555" t="s">
        <v>571</v>
      </c>
      <c r="S11" s="554">
        <v>23</v>
      </c>
      <c r="T11" s="554" t="s">
        <v>571</v>
      </c>
      <c r="U11" s="554">
        <v>11</v>
      </c>
      <c r="V11" s="554" t="s">
        <v>571</v>
      </c>
      <c r="W11" s="554">
        <v>28</v>
      </c>
      <c r="X11" s="554" t="s">
        <v>571</v>
      </c>
      <c r="Y11" s="554">
        <v>13</v>
      </c>
      <c r="Z11" s="554" t="s">
        <v>571</v>
      </c>
      <c r="AA11" s="554">
        <v>35</v>
      </c>
      <c r="AB11" s="555" t="s">
        <v>571</v>
      </c>
      <c r="AC11" s="554">
        <v>17</v>
      </c>
      <c r="AD11" s="554" t="s">
        <v>571</v>
      </c>
      <c r="AE11" s="554">
        <v>40</v>
      </c>
      <c r="AF11" s="554" t="s">
        <v>571</v>
      </c>
      <c r="AG11" s="556">
        <v>14</v>
      </c>
    </row>
    <row r="12" spans="1:33" ht="12.75" customHeight="1">
      <c r="A12" s="549" t="s">
        <v>573</v>
      </c>
      <c r="B12" s="550">
        <v>4</v>
      </c>
      <c r="C12" s="550">
        <v>3</v>
      </c>
      <c r="D12" s="550">
        <v>2</v>
      </c>
      <c r="E12" s="550">
        <v>2</v>
      </c>
      <c r="F12" s="550">
        <v>7</v>
      </c>
      <c r="G12" s="550">
        <v>8</v>
      </c>
      <c r="H12" s="550">
        <v>5</v>
      </c>
      <c r="I12" s="550">
        <v>5</v>
      </c>
      <c r="J12" s="550">
        <v>13</v>
      </c>
      <c r="K12" s="550">
        <v>13</v>
      </c>
      <c r="L12" s="550">
        <v>7</v>
      </c>
      <c r="M12" s="550">
        <v>8</v>
      </c>
      <c r="N12" s="550">
        <v>0</v>
      </c>
      <c r="O12" s="550">
        <v>17</v>
      </c>
      <c r="P12" s="550" t="s">
        <v>571</v>
      </c>
      <c r="Q12" s="550">
        <v>11</v>
      </c>
      <c r="R12" s="551">
        <v>0</v>
      </c>
      <c r="S12" s="550">
        <v>21</v>
      </c>
      <c r="T12" s="550">
        <v>0</v>
      </c>
      <c r="U12" s="550">
        <v>10</v>
      </c>
      <c r="V12" s="550" t="s">
        <v>571</v>
      </c>
      <c r="W12" s="550">
        <v>27</v>
      </c>
      <c r="X12" s="550" t="s">
        <v>571</v>
      </c>
      <c r="Y12" s="550">
        <v>15</v>
      </c>
      <c r="Z12" s="550">
        <v>0</v>
      </c>
      <c r="AA12" s="550"/>
      <c r="AB12" s="551" t="s">
        <v>571</v>
      </c>
      <c r="AC12" s="550"/>
      <c r="AD12" s="550" t="s">
        <v>571</v>
      </c>
      <c r="AE12" s="550">
        <v>40</v>
      </c>
      <c r="AF12" s="550">
        <v>0</v>
      </c>
      <c r="AG12" s="552">
        <v>18</v>
      </c>
    </row>
    <row r="13" spans="1:33" ht="12.75" customHeight="1">
      <c r="A13" s="553" t="s">
        <v>574</v>
      </c>
      <c r="B13" s="554">
        <v>3</v>
      </c>
      <c r="C13" s="554">
        <v>3</v>
      </c>
      <c r="D13" s="554">
        <v>2</v>
      </c>
      <c r="E13" s="554">
        <v>2</v>
      </c>
      <c r="F13" s="554"/>
      <c r="G13" s="554">
        <v>8</v>
      </c>
      <c r="H13" s="554"/>
      <c r="I13" s="554">
        <v>5</v>
      </c>
      <c r="J13" s="554">
        <v>15</v>
      </c>
      <c r="K13" s="554">
        <v>12</v>
      </c>
      <c r="L13" s="554">
        <v>9</v>
      </c>
      <c r="M13" s="554">
        <v>10</v>
      </c>
      <c r="N13" s="554" t="s">
        <v>571</v>
      </c>
      <c r="O13" s="554">
        <v>17</v>
      </c>
      <c r="P13" s="554">
        <v>0</v>
      </c>
      <c r="Q13" s="554">
        <v>9</v>
      </c>
      <c r="R13" s="555" t="s">
        <v>571</v>
      </c>
      <c r="S13" s="554">
        <v>24</v>
      </c>
      <c r="T13" s="554" t="s">
        <v>571</v>
      </c>
      <c r="U13" s="554">
        <v>14</v>
      </c>
      <c r="V13" s="554" t="s">
        <v>571</v>
      </c>
      <c r="W13" s="554">
        <v>26</v>
      </c>
      <c r="X13" s="554" t="s">
        <v>571</v>
      </c>
      <c r="Y13" s="554">
        <v>9</v>
      </c>
      <c r="Z13" s="554" t="s">
        <v>571</v>
      </c>
      <c r="AA13" s="554"/>
      <c r="AB13" s="555">
        <v>0</v>
      </c>
      <c r="AC13" s="554"/>
      <c r="AD13" s="554">
        <v>0</v>
      </c>
      <c r="AE13" s="554">
        <v>40</v>
      </c>
      <c r="AF13" s="554" t="s">
        <v>571</v>
      </c>
      <c r="AG13" s="556">
        <v>10</v>
      </c>
    </row>
    <row r="14" spans="1:33" ht="12.75" customHeight="1">
      <c r="A14" s="549" t="s">
        <v>575</v>
      </c>
      <c r="B14" s="550">
        <v>3</v>
      </c>
      <c r="C14" s="550">
        <v>3</v>
      </c>
      <c r="D14" s="550">
        <v>2</v>
      </c>
      <c r="E14" s="550">
        <v>3</v>
      </c>
      <c r="F14" s="550">
        <v>6</v>
      </c>
      <c r="G14" s="550">
        <v>8</v>
      </c>
      <c r="H14" s="550">
        <v>4</v>
      </c>
      <c r="I14" s="550">
        <v>5</v>
      </c>
      <c r="J14" s="550"/>
      <c r="K14" s="550">
        <v>12</v>
      </c>
      <c r="L14" s="550"/>
      <c r="M14" s="550">
        <v>9</v>
      </c>
      <c r="N14" s="550" t="s">
        <v>571</v>
      </c>
      <c r="O14" s="550">
        <v>16</v>
      </c>
      <c r="P14" s="550" t="s">
        <v>571</v>
      </c>
      <c r="Q14" s="550">
        <v>12</v>
      </c>
      <c r="R14" s="551" t="s">
        <v>571</v>
      </c>
      <c r="S14" s="550"/>
      <c r="T14" s="550" t="s">
        <v>571</v>
      </c>
      <c r="U14" s="550"/>
      <c r="V14" s="550">
        <v>30</v>
      </c>
      <c r="W14" s="550">
        <v>29</v>
      </c>
      <c r="X14" s="550">
        <v>10</v>
      </c>
      <c r="Y14" s="550">
        <v>18</v>
      </c>
      <c r="Z14" s="550" t="s">
        <v>571</v>
      </c>
      <c r="AA14" s="551"/>
      <c r="AB14" s="551" t="s">
        <v>571</v>
      </c>
      <c r="AC14" s="551"/>
      <c r="AD14" s="550" t="s">
        <v>571</v>
      </c>
      <c r="AE14" s="550"/>
      <c r="AF14" s="550" t="s">
        <v>571</v>
      </c>
      <c r="AG14" s="552"/>
    </row>
    <row r="15" spans="1:33" ht="12.75" customHeight="1">
      <c r="A15" s="553" t="s">
        <v>576</v>
      </c>
      <c r="B15" s="554">
        <v>1</v>
      </c>
      <c r="C15" s="554">
        <v>3</v>
      </c>
      <c r="D15" s="554">
        <v>1</v>
      </c>
      <c r="E15" s="554">
        <v>3</v>
      </c>
      <c r="F15" s="554"/>
      <c r="G15" s="554">
        <v>8</v>
      </c>
      <c r="H15" s="554"/>
      <c r="I15" s="554">
        <v>5</v>
      </c>
      <c r="J15" s="554"/>
      <c r="K15" s="554">
        <v>13</v>
      </c>
      <c r="L15" s="554"/>
      <c r="M15" s="554">
        <v>9</v>
      </c>
      <c r="N15" s="554" t="s">
        <v>571</v>
      </c>
      <c r="O15" s="554">
        <v>18</v>
      </c>
      <c r="P15" s="554" t="s">
        <v>571</v>
      </c>
      <c r="Q15" s="554">
        <v>12</v>
      </c>
      <c r="R15" s="555" t="s">
        <v>571</v>
      </c>
      <c r="S15" s="554">
        <v>21</v>
      </c>
      <c r="T15" s="554" t="s">
        <v>571</v>
      </c>
      <c r="U15" s="554">
        <v>11</v>
      </c>
      <c r="V15" s="554"/>
      <c r="W15" s="554">
        <v>27</v>
      </c>
      <c r="X15" s="554"/>
      <c r="Y15" s="554">
        <v>12</v>
      </c>
      <c r="Z15" s="554" t="s">
        <v>571</v>
      </c>
      <c r="AA15" s="555">
        <v>31</v>
      </c>
      <c r="AB15" s="555" t="s">
        <v>571</v>
      </c>
      <c r="AC15" s="555">
        <v>15</v>
      </c>
      <c r="AD15" s="554" t="s">
        <v>571</v>
      </c>
      <c r="AE15" s="554"/>
      <c r="AF15" s="554" t="s">
        <v>571</v>
      </c>
      <c r="AG15" s="556"/>
    </row>
    <row r="16" spans="1:33" ht="12.75" customHeight="1">
      <c r="A16" s="557" t="s">
        <v>577</v>
      </c>
      <c r="B16" s="558">
        <v>2.8333333333333335</v>
      </c>
      <c r="C16" s="558">
        <v>3</v>
      </c>
      <c r="D16" s="558">
        <v>2</v>
      </c>
      <c r="E16" s="558">
        <v>2.3333333333333335</v>
      </c>
      <c r="F16" s="558">
        <v>6.5</v>
      </c>
      <c r="G16" s="558">
        <v>8</v>
      </c>
      <c r="H16" s="558">
        <v>4.75</v>
      </c>
      <c r="I16" s="558">
        <v>5</v>
      </c>
      <c r="J16" s="558">
        <v>13.5</v>
      </c>
      <c r="K16" s="558">
        <v>12.333333333333334</v>
      </c>
      <c r="L16" s="558">
        <v>8.5</v>
      </c>
      <c r="M16" s="558">
        <v>9</v>
      </c>
      <c r="N16" s="558">
        <v>0</v>
      </c>
      <c r="O16" s="558">
        <v>17</v>
      </c>
      <c r="P16" s="558">
        <v>0</v>
      </c>
      <c r="Q16" s="558">
        <v>10.666666666666666</v>
      </c>
      <c r="R16" s="558">
        <v>0</v>
      </c>
      <c r="S16" s="558">
        <v>22</v>
      </c>
      <c r="T16" s="558">
        <v>0</v>
      </c>
      <c r="U16" s="558">
        <v>11.2</v>
      </c>
      <c r="V16" s="558">
        <v>30</v>
      </c>
      <c r="W16" s="558">
        <v>27.5</v>
      </c>
      <c r="X16" s="558">
        <v>10</v>
      </c>
      <c r="Y16" s="558">
        <v>12.166666666666666</v>
      </c>
      <c r="Z16" s="558">
        <v>0</v>
      </c>
      <c r="AA16" s="558">
        <v>33</v>
      </c>
      <c r="AB16" s="558">
        <v>0</v>
      </c>
      <c r="AC16" s="558">
        <v>16.333333333333332</v>
      </c>
      <c r="AD16" s="558">
        <v>0</v>
      </c>
      <c r="AE16" s="558">
        <v>40</v>
      </c>
      <c r="AF16" s="558">
        <v>0</v>
      </c>
      <c r="AG16" s="558">
        <v>14</v>
      </c>
    </row>
    <row r="17" spans="1:33" ht="12.75" customHeight="1">
      <c r="A17" s="850" t="s">
        <v>578</v>
      </c>
      <c r="B17" s="629"/>
      <c r="C17" s="629"/>
      <c r="D17" s="629"/>
      <c r="E17" s="629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</row>
    <row r="18" spans="1:33" ht="12.75" customHeight="1">
      <c r="A18" s="147" t="s">
        <v>579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</row>
    <row r="19" spans="1:33" ht="12.75" customHeight="1">
      <c r="A19" s="147" t="s">
        <v>580</v>
      </c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</row>
    <row r="20" spans="1:33" ht="12.75" customHeight="1">
      <c r="A20" s="147" t="s">
        <v>581</v>
      </c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</row>
    <row r="21" spans="1:33" ht="12.75" customHeight="1">
      <c r="A21" s="149" t="s">
        <v>582</v>
      </c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</row>
    <row r="22" spans="1:33" ht="12.75" customHeight="1">
      <c r="A22" s="149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</row>
    <row r="23" spans="1:33" ht="20.25" customHeight="1">
      <c r="A23" s="851" t="s">
        <v>583</v>
      </c>
      <c r="B23" s="768"/>
      <c r="C23" s="768"/>
      <c r="D23" s="768"/>
      <c r="E23" s="768"/>
      <c r="F23" s="768"/>
      <c r="G23" s="852"/>
      <c r="H23" s="147"/>
      <c r="I23" s="147"/>
      <c r="J23" s="147"/>
      <c r="K23" s="147"/>
      <c r="L23" s="147"/>
      <c r="M23" s="147"/>
      <c r="N23" s="147"/>
      <c r="O23" s="174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</row>
    <row r="24" spans="1:33" ht="20.25" customHeight="1">
      <c r="A24" s="559" t="s">
        <v>584</v>
      </c>
      <c r="B24" s="853" t="s">
        <v>585</v>
      </c>
      <c r="C24" s="854"/>
      <c r="D24" s="855"/>
      <c r="E24" s="853" t="s">
        <v>586</v>
      </c>
      <c r="F24" s="854"/>
      <c r="G24" s="856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</row>
    <row r="25" spans="1:33" ht="20.25" customHeight="1">
      <c r="A25" s="560" t="s">
        <v>587</v>
      </c>
      <c r="B25" s="857">
        <v>3</v>
      </c>
      <c r="C25" s="629"/>
      <c r="D25" s="858"/>
      <c r="E25" s="857">
        <v>2</v>
      </c>
      <c r="F25" s="629"/>
      <c r="G25" s="858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</row>
    <row r="26" spans="1:33" ht="20.25" customHeight="1">
      <c r="A26" s="561" t="s">
        <v>588</v>
      </c>
      <c r="B26" s="865">
        <v>3</v>
      </c>
      <c r="C26" s="665"/>
      <c r="D26" s="866"/>
      <c r="E26" s="865">
        <v>2</v>
      </c>
      <c r="F26" s="665"/>
      <c r="G26" s="866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</row>
    <row r="27" spans="1:33" ht="20.25" customHeight="1">
      <c r="A27" s="560" t="s">
        <v>589</v>
      </c>
      <c r="B27" s="857">
        <v>5</v>
      </c>
      <c r="C27" s="629"/>
      <c r="D27" s="858"/>
      <c r="E27" s="857">
        <v>3</v>
      </c>
      <c r="F27" s="629"/>
      <c r="G27" s="858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</row>
    <row r="28" spans="1:33" ht="20.25" customHeight="1">
      <c r="A28" s="561" t="s">
        <v>590</v>
      </c>
      <c r="B28" s="865">
        <v>4</v>
      </c>
      <c r="C28" s="665"/>
      <c r="D28" s="866"/>
      <c r="E28" s="865">
        <v>2</v>
      </c>
      <c r="F28" s="665"/>
      <c r="G28" s="866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</row>
    <row r="29" spans="1:33" ht="20.25" customHeight="1">
      <c r="A29" s="562" t="s">
        <v>591</v>
      </c>
      <c r="B29" s="867">
        <v>3</v>
      </c>
      <c r="C29" s="696"/>
      <c r="D29" s="868"/>
      <c r="E29" s="867">
        <v>1</v>
      </c>
      <c r="F29" s="696"/>
      <c r="G29" s="868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</row>
    <row r="30" spans="1:33" ht="20.25" customHeight="1">
      <c r="A30" s="563" t="s">
        <v>592</v>
      </c>
      <c r="B30" s="859">
        <v>3</v>
      </c>
      <c r="C30" s="860"/>
      <c r="D30" s="861"/>
      <c r="E30" s="862">
        <v>2</v>
      </c>
      <c r="F30" s="863"/>
      <c r="G30" s="864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</row>
    <row r="31" spans="1:33" ht="12.7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</row>
    <row r="32" spans="1:33" ht="12.75" customHeight="1">
      <c r="A32" s="147" t="s">
        <v>593</v>
      </c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</row>
    <row r="33" spans="1:33" ht="12.75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</row>
    <row r="34" spans="1:33" ht="12.75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</row>
    <row r="35" spans="1:33" ht="12.7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</row>
    <row r="36" spans="1:33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</row>
    <row r="37" spans="1:33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</row>
    <row r="38" spans="1:33" ht="12.75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</row>
    <row r="39" spans="1:33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</row>
    <row r="40" spans="1:33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</row>
    <row r="41" spans="1:33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</row>
    <row r="42" spans="1:33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</row>
    <row r="43" spans="1:33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</row>
    <row r="44" spans="1:33" ht="12.75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</row>
    <row r="45" spans="1:33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</row>
    <row r="46" spans="1:33" ht="12.75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</row>
    <row r="47" spans="1:33" ht="12.75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</row>
    <row r="48" spans="1:33" ht="12.75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</row>
    <row r="49" spans="1:33" ht="12.75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</row>
    <row r="50" spans="1:33" ht="12.75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</row>
    <row r="51" spans="1:33" ht="12.75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</row>
    <row r="52" spans="1:33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</row>
    <row r="53" spans="1:33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</row>
    <row r="54" spans="1:33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</row>
    <row r="55" spans="1:33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</row>
    <row r="56" spans="1:33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</row>
    <row r="57" spans="1:33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</row>
    <row r="58" spans="1:33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</row>
    <row r="59" spans="1:33" ht="12.75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</row>
    <row r="60" spans="1:33" ht="12.75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</row>
    <row r="61" spans="1:33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</row>
    <row r="62" spans="1:33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</row>
    <row r="63" spans="1:33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</row>
    <row r="64" spans="1:33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</row>
    <row r="65" spans="1:33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</row>
    <row r="66" spans="1:33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</row>
    <row r="67" spans="1:33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</row>
    <row r="68" spans="1:33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</row>
    <row r="69" spans="1:33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</row>
    <row r="70" spans="1:33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</row>
    <row r="71" spans="1:33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</row>
    <row r="72" spans="1:33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</row>
    <row r="73" spans="1:33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</row>
    <row r="74" spans="1:33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</row>
    <row r="75" spans="1:33" ht="12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</row>
    <row r="76" spans="1:33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</row>
    <row r="77" spans="1:33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</row>
    <row r="78" spans="1:33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</row>
    <row r="79" spans="1:33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</row>
    <row r="80" spans="1:33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</row>
    <row r="81" spans="1:33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</row>
    <row r="82" spans="1:33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</row>
    <row r="83" spans="1:33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</row>
    <row r="84" spans="1:33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</row>
    <row r="85" spans="1:33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</row>
    <row r="86" spans="1:33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</row>
    <row r="87" spans="1:33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</row>
    <row r="88" spans="1:33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</row>
    <row r="89" spans="1:33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</row>
    <row r="90" spans="1:33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</row>
    <row r="91" spans="1:33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</row>
    <row r="92" spans="1:33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</row>
    <row r="93" spans="1:33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</row>
    <row r="94" spans="1:33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</row>
    <row r="95" spans="1:33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</row>
    <row r="96" spans="1:33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</row>
    <row r="97" spans="1:33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</row>
    <row r="98" spans="1:33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</row>
    <row r="99" spans="1:33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</row>
    <row r="100" spans="1:33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</row>
    <row r="101" spans="1:33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</row>
    <row r="102" spans="1:33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</row>
    <row r="103" spans="1:33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</row>
    <row r="104" spans="1:33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</row>
    <row r="105" spans="1:33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</row>
    <row r="106" spans="1:33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</row>
    <row r="107" spans="1:33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</row>
    <row r="108" spans="1:33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</row>
    <row r="109" spans="1:33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</row>
    <row r="110" spans="1:33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</row>
    <row r="111" spans="1:33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</row>
    <row r="112" spans="1:33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</row>
    <row r="113" spans="1:33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</row>
    <row r="114" spans="1:33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</row>
    <row r="115" spans="1:33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</row>
    <row r="116" spans="1:33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</row>
    <row r="117" spans="1:33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</row>
    <row r="118" spans="1:33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</row>
    <row r="119" spans="1:33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</row>
    <row r="120" spans="1:33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</row>
    <row r="121" spans="1:33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</row>
    <row r="122" spans="1:33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</row>
    <row r="123" spans="1:33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</row>
    <row r="124" spans="1:33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</row>
    <row r="125" spans="1:33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</row>
    <row r="126" spans="1:33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</row>
    <row r="127" spans="1:33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</row>
    <row r="128" spans="1:33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</row>
    <row r="129" spans="1:33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</row>
    <row r="130" spans="1:33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</row>
    <row r="131" spans="1:33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</row>
    <row r="132" spans="1:33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</row>
    <row r="133" spans="1:33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</row>
    <row r="134" spans="1:33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</row>
    <row r="135" spans="1:33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</row>
    <row r="136" spans="1:33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</row>
    <row r="137" spans="1:33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</row>
    <row r="138" spans="1:33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</row>
    <row r="139" spans="1:33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</row>
    <row r="140" spans="1:33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</row>
    <row r="141" spans="1:33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</row>
    <row r="142" spans="1:33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</row>
    <row r="143" spans="1:33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</row>
    <row r="144" spans="1:33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</row>
    <row r="145" spans="1:33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</row>
    <row r="146" spans="1:33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</row>
    <row r="147" spans="1:33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</row>
    <row r="148" spans="1:33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</row>
    <row r="149" spans="1:33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</row>
    <row r="150" spans="1:33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</row>
    <row r="151" spans="1:33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</row>
    <row r="152" spans="1:33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</row>
    <row r="153" spans="1:33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</row>
    <row r="154" spans="1:33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</row>
    <row r="155" spans="1:33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</row>
    <row r="156" spans="1:33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</row>
    <row r="157" spans="1:33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</row>
    <row r="158" spans="1:33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</row>
    <row r="159" spans="1:33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</row>
    <row r="160" spans="1:33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</row>
    <row r="161" spans="1:33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</row>
    <row r="162" spans="1:33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</row>
    <row r="163" spans="1:33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</row>
    <row r="164" spans="1:33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</row>
    <row r="165" spans="1:33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</row>
    <row r="166" spans="1:33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</row>
    <row r="167" spans="1:33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</row>
    <row r="168" spans="1:33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</row>
    <row r="169" spans="1:33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</row>
    <row r="170" spans="1:33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</row>
    <row r="171" spans="1:33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</row>
    <row r="172" spans="1:33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</row>
    <row r="173" spans="1:33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</row>
    <row r="174" spans="1:33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</row>
    <row r="175" spans="1:33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</row>
    <row r="176" spans="1:33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</row>
    <row r="177" spans="1:33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</row>
    <row r="178" spans="1:33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</row>
    <row r="179" spans="1:33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</row>
    <row r="180" spans="1:33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</row>
    <row r="181" spans="1:33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</row>
    <row r="182" spans="1:33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</row>
    <row r="183" spans="1:33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</row>
    <row r="184" spans="1:33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</row>
    <row r="185" spans="1:33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</row>
    <row r="186" spans="1:33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</row>
    <row r="187" spans="1:33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</row>
    <row r="188" spans="1:33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</row>
    <row r="189" spans="1:33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</row>
    <row r="190" spans="1:33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</row>
    <row r="191" spans="1:33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</row>
    <row r="192" spans="1:33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</row>
    <row r="193" spans="1:33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</row>
    <row r="194" spans="1:33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</row>
    <row r="195" spans="1:33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</row>
    <row r="196" spans="1:33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</row>
    <row r="197" spans="1:33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</row>
    <row r="198" spans="1:33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</row>
    <row r="199" spans="1:33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</row>
    <row r="200" spans="1:33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</row>
    <row r="201" spans="1:33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</row>
    <row r="202" spans="1:33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</row>
    <row r="203" spans="1:33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</row>
    <row r="204" spans="1:33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</row>
    <row r="205" spans="1:33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</row>
    <row r="206" spans="1:33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</row>
    <row r="207" spans="1:33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</row>
    <row r="208" spans="1:33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</row>
    <row r="209" spans="1:33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</row>
    <row r="210" spans="1:33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</row>
    <row r="211" spans="1:33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</row>
    <row r="212" spans="1:33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</row>
    <row r="213" spans="1:33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</row>
    <row r="214" spans="1:33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</row>
    <row r="215" spans="1:33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</row>
    <row r="216" spans="1:33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</row>
    <row r="217" spans="1:33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</row>
    <row r="218" spans="1:33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</row>
    <row r="219" spans="1:33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</row>
    <row r="220" spans="1:33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</row>
    <row r="221" spans="1:33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</row>
    <row r="222" spans="1:33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</row>
    <row r="223" spans="1:33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</row>
    <row r="224" spans="1:33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</row>
    <row r="225" spans="1:33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</row>
    <row r="226" spans="1:33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</row>
    <row r="227" spans="1:33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</row>
    <row r="228" spans="1:33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</row>
    <row r="229" spans="1:33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</row>
    <row r="230" spans="1:33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</row>
    <row r="231" spans="1:33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</row>
    <row r="232" spans="1:33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</row>
    <row r="233" spans="1:33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</row>
    <row r="234" spans="1:33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</row>
    <row r="235" spans="1:33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</row>
    <row r="236" spans="1:33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</row>
    <row r="237" spans="1:33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</row>
    <row r="238" spans="1:33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</row>
    <row r="239" spans="1:33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</row>
    <row r="240" spans="1:33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</row>
    <row r="241" spans="1:33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</row>
    <row r="242" spans="1:33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</row>
    <row r="243" spans="1:33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</row>
    <row r="244" spans="1:33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</row>
    <row r="245" spans="1:33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</row>
    <row r="246" spans="1:33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</row>
    <row r="247" spans="1:33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</row>
    <row r="248" spans="1:33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</row>
    <row r="249" spans="1:33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</row>
    <row r="250" spans="1:33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</row>
    <row r="251" spans="1:33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</row>
    <row r="252" spans="1:33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</row>
    <row r="253" spans="1:33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</row>
    <row r="254" spans="1:33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</row>
    <row r="255" spans="1:33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</row>
    <row r="256" spans="1:33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</row>
    <row r="257" spans="1:33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</row>
    <row r="258" spans="1:33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</row>
    <row r="259" spans="1:33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</row>
    <row r="260" spans="1:33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</row>
    <row r="261" spans="1:33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</row>
    <row r="262" spans="1:33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</row>
    <row r="263" spans="1:33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</row>
    <row r="264" spans="1:33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</row>
    <row r="265" spans="1:33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</row>
    <row r="266" spans="1:33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</row>
    <row r="267" spans="1:33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</row>
    <row r="268" spans="1:33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</row>
    <row r="269" spans="1:33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</row>
    <row r="270" spans="1:33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</row>
    <row r="271" spans="1:33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</row>
    <row r="272" spans="1:33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</row>
    <row r="273" spans="1:33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</row>
    <row r="274" spans="1:33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</row>
    <row r="275" spans="1:33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</row>
    <row r="276" spans="1:33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</row>
    <row r="277" spans="1:33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</row>
    <row r="278" spans="1:33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</row>
    <row r="279" spans="1:33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</row>
    <row r="280" spans="1:33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</row>
    <row r="281" spans="1:33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</row>
    <row r="282" spans="1:33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</row>
    <row r="283" spans="1:33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</row>
    <row r="284" spans="1:33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</row>
    <row r="285" spans="1:33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</row>
    <row r="286" spans="1:33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</row>
    <row r="287" spans="1:33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</row>
    <row r="288" spans="1:33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</row>
    <row r="289" spans="1:33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</row>
    <row r="290" spans="1:33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</row>
    <row r="291" spans="1:33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</row>
    <row r="292" spans="1:33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</row>
    <row r="293" spans="1:33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</row>
    <row r="294" spans="1:33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</row>
    <row r="295" spans="1:33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</row>
    <row r="296" spans="1:33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</row>
    <row r="297" spans="1:33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</row>
    <row r="298" spans="1:33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</row>
    <row r="299" spans="1:33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</row>
    <row r="300" spans="1:33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</row>
    <row r="301" spans="1:33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</row>
    <row r="302" spans="1:33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</row>
    <row r="303" spans="1:33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</row>
    <row r="304" spans="1:33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</row>
    <row r="305" spans="1:33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</row>
    <row r="306" spans="1:33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</row>
    <row r="307" spans="1:33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</row>
    <row r="308" spans="1:33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</row>
    <row r="309" spans="1:33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</row>
    <row r="310" spans="1:33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</row>
    <row r="311" spans="1:33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</row>
    <row r="312" spans="1:33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</row>
    <row r="313" spans="1:33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</row>
    <row r="314" spans="1:33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</row>
    <row r="315" spans="1:33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</row>
    <row r="316" spans="1:33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</row>
    <row r="317" spans="1:33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</row>
    <row r="318" spans="1:33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</row>
    <row r="319" spans="1:33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</row>
    <row r="320" spans="1:33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</row>
    <row r="321" spans="1:33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</row>
    <row r="322" spans="1:33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</row>
    <row r="323" spans="1:33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</row>
    <row r="324" spans="1:33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</row>
    <row r="325" spans="1:33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</row>
    <row r="326" spans="1:33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</row>
    <row r="327" spans="1:33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</row>
    <row r="328" spans="1:33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</row>
    <row r="329" spans="1:33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</row>
    <row r="330" spans="1:33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</row>
    <row r="331" spans="1:33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</row>
    <row r="332" spans="1:33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</row>
    <row r="333" spans="1:33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</row>
    <row r="334" spans="1:33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</row>
    <row r="335" spans="1:33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</row>
    <row r="336" spans="1:33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</row>
    <row r="337" spans="1:33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</row>
    <row r="338" spans="1:33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</row>
    <row r="339" spans="1:33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</row>
    <row r="340" spans="1:33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</row>
    <row r="341" spans="1:33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</row>
    <row r="342" spans="1:33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</row>
    <row r="343" spans="1:33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</row>
    <row r="344" spans="1:33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</row>
    <row r="345" spans="1:33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</row>
    <row r="346" spans="1:33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</row>
    <row r="347" spans="1:33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</row>
    <row r="348" spans="1:33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</row>
    <row r="349" spans="1:33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</row>
    <row r="350" spans="1:33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</row>
    <row r="351" spans="1:33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</row>
    <row r="352" spans="1:33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</row>
    <row r="353" spans="1:33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</row>
    <row r="354" spans="1:33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</row>
    <row r="355" spans="1:33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</row>
    <row r="356" spans="1:33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</row>
    <row r="357" spans="1:33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</row>
    <row r="358" spans="1:33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</row>
    <row r="359" spans="1:33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</row>
    <row r="360" spans="1:33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</row>
    <row r="361" spans="1:33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</row>
    <row r="362" spans="1:33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</row>
    <row r="363" spans="1:33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</row>
    <row r="364" spans="1:33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</row>
    <row r="365" spans="1:33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</row>
    <row r="366" spans="1:33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</row>
    <row r="367" spans="1:33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</row>
    <row r="368" spans="1:33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</row>
    <row r="369" spans="1:33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</row>
    <row r="370" spans="1:33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</row>
    <row r="371" spans="1:33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</row>
    <row r="372" spans="1:33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</row>
    <row r="373" spans="1:33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</row>
    <row r="374" spans="1:33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</row>
    <row r="375" spans="1:33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</row>
    <row r="376" spans="1:33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</row>
    <row r="377" spans="1:33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</row>
    <row r="378" spans="1:33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</row>
    <row r="379" spans="1:33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</row>
    <row r="380" spans="1:33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</row>
    <row r="381" spans="1:33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</row>
    <row r="382" spans="1:33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</row>
    <row r="383" spans="1:33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</row>
    <row r="384" spans="1:33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</row>
    <row r="385" spans="1:33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</row>
    <row r="386" spans="1:33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</row>
    <row r="387" spans="1:33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</row>
    <row r="388" spans="1:33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</row>
    <row r="389" spans="1:33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</row>
    <row r="390" spans="1:33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</row>
    <row r="391" spans="1:33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</row>
    <row r="392" spans="1:33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</row>
    <row r="393" spans="1:33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</row>
    <row r="394" spans="1:33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</row>
    <row r="395" spans="1:33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</row>
    <row r="396" spans="1:33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</row>
    <row r="397" spans="1:33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</row>
    <row r="398" spans="1:33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</row>
    <row r="399" spans="1:33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</row>
    <row r="400" spans="1:33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</row>
    <row r="401" spans="1:33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</row>
    <row r="402" spans="1:33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</row>
    <row r="403" spans="1:33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</row>
    <row r="404" spans="1:33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</row>
    <row r="405" spans="1:33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</row>
    <row r="406" spans="1:33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</row>
    <row r="407" spans="1:33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</row>
    <row r="408" spans="1:33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</row>
    <row r="409" spans="1:33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</row>
    <row r="410" spans="1:33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</row>
    <row r="411" spans="1:33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</row>
    <row r="412" spans="1:33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</row>
    <row r="413" spans="1:33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</row>
    <row r="414" spans="1:33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</row>
    <row r="415" spans="1:33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</row>
    <row r="416" spans="1:33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</row>
    <row r="417" spans="1:33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</row>
    <row r="418" spans="1:33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</row>
    <row r="419" spans="1:33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</row>
    <row r="420" spans="1:33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</row>
    <row r="421" spans="1:33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</row>
    <row r="422" spans="1:33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</row>
    <row r="423" spans="1:33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</row>
    <row r="424" spans="1:33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</row>
    <row r="425" spans="1:33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</row>
    <row r="426" spans="1:33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</row>
    <row r="427" spans="1:33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</row>
    <row r="428" spans="1:33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</row>
    <row r="429" spans="1:33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</row>
    <row r="430" spans="1:33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</row>
    <row r="431" spans="1:33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</row>
    <row r="432" spans="1:33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</row>
    <row r="433" spans="1:33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</row>
    <row r="434" spans="1:33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</row>
    <row r="435" spans="1:33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</row>
    <row r="436" spans="1:33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</row>
    <row r="437" spans="1:33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</row>
    <row r="438" spans="1:33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</row>
    <row r="439" spans="1:33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</row>
    <row r="440" spans="1:33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</row>
    <row r="441" spans="1:33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</row>
    <row r="442" spans="1:33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</row>
    <row r="443" spans="1:33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</row>
    <row r="444" spans="1:33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</row>
    <row r="445" spans="1:33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</row>
    <row r="446" spans="1:33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</row>
    <row r="447" spans="1:33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</row>
    <row r="448" spans="1:33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</row>
    <row r="449" spans="1:33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</row>
    <row r="450" spans="1:33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</row>
    <row r="451" spans="1:33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</row>
    <row r="452" spans="1:33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</row>
    <row r="453" spans="1:33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</row>
    <row r="454" spans="1:33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</row>
    <row r="455" spans="1:33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</row>
    <row r="456" spans="1:33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</row>
    <row r="457" spans="1:33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</row>
    <row r="458" spans="1:33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</row>
    <row r="459" spans="1:33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</row>
    <row r="460" spans="1:33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</row>
    <row r="461" spans="1:33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</row>
    <row r="462" spans="1:33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</row>
    <row r="463" spans="1:33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</row>
    <row r="464" spans="1:33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</row>
    <row r="465" spans="1:33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</row>
    <row r="466" spans="1:33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</row>
    <row r="467" spans="1:33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</row>
    <row r="468" spans="1:33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</row>
    <row r="469" spans="1:33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</row>
    <row r="470" spans="1:33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</row>
    <row r="471" spans="1:33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</row>
    <row r="472" spans="1:33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</row>
    <row r="473" spans="1:33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</row>
    <row r="474" spans="1:33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</row>
    <row r="475" spans="1:33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</row>
    <row r="476" spans="1:33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</row>
    <row r="477" spans="1:33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</row>
    <row r="478" spans="1:33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</row>
    <row r="479" spans="1:33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</row>
    <row r="480" spans="1:33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</row>
    <row r="481" spans="1:33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</row>
    <row r="482" spans="1:33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</row>
    <row r="483" spans="1:33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</row>
    <row r="484" spans="1:33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</row>
    <row r="485" spans="1:33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</row>
    <row r="486" spans="1:33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</row>
    <row r="487" spans="1:33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</row>
    <row r="488" spans="1:33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</row>
    <row r="489" spans="1:33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</row>
    <row r="490" spans="1:33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</row>
    <row r="491" spans="1:33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</row>
    <row r="492" spans="1:33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</row>
    <row r="493" spans="1:33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</row>
    <row r="494" spans="1:33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</row>
    <row r="495" spans="1:33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</row>
    <row r="496" spans="1:33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</row>
    <row r="497" spans="1:33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</row>
    <row r="498" spans="1:33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</row>
    <row r="499" spans="1:33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</row>
    <row r="500" spans="1:33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</row>
    <row r="501" spans="1:33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</row>
    <row r="502" spans="1:33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</row>
    <row r="503" spans="1:33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</row>
    <row r="504" spans="1:33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</row>
    <row r="505" spans="1:33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</row>
    <row r="506" spans="1:33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</row>
    <row r="507" spans="1:33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</row>
    <row r="508" spans="1:33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</row>
    <row r="509" spans="1:33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</row>
    <row r="510" spans="1:33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</row>
    <row r="511" spans="1:33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</row>
    <row r="512" spans="1:33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</row>
    <row r="513" spans="1:33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</row>
    <row r="514" spans="1:33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</row>
    <row r="515" spans="1:33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</row>
    <row r="516" spans="1:33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</row>
    <row r="517" spans="1:33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</row>
    <row r="518" spans="1:33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</row>
    <row r="519" spans="1:33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</row>
    <row r="520" spans="1:33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</row>
    <row r="521" spans="1:33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</row>
    <row r="522" spans="1:33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</row>
    <row r="523" spans="1:33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</row>
    <row r="524" spans="1:33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</row>
    <row r="525" spans="1:33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</row>
    <row r="526" spans="1:33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</row>
    <row r="527" spans="1:33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</row>
    <row r="528" spans="1:33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</row>
    <row r="529" spans="1:33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</row>
    <row r="530" spans="1:33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</row>
    <row r="531" spans="1:33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</row>
    <row r="532" spans="1:33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</row>
    <row r="533" spans="1:33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</row>
    <row r="534" spans="1:33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</row>
    <row r="535" spans="1:33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</row>
    <row r="536" spans="1:33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</row>
    <row r="537" spans="1:33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</row>
    <row r="538" spans="1:33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</row>
    <row r="539" spans="1:33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</row>
    <row r="540" spans="1:33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</row>
    <row r="541" spans="1:33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</row>
    <row r="542" spans="1:33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</row>
    <row r="543" spans="1:33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</row>
    <row r="544" spans="1:33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</row>
    <row r="545" spans="1:33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</row>
    <row r="546" spans="1:33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</row>
    <row r="547" spans="1:33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</row>
    <row r="548" spans="1:33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</row>
    <row r="549" spans="1:33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</row>
    <row r="550" spans="1:33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</row>
    <row r="551" spans="1:33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</row>
    <row r="552" spans="1:33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</row>
    <row r="553" spans="1:33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</row>
    <row r="554" spans="1:33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</row>
    <row r="555" spans="1:33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</row>
    <row r="556" spans="1:33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</row>
    <row r="557" spans="1:33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</row>
    <row r="558" spans="1:33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</row>
    <row r="559" spans="1:33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</row>
    <row r="560" spans="1:33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</row>
    <row r="561" spans="1:33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</row>
    <row r="562" spans="1:33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</row>
    <row r="563" spans="1:33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</row>
    <row r="564" spans="1:33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</row>
    <row r="565" spans="1:33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</row>
    <row r="566" spans="1:33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</row>
    <row r="567" spans="1:33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</row>
    <row r="568" spans="1:33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</row>
    <row r="569" spans="1:33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</row>
    <row r="570" spans="1:33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</row>
    <row r="571" spans="1:33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</row>
    <row r="572" spans="1:33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</row>
    <row r="573" spans="1:33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</row>
    <row r="574" spans="1:33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</row>
    <row r="575" spans="1:33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</row>
    <row r="576" spans="1:33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</row>
    <row r="577" spans="1:33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</row>
    <row r="578" spans="1:33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</row>
    <row r="579" spans="1:33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</row>
    <row r="580" spans="1:33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</row>
    <row r="581" spans="1:33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</row>
    <row r="582" spans="1:33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</row>
    <row r="583" spans="1:33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</row>
    <row r="584" spans="1:33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</row>
    <row r="585" spans="1:33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</row>
    <row r="586" spans="1:33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</row>
    <row r="587" spans="1:33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</row>
    <row r="588" spans="1:33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</row>
    <row r="589" spans="1:33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</row>
    <row r="590" spans="1:33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</row>
    <row r="591" spans="1:33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</row>
    <row r="592" spans="1:33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</row>
    <row r="593" spans="1:33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</row>
    <row r="594" spans="1:33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</row>
    <row r="595" spans="1:33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</row>
    <row r="596" spans="1:33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</row>
    <row r="597" spans="1:33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</row>
    <row r="598" spans="1:33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</row>
    <row r="599" spans="1:33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</row>
    <row r="600" spans="1:33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</row>
    <row r="601" spans="1:33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</row>
    <row r="602" spans="1:33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</row>
    <row r="603" spans="1:33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</row>
    <row r="604" spans="1:33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</row>
    <row r="605" spans="1:33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</row>
    <row r="606" spans="1:33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</row>
    <row r="607" spans="1:33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</row>
    <row r="608" spans="1:33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</row>
    <row r="609" spans="1:33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</row>
    <row r="610" spans="1:33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</row>
    <row r="611" spans="1:33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</row>
    <row r="612" spans="1:33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</row>
    <row r="613" spans="1:33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</row>
    <row r="614" spans="1:33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</row>
    <row r="615" spans="1:33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</row>
    <row r="616" spans="1:33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</row>
    <row r="617" spans="1:33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</row>
    <row r="618" spans="1:33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</row>
    <row r="619" spans="1:33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</row>
    <row r="620" spans="1:33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</row>
    <row r="621" spans="1:33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</row>
    <row r="622" spans="1:33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</row>
    <row r="623" spans="1:33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</row>
    <row r="624" spans="1:33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</row>
    <row r="625" spans="1:33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</row>
    <row r="626" spans="1:33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</row>
    <row r="627" spans="1:33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</row>
    <row r="628" spans="1:33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</row>
    <row r="629" spans="1:33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</row>
    <row r="630" spans="1:33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</row>
    <row r="631" spans="1:33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</row>
    <row r="632" spans="1:33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</row>
    <row r="633" spans="1:33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</row>
    <row r="634" spans="1:33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</row>
    <row r="635" spans="1:33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</row>
    <row r="636" spans="1:33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</row>
    <row r="637" spans="1:33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</row>
    <row r="638" spans="1:33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</row>
    <row r="639" spans="1:33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</row>
    <row r="640" spans="1:33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</row>
    <row r="641" spans="1:33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</row>
    <row r="642" spans="1:33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</row>
    <row r="643" spans="1:33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</row>
    <row r="644" spans="1:33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</row>
    <row r="645" spans="1:33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</row>
    <row r="646" spans="1:33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</row>
    <row r="647" spans="1:33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</row>
    <row r="648" spans="1:33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</row>
    <row r="649" spans="1:33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</row>
    <row r="650" spans="1:33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</row>
    <row r="651" spans="1:33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</row>
    <row r="652" spans="1:33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</row>
    <row r="653" spans="1:33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</row>
    <row r="654" spans="1:33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</row>
    <row r="655" spans="1:33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</row>
    <row r="656" spans="1:33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</row>
    <row r="657" spans="1:33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</row>
    <row r="658" spans="1:33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</row>
    <row r="659" spans="1:33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</row>
    <row r="660" spans="1:33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</row>
    <row r="661" spans="1:33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</row>
    <row r="662" spans="1:33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</row>
    <row r="663" spans="1:33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</row>
    <row r="664" spans="1:33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</row>
    <row r="665" spans="1:33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</row>
    <row r="666" spans="1:33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</row>
    <row r="667" spans="1:33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</row>
    <row r="668" spans="1:33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</row>
    <row r="669" spans="1:33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</row>
    <row r="670" spans="1:33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</row>
    <row r="671" spans="1:33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</row>
    <row r="672" spans="1:33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</row>
    <row r="673" spans="1:33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</row>
    <row r="674" spans="1:33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</row>
    <row r="675" spans="1:33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</row>
    <row r="676" spans="1:33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</row>
    <row r="677" spans="1:33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</row>
    <row r="678" spans="1:33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</row>
    <row r="679" spans="1:33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</row>
    <row r="680" spans="1:33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</row>
    <row r="681" spans="1:33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</row>
    <row r="682" spans="1:33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</row>
    <row r="683" spans="1:33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</row>
    <row r="684" spans="1:33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</row>
    <row r="685" spans="1:33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</row>
    <row r="686" spans="1:33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</row>
    <row r="687" spans="1:33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</row>
    <row r="688" spans="1:33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</row>
    <row r="689" spans="1:33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</row>
    <row r="690" spans="1:33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</row>
    <row r="691" spans="1:33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</row>
    <row r="692" spans="1:33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</row>
    <row r="693" spans="1:33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</row>
    <row r="694" spans="1:33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</row>
    <row r="695" spans="1:33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</row>
    <row r="696" spans="1:33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</row>
    <row r="697" spans="1:33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</row>
    <row r="698" spans="1:33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</row>
    <row r="699" spans="1:33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</row>
    <row r="700" spans="1:33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</row>
    <row r="701" spans="1:33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</row>
    <row r="702" spans="1:33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</row>
    <row r="703" spans="1:33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</row>
    <row r="704" spans="1:33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</row>
    <row r="705" spans="1:33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</row>
    <row r="706" spans="1:33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</row>
    <row r="707" spans="1:33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</row>
    <row r="708" spans="1:33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</row>
    <row r="709" spans="1:33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</row>
    <row r="710" spans="1:33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</row>
    <row r="711" spans="1:33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</row>
    <row r="712" spans="1:33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</row>
    <row r="713" spans="1:33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</row>
    <row r="714" spans="1:33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</row>
    <row r="715" spans="1:33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</row>
    <row r="716" spans="1:33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</row>
    <row r="717" spans="1:33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</row>
    <row r="718" spans="1:33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</row>
    <row r="719" spans="1:33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</row>
    <row r="720" spans="1:33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</row>
    <row r="721" spans="1:33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</row>
    <row r="722" spans="1:33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</row>
    <row r="723" spans="1:33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</row>
    <row r="724" spans="1:33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</row>
    <row r="725" spans="1:33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</row>
    <row r="726" spans="1:33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</row>
    <row r="727" spans="1:33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</row>
    <row r="728" spans="1:33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</row>
    <row r="729" spans="1:33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</row>
    <row r="730" spans="1:33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</row>
    <row r="731" spans="1:33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</row>
    <row r="732" spans="1:33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</row>
    <row r="733" spans="1:33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</row>
    <row r="734" spans="1:33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</row>
    <row r="735" spans="1:33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</row>
    <row r="736" spans="1:33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</row>
    <row r="737" spans="1:33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</row>
    <row r="738" spans="1:33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</row>
    <row r="739" spans="1:33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</row>
    <row r="740" spans="1:33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</row>
    <row r="741" spans="1:33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</row>
    <row r="742" spans="1:33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</row>
    <row r="743" spans="1:33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</row>
    <row r="744" spans="1:33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</row>
    <row r="745" spans="1:33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</row>
    <row r="746" spans="1:33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</row>
    <row r="747" spans="1:33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</row>
    <row r="748" spans="1:33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</row>
    <row r="749" spans="1:33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</row>
    <row r="750" spans="1:33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</row>
    <row r="751" spans="1:33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</row>
    <row r="752" spans="1:33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</row>
    <row r="753" spans="1:33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</row>
    <row r="754" spans="1:33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</row>
    <row r="755" spans="1:33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</row>
    <row r="756" spans="1:33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</row>
    <row r="757" spans="1:33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</row>
    <row r="758" spans="1:33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</row>
    <row r="759" spans="1:33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</row>
    <row r="760" spans="1:33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</row>
    <row r="761" spans="1:33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</row>
    <row r="762" spans="1:33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</row>
    <row r="763" spans="1:33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</row>
    <row r="764" spans="1:33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</row>
    <row r="765" spans="1:33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</row>
    <row r="766" spans="1:33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</row>
    <row r="767" spans="1:33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</row>
    <row r="768" spans="1:33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</row>
    <row r="769" spans="1:33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</row>
    <row r="770" spans="1:33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</row>
    <row r="771" spans="1:33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</row>
    <row r="772" spans="1:33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</row>
    <row r="773" spans="1:33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</row>
    <row r="774" spans="1:33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</row>
    <row r="775" spans="1:33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</row>
    <row r="776" spans="1:33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</row>
    <row r="777" spans="1:33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</row>
    <row r="778" spans="1:33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</row>
    <row r="779" spans="1:33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</row>
    <row r="780" spans="1:33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</row>
    <row r="781" spans="1:33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</row>
    <row r="782" spans="1:33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</row>
    <row r="783" spans="1:33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</row>
    <row r="784" spans="1:33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</row>
    <row r="785" spans="1:33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</row>
    <row r="786" spans="1:33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</row>
    <row r="787" spans="1:33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</row>
    <row r="788" spans="1:33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</row>
    <row r="789" spans="1:33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</row>
    <row r="790" spans="1:33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</row>
    <row r="791" spans="1:33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</row>
    <row r="792" spans="1:33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</row>
    <row r="793" spans="1:33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</row>
    <row r="794" spans="1:33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</row>
    <row r="795" spans="1:33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</row>
    <row r="796" spans="1:33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</row>
    <row r="797" spans="1:33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</row>
    <row r="798" spans="1:33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</row>
    <row r="799" spans="1:33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</row>
    <row r="800" spans="1:33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</row>
    <row r="801" spans="1:33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</row>
    <row r="802" spans="1:33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</row>
    <row r="803" spans="1:33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</row>
    <row r="804" spans="1:33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</row>
    <row r="805" spans="1:33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</row>
    <row r="806" spans="1:33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</row>
    <row r="807" spans="1:33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</row>
    <row r="808" spans="1:33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</row>
    <row r="809" spans="1:33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</row>
    <row r="810" spans="1:33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</row>
    <row r="811" spans="1:33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</row>
    <row r="812" spans="1:33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</row>
    <row r="813" spans="1:33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</row>
    <row r="814" spans="1:33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</row>
    <row r="815" spans="1:33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</row>
    <row r="816" spans="1:33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</row>
    <row r="817" spans="1:33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</row>
    <row r="818" spans="1:33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</row>
    <row r="819" spans="1:33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</row>
    <row r="820" spans="1:33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</row>
    <row r="821" spans="1:33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</row>
    <row r="822" spans="1:33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</row>
    <row r="823" spans="1:33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</row>
    <row r="824" spans="1:33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</row>
    <row r="825" spans="1:33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</row>
    <row r="826" spans="1:33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</row>
    <row r="827" spans="1:33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</row>
    <row r="828" spans="1:33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</row>
    <row r="829" spans="1:33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</row>
    <row r="830" spans="1:33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</row>
    <row r="831" spans="1:33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</row>
    <row r="832" spans="1:33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</row>
    <row r="833" spans="1:33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</row>
    <row r="834" spans="1:33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</row>
    <row r="835" spans="1:33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</row>
    <row r="836" spans="1:33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</row>
    <row r="837" spans="1:33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</row>
    <row r="838" spans="1:33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</row>
    <row r="839" spans="1:33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</row>
    <row r="840" spans="1:33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</row>
    <row r="841" spans="1:33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</row>
    <row r="842" spans="1:33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</row>
    <row r="843" spans="1:33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</row>
    <row r="844" spans="1:33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</row>
    <row r="845" spans="1:33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</row>
    <row r="846" spans="1:33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</row>
    <row r="847" spans="1:33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</row>
    <row r="848" spans="1:33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</row>
    <row r="849" spans="1:33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</row>
    <row r="850" spans="1:33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</row>
    <row r="851" spans="1:33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</row>
    <row r="852" spans="1:33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</row>
    <row r="853" spans="1:33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</row>
    <row r="854" spans="1:33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</row>
    <row r="855" spans="1:33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</row>
    <row r="856" spans="1:33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</row>
    <row r="857" spans="1:33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</row>
    <row r="858" spans="1:33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</row>
    <row r="859" spans="1:33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</row>
    <row r="860" spans="1:33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</row>
    <row r="861" spans="1:33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</row>
    <row r="862" spans="1:33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</row>
    <row r="863" spans="1:33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</row>
    <row r="864" spans="1:33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</row>
    <row r="865" spans="1:33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</row>
    <row r="866" spans="1:33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</row>
    <row r="867" spans="1:33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</row>
    <row r="868" spans="1:33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</row>
    <row r="869" spans="1:33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</row>
    <row r="870" spans="1:33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</row>
    <row r="871" spans="1:33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</row>
    <row r="872" spans="1:33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</row>
    <row r="873" spans="1:33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</row>
    <row r="874" spans="1:33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</row>
    <row r="875" spans="1:33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</row>
    <row r="876" spans="1:33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</row>
    <row r="877" spans="1:33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</row>
    <row r="878" spans="1:33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</row>
    <row r="879" spans="1:33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</row>
    <row r="880" spans="1:33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</row>
    <row r="881" spans="1:33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</row>
    <row r="882" spans="1:33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</row>
    <row r="883" spans="1:33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</row>
    <row r="884" spans="1:33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</row>
    <row r="885" spans="1:33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</row>
    <row r="886" spans="1:33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</row>
    <row r="887" spans="1:33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</row>
    <row r="888" spans="1:33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</row>
    <row r="889" spans="1:33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</row>
    <row r="890" spans="1:33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</row>
    <row r="891" spans="1:33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</row>
    <row r="892" spans="1:33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</row>
    <row r="893" spans="1:33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</row>
    <row r="894" spans="1:33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</row>
    <row r="895" spans="1:33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</row>
    <row r="896" spans="1:33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</row>
    <row r="897" spans="1:33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</row>
    <row r="898" spans="1:33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</row>
    <row r="899" spans="1:33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</row>
    <row r="900" spans="1:33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</row>
    <row r="901" spans="1:33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</row>
    <row r="902" spans="1:33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</row>
    <row r="903" spans="1:33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</row>
    <row r="904" spans="1:33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</row>
    <row r="905" spans="1:33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</row>
    <row r="906" spans="1:33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</row>
    <row r="907" spans="1:33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</row>
    <row r="908" spans="1:33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</row>
    <row r="909" spans="1:33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</row>
    <row r="910" spans="1:33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</row>
    <row r="911" spans="1:33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</row>
    <row r="912" spans="1:33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</row>
    <row r="913" spans="1:33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</row>
    <row r="914" spans="1:33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</row>
    <row r="915" spans="1:33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</row>
    <row r="916" spans="1:33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</row>
    <row r="917" spans="1:33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</row>
    <row r="918" spans="1:33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</row>
    <row r="919" spans="1:33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</row>
    <row r="920" spans="1:33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</row>
    <row r="921" spans="1:33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</row>
    <row r="922" spans="1:33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</row>
    <row r="923" spans="1:33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</row>
    <row r="924" spans="1:33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</row>
    <row r="925" spans="1:33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</row>
    <row r="926" spans="1:33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</row>
    <row r="927" spans="1:33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</row>
    <row r="928" spans="1:33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</row>
    <row r="929" spans="1:33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</row>
    <row r="930" spans="1:33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</row>
    <row r="931" spans="1:33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</row>
    <row r="932" spans="1:33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</row>
    <row r="933" spans="1:33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</row>
    <row r="934" spans="1:33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</row>
    <row r="935" spans="1:33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</row>
    <row r="936" spans="1:33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</row>
    <row r="937" spans="1:33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</row>
    <row r="938" spans="1:33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</row>
    <row r="939" spans="1:33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</row>
    <row r="940" spans="1:33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</row>
    <row r="941" spans="1:33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</row>
    <row r="942" spans="1:33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</row>
    <row r="943" spans="1:33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</row>
    <row r="944" spans="1:33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</row>
    <row r="945" spans="1:33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</row>
    <row r="946" spans="1:33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</row>
    <row r="947" spans="1:33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</row>
    <row r="948" spans="1:33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</row>
    <row r="949" spans="1:33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</row>
    <row r="950" spans="1:33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</row>
    <row r="951" spans="1:33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</row>
    <row r="952" spans="1:33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</row>
    <row r="953" spans="1:33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</row>
    <row r="954" spans="1:33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</row>
    <row r="955" spans="1:33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</row>
    <row r="956" spans="1:33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</row>
    <row r="957" spans="1:33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</row>
    <row r="958" spans="1:33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</row>
    <row r="959" spans="1:33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</row>
    <row r="960" spans="1:33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</row>
    <row r="961" spans="1:33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</row>
    <row r="962" spans="1:33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</row>
    <row r="963" spans="1:33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</row>
    <row r="964" spans="1:33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</row>
    <row r="965" spans="1:33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</row>
    <row r="966" spans="1:33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</row>
    <row r="967" spans="1:33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</row>
    <row r="968" spans="1:33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</row>
    <row r="969" spans="1:33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</row>
    <row r="970" spans="1:33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</row>
    <row r="971" spans="1:33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</row>
    <row r="972" spans="1:33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</row>
    <row r="973" spans="1:33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</row>
    <row r="974" spans="1:33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</row>
    <row r="975" spans="1:33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</row>
    <row r="976" spans="1:33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</row>
    <row r="977" spans="1:33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</row>
    <row r="978" spans="1:33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</row>
    <row r="979" spans="1:33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</row>
    <row r="980" spans="1:33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</row>
    <row r="981" spans="1:33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</row>
    <row r="982" spans="1:33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</row>
    <row r="983" spans="1:33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</row>
    <row r="984" spans="1:33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</row>
    <row r="985" spans="1:33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</row>
    <row r="986" spans="1:33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</row>
    <row r="987" spans="1:33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</row>
    <row r="988" spans="1:33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</row>
    <row r="989" spans="1:33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</row>
    <row r="990" spans="1:33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</row>
    <row r="991" spans="1:33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</row>
    <row r="992" spans="1:33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</row>
    <row r="993" spans="1:33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</row>
    <row r="994" spans="1:33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</row>
    <row r="995" spans="1:33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</row>
    <row r="996" spans="1:33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</row>
    <row r="997" spans="1:33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</row>
    <row r="998" spans="1:33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</row>
    <row r="999" spans="1:33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</row>
    <row r="1000" spans="1:33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</row>
  </sheetData>
  <mergeCells count="43">
    <mergeCell ref="P8:Q8"/>
    <mergeCell ref="R8:S8"/>
    <mergeCell ref="T8:U8"/>
    <mergeCell ref="V8:W8"/>
    <mergeCell ref="X8:Y8"/>
    <mergeCell ref="B30:D30"/>
    <mergeCell ref="E30:G30"/>
    <mergeCell ref="B25:D25"/>
    <mergeCell ref="B26:D26"/>
    <mergeCell ref="E26:G26"/>
    <mergeCell ref="B27:D27"/>
    <mergeCell ref="E27:G27"/>
    <mergeCell ref="B28:D28"/>
    <mergeCell ref="E28:G28"/>
    <mergeCell ref="B29:D29"/>
    <mergeCell ref="E29:G29"/>
    <mergeCell ref="A17:E17"/>
    <mergeCell ref="A23:G23"/>
    <mergeCell ref="B24:D24"/>
    <mergeCell ref="E24:G24"/>
    <mergeCell ref="E25:G25"/>
    <mergeCell ref="A5:AG5"/>
    <mergeCell ref="A6:AG6"/>
    <mergeCell ref="A7:A9"/>
    <mergeCell ref="B7:E7"/>
    <mergeCell ref="F7:I7"/>
    <mergeCell ref="J7:M7"/>
    <mergeCell ref="N7:Q7"/>
    <mergeCell ref="B8:C8"/>
    <mergeCell ref="D8:E8"/>
    <mergeCell ref="R7:U7"/>
    <mergeCell ref="V7:Y7"/>
    <mergeCell ref="F8:G8"/>
    <mergeCell ref="H8:I8"/>
    <mergeCell ref="J8:K8"/>
    <mergeCell ref="L8:M8"/>
    <mergeCell ref="N8:O8"/>
    <mergeCell ref="Z7:AC7"/>
    <mergeCell ref="AD7:AG7"/>
    <mergeCell ref="Z8:AA8"/>
    <mergeCell ref="AB8:AC8"/>
    <mergeCell ref="AD8:AE8"/>
    <mergeCell ref="AF8:AG8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workbookViewId="0">
      <selection activeCell="E105" sqref="E105"/>
    </sheetView>
  </sheetViews>
  <sheetFormatPr baseColWidth="10" defaultColWidth="14.42578125" defaultRowHeight="15" customHeight="1"/>
  <cols>
    <col min="1" max="1" width="55.42578125" customWidth="1"/>
    <col min="2" max="2" width="11.140625" customWidth="1"/>
    <col min="3" max="3" width="10.140625" customWidth="1"/>
    <col min="4" max="4" width="15.85546875" customWidth="1"/>
    <col min="5" max="5" width="17.28515625" customWidth="1"/>
  </cols>
  <sheetData>
    <row r="1" spans="1:26" ht="17.25" customHeight="1">
      <c r="A1" s="147"/>
      <c r="B1" s="10"/>
      <c r="C1" s="10"/>
      <c r="D1" s="147"/>
      <c r="E1" s="147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7.25" customHeight="1">
      <c r="A2" s="147"/>
      <c r="B2" s="10"/>
      <c r="C2" s="10"/>
      <c r="D2" s="147"/>
      <c r="E2" s="147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7.25" customHeight="1">
      <c r="A3" s="147"/>
      <c r="B3" s="10"/>
      <c r="C3" s="10"/>
      <c r="D3" s="147"/>
      <c r="E3" s="14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7.25" customHeight="1">
      <c r="A4" s="564"/>
      <c r="B4" s="302"/>
      <c r="C4" s="302"/>
      <c r="D4" s="147"/>
      <c r="E4" s="147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7.25" customHeight="1">
      <c r="A5" s="683" t="s">
        <v>594</v>
      </c>
      <c r="B5" s="629"/>
      <c r="C5" s="629"/>
      <c r="D5" s="629"/>
      <c r="E5" s="147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21.75" customHeight="1">
      <c r="A6" s="683" t="s">
        <v>21</v>
      </c>
      <c r="B6" s="869"/>
      <c r="C6" s="869"/>
      <c r="D6" s="147"/>
      <c r="E6" s="147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40.5" customHeight="1">
      <c r="A7" s="565" t="s">
        <v>595</v>
      </c>
      <c r="B7" s="566" t="s">
        <v>365</v>
      </c>
      <c r="C7" s="566" t="s">
        <v>366</v>
      </c>
      <c r="D7" s="567" t="s">
        <v>451</v>
      </c>
      <c r="E7" s="147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8" customHeight="1">
      <c r="A8" s="568" t="s">
        <v>596</v>
      </c>
      <c r="B8" s="569">
        <v>18</v>
      </c>
      <c r="C8" s="569">
        <v>2</v>
      </c>
      <c r="D8" s="570">
        <f t="shared" ref="D8:D9" si="0">SUM(B8:C8)</f>
        <v>20</v>
      </c>
      <c r="E8" s="147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customHeight="1">
      <c r="A9" s="571" t="s">
        <v>597</v>
      </c>
      <c r="B9" s="572">
        <v>4</v>
      </c>
      <c r="C9" s="572">
        <v>1</v>
      </c>
      <c r="D9" s="573">
        <f t="shared" si="0"/>
        <v>5</v>
      </c>
      <c r="E9" s="147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" customHeight="1">
      <c r="A10" s="574" t="s">
        <v>598</v>
      </c>
      <c r="B10" s="575">
        <f t="shared" ref="B10:D10" si="1">SUM(B8:B9)</f>
        <v>22</v>
      </c>
      <c r="C10" s="575">
        <f t="shared" si="1"/>
        <v>3</v>
      </c>
      <c r="D10" s="575">
        <f t="shared" si="1"/>
        <v>25</v>
      </c>
      <c r="E10" s="17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8.5" customHeight="1">
      <c r="A11" s="576" t="s">
        <v>595</v>
      </c>
      <c r="B11" s="577" t="s">
        <v>365</v>
      </c>
      <c r="C11" s="577" t="s">
        <v>366</v>
      </c>
      <c r="D11" s="578" t="s">
        <v>451</v>
      </c>
      <c r="E11" s="147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8" customHeight="1">
      <c r="A12" s="579" t="s">
        <v>599</v>
      </c>
      <c r="B12" s="580">
        <v>1</v>
      </c>
      <c r="C12" s="580">
        <v>0</v>
      </c>
      <c r="D12" s="581">
        <f t="shared" ref="D12:D43" si="2">SUM(B12:C12)</f>
        <v>1</v>
      </c>
      <c r="E12" s="147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" customHeight="1">
      <c r="A13" s="568" t="s">
        <v>600</v>
      </c>
      <c r="B13" s="569">
        <v>4</v>
      </c>
      <c r="C13" s="569">
        <v>1</v>
      </c>
      <c r="D13" s="570">
        <f t="shared" si="2"/>
        <v>5</v>
      </c>
      <c r="E13" s="147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8" customHeight="1">
      <c r="A14" s="579" t="s">
        <v>601</v>
      </c>
      <c r="B14" s="580">
        <v>0</v>
      </c>
      <c r="C14" s="580">
        <v>1</v>
      </c>
      <c r="D14" s="581">
        <f t="shared" si="2"/>
        <v>1</v>
      </c>
      <c r="E14" s="147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8" customHeight="1">
      <c r="A15" s="568" t="s">
        <v>602</v>
      </c>
      <c r="B15" s="569">
        <v>13</v>
      </c>
      <c r="C15" s="569">
        <v>7</v>
      </c>
      <c r="D15" s="570">
        <f t="shared" si="2"/>
        <v>20</v>
      </c>
      <c r="E15" s="14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8" customHeight="1">
      <c r="A16" s="579" t="s">
        <v>603</v>
      </c>
      <c r="B16" s="580">
        <v>4</v>
      </c>
      <c r="C16" s="580">
        <v>1</v>
      </c>
      <c r="D16" s="581">
        <f t="shared" si="2"/>
        <v>5</v>
      </c>
      <c r="E16" s="14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8" customHeight="1">
      <c r="A17" s="568" t="s">
        <v>604</v>
      </c>
      <c r="B17" s="569">
        <v>3</v>
      </c>
      <c r="C17" s="569">
        <v>0</v>
      </c>
      <c r="D17" s="570">
        <f t="shared" si="2"/>
        <v>3</v>
      </c>
      <c r="E17" s="147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8" customHeight="1">
      <c r="A18" s="579" t="s">
        <v>605</v>
      </c>
      <c r="B18" s="580">
        <v>20</v>
      </c>
      <c r="C18" s="580">
        <v>1</v>
      </c>
      <c r="D18" s="581">
        <f t="shared" si="2"/>
        <v>21</v>
      </c>
      <c r="E18" s="147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8" customHeight="1">
      <c r="A19" s="568" t="s">
        <v>606</v>
      </c>
      <c r="B19" s="569">
        <v>12</v>
      </c>
      <c r="C19" s="569">
        <v>0</v>
      </c>
      <c r="D19" s="570">
        <f t="shared" si="2"/>
        <v>12</v>
      </c>
      <c r="E19" s="147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8" customHeight="1">
      <c r="A20" s="579" t="s">
        <v>607</v>
      </c>
      <c r="B20" s="580">
        <v>5</v>
      </c>
      <c r="C20" s="580">
        <v>0</v>
      </c>
      <c r="D20" s="581">
        <f t="shared" si="2"/>
        <v>5</v>
      </c>
      <c r="E20" s="147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8" customHeight="1">
      <c r="A21" s="568" t="s">
        <v>608</v>
      </c>
      <c r="B21" s="569">
        <v>41</v>
      </c>
      <c r="C21" s="569">
        <v>7</v>
      </c>
      <c r="D21" s="570">
        <f t="shared" si="2"/>
        <v>48</v>
      </c>
      <c r="E21" s="147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8" customHeight="1">
      <c r="A22" s="579" t="s">
        <v>609</v>
      </c>
      <c r="B22" s="580">
        <v>59</v>
      </c>
      <c r="C22" s="580">
        <v>8</v>
      </c>
      <c r="D22" s="581">
        <f t="shared" si="2"/>
        <v>67</v>
      </c>
      <c r="E22" s="147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8" customHeight="1">
      <c r="A23" s="568" t="s">
        <v>610</v>
      </c>
      <c r="B23" s="569">
        <v>1</v>
      </c>
      <c r="C23" s="569">
        <v>0</v>
      </c>
      <c r="D23" s="570">
        <f t="shared" si="2"/>
        <v>1</v>
      </c>
      <c r="E23" s="147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8" customHeight="1">
      <c r="A24" s="579" t="s">
        <v>611</v>
      </c>
      <c r="B24" s="580">
        <v>7</v>
      </c>
      <c r="C24" s="580">
        <v>0</v>
      </c>
      <c r="D24" s="581">
        <f t="shared" si="2"/>
        <v>7</v>
      </c>
      <c r="E24" s="147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8" customHeight="1">
      <c r="A25" s="568" t="s">
        <v>612</v>
      </c>
      <c r="B25" s="569">
        <v>1</v>
      </c>
      <c r="C25" s="569">
        <v>0</v>
      </c>
      <c r="D25" s="570">
        <f t="shared" si="2"/>
        <v>1</v>
      </c>
      <c r="E25" s="147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8" customHeight="1">
      <c r="A26" s="579" t="s">
        <v>613</v>
      </c>
      <c r="B26" s="580">
        <v>0</v>
      </c>
      <c r="C26" s="580">
        <v>3</v>
      </c>
      <c r="D26" s="581">
        <f t="shared" si="2"/>
        <v>3</v>
      </c>
      <c r="E26" s="147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8" customHeight="1">
      <c r="A27" s="568" t="s">
        <v>614</v>
      </c>
      <c r="B27" s="569">
        <v>1</v>
      </c>
      <c r="C27" s="569">
        <v>0</v>
      </c>
      <c r="D27" s="570">
        <f t="shared" si="2"/>
        <v>1</v>
      </c>
      <c r="E27" s="147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8" customHeight="1">
      <c r="A28" s="579" t="s">
        <v>615</v>
      </c>
      <c r="B28" s="580">
        <v>57</v>
      </c>
      <c r="C28" s="580">
        <v>4</v>
      </c>
      <c r="D28" s="581">
        <f t="shared" si="2"/>
        <v>61</v>
      </c>
      <c r="E28" s="147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8" customHeight="1">
      <c r="A29" s="568" t="s">
        <v>616</v>
      </c>
      <c r="B29" s="569">
        <v>10</v>
      </c>
      <c r="C29" s="569">
        <v>1</v>
      </c>
      <c r="D29" s="570">
        <f t="shared" si="2"/>
        <v>11</v>
      </c>
      <c r="E29" s="147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8" customHeight="1">
      <c r="A30" s="579" t="s">
        <v>617</v>
      </c>
      <c r="B30" s="580">
        <v>6</v>
      </c>
      <c r="C30" s="580">
        <v>1</v>
      </c>
      <c r="D30" s="581">
        <f t="shared" si="2"/>
        <v>7</v>
      </c>
      <c r="E30" s="147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8" customHeight="1">
      <c r="A31" s="568" t="s">
        <v>618</v>
      </c>
      <c r="B31" s="569">
        <v>5</v>
      </c>
      <c r="C31" s="569">
        <v>0</v>
      </c>
      <c r="D31" s="570">
        <f t="shared" si="2"/>
        <v>5</v>
      </c>
      <c r="E31" s="147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8" customHeight="1">
      <c r="A32" s="579" t="s">
        <v>619</v>
      </c>
      <c r="B32" s="580">
        <v>2</v>
      </c>
      <c r="C32" s="580">
        <v>0</v>
      </c>
      <c r="D32" s="581">
        <f t="shared" si="2"/>
        <v>2</v>
      </c>
      <c r="E32" s="147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8" customHeight="1">
      <c r="A33" s="568" t="s">
        <v>620</v>
      </c>
      <c r="B33" s="569">
        <v>31</v>
      </c>
      <c r="C33" s="569">
        <v>2</v>
      </c>
      <c r="D33" s="570">
        <f t="shared" si="2"/>
        <v>33</v>
      </c>
      <c r="E33" s="147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8" customHeight="1">
      <c r="A34" s="579" t="s">
        <v>621</v>
      </c>
      <c r="B34" s="580">
        <v>2</v>
      </c>
      <c r="C34" s="580">
        <v>0</v>
      </c>
      <c r="D34" s="581">
        <f t="shared" si="2"/>
        <v>2</v>
      </c>
      <c r="E34" s="147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8" customHeight="1">
      <c r="A35" s="568" t="s">
        <v>622</v>
      </c>
      <c r="B35" s="569">
        <v>27</v>
      </c>
      <c r="C35" s="569">
        <v>1</v>
      </c>
      <c r="D35" s="570">
        <f t="shared" si="2"/>
        <v>28</v>
      </c>
      <c r="E35" s="147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8" customHeight="1">
      <c r="A36" s="579" t="s">
        <v>623</v>
      </c>
      <c r="B36" s="580">
        <v>17</v>
      </c>
      <c r="C36" s="580">
        <v>4</v>
      </c>
      <c r="D36" s="581">
        <f t="shared" si="2"/>
        <v>21</v>
      </c>
      <c r="E36" s="147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8" customHeight="1">
      <c r="A37" s="568" t="s">
        <v>624</v>
      </c>
      <c r="B37" s="569">
        <v>2</v>
      </c>
      <c r="C37" s="569">
        <v>0</v>
      </c>
      <c r="D37" s="570">
        <f t="shared" si="2"/>
        <v>2</v>
      </c>
      <c r="E37" s="147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8" customHeight="1">
      <c r="A38" s="579" t="s">
        <v>625</v>
      </c>
      <c r="B38" s="580">
        <v>5</v>
      </c>
      <c r="C38" s="580">
        <v>0</v>
      </c>
      <c r="D38" s="581">
        <f t="shared" si="2"/>
        <v>5</v>
      </c>
      <c r="E38" s="147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8" customHeight="1">
      <c r="A39" s="568" t="s">
        <v>626</v>
      </c>
      <c r="B39" s="569">
        <v>2</v>
      </c>
      <c r="C39" s="569">
        <v>0</v>
      </c>
      <c r="D39" s="570">
        <f t="shared" si="2"/>
        <v>2</v>
      </c>
      <c r="E39" s="147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8" customHeight="1">
      <c r="A40" s="579" t="s">
        <v>627</v>
      </c>
      <c r="B40" s="580">
        <v>4</v>
      </c>
      <c r="C40" s="580">
        <v>0</v>
      </c>
      <c r="D40" s="581">
        <f t="shared" si="2"/>
        <v>4</v>
      </c>
      <c r="E40" s="147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8" customHeight="1">
      <c r="A41" s="568" t="s">
        <v>628</v>
      </c>
      <c r="B41" s="569">
        <v>50</v>
      </c>
      <c r="C41" s="569">
        <v>4</v>
      </c>
      <c r="D41" s="570">
        <f t="shared" si="2"/>
        <v>54</v>
      </c>
      <c r="E41" s="147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8" customHeight="1">
      <c r="A42" s="579" t="s">
        <v>629</v>
      </c>
      <c r="B42" s="580">
        <v>22</v>
      </c>
      <c r="C42" s="580">
        <v>3</v>
      </c>
      <c r="D42" s="581">
        <f t="shared" si="2"/>
        <v>25</v>
      </c>
      <c r="E42" s="147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8" customHeight="1">
      <c r="A43" s="568" t="s">
        <v>630</v>
      </c>
      <c r="B43" s="569">
        <v>23</v>
      </c>
      <c r="C43" s="569">
        <v>4</v>
      </c>
      <c r="D43" s="570">
        <f t="shared" si="2"/>
        <v>27</v>
      </c>
      <c r="E43" s="147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8" customHeight="1">
      <c r="A44" s="582" t="s">
        <v>631</v>
      </c>
      <c r="B44" s="583">
        <f t="shared" ref="B44:D44" si="3">SUM(B12:B43)</f>
        <v>437</v>
      </c>
      <c r="C44" s="583">
        <f t="shared" si="3"/>
        <v>53</v>
      </c>
      <c r="D44" s="584">
        <f t="shared" si="3"/>
        <v>490</v>
      </c>
      <c r="E44" s="147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8" customHeight="1">
      <c r="A45" s="585" t="s">
        <v>595</v>
      </c>
      <c r="B45" s="586" t="s">
        <v>365</v>
      </c>
      <c r="C45" s="586" t="s">
        <v>366</v>
      </c>
      <c r="D45" s="587" t="s">
        <v>451</v>
      </c>
      <c r="E45" s="147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8" customHeight="1">
      <c r="A46" s="579" t="s">
        <v>632</v>
      </c>
      <c r="B46" s="580">
        <v>117</v>
      </c>
      <c r="C46" s="580">
        <v>6</v>
      </c>
      <c r="D46" s="581">
        <f t="shared" ref="D46:D96" si="4">+B46+C46</f>
        <v>123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8" customHeight="1">
      <c r="A47" s="568" t="s">
        <v>633</v>
      </c>
      <c r="B47" s="569">
        <v>1</v>
      </c>
      <c r="C47" s="569">
        <v>0</v>
      </c>
      <c r="D47" s="570">
        <f t="shared" si="4"/>
        <v>1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8" customHeight="1">
      <c r="A48" s="579" t="s">
        <v>634</v>
      </c>
      <c r="B48" s="580">
        <v>2</v>
      </c>
      <c r="C48" s="580">
        <v>1</v>
      </c>
      <c r="D48" s="581">
        <f t="shared" si="4"/>
        <v>3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8" customHeight="1">
      <c r="A49" s="568" t="s">
        <v>635</v>
      </c>
      <c r="B49" s="569">
        <v>29</v>
      </c>
      <c r="C49" s="569">
        <v>2</v>
      </c>
      <c r="D49" s="570">
        <f t="shared" si="4"/>
        <v>31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8" customHeight="1">
      <c r="A50" s="579" t="s">
        <v>636</v>
      </c>
      <c r="B50" s="580">
        <v>9</v>
      </c>
      <c r="C50" s="580">
        <v>0</v>
      </c>
      <c r="D50" s="581">
        <f t="shared" si="4"/>
        <v>9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8" customHeight="1">
      <c r="A51" s="568" t="s">
        <v>637</v>
      </c>
      <c r="B51" s="569">
        <v>75</v>
      </c>
      <c r="C51" s="569">
        <v>0</v>
      </c>
      <c r="D51" s="570">
        <f t="shared" si="4"/>
        <v>75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8" customHeight="1">
      <c r="A52" s="579" t="s">
        <v>638</v>
      </c>
      <c r="B52" s="580">
        <v>32</v>
      </c>
      <c r="C52" s="580">
        <v>2</v>
      </c>
      <c r="D52" s="581">
        <f t="shared" si="4"/>
        <v>34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8" customHeight="1">
      <c r="A53" s="568" t="s">
        <v>639</v>
      </c>
      <c r="B53" s="569">
        <v>2</v>
      </c>
      <c r="C53" s="569">
        <v>0</v>
      </c>
      <c r="D53" s="570">
        <f t="shared" si="4"/>
        <v>2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8" customHeight="1">
      <c r="A54" s="579" t="s">
        <v>640</v>
      </c>
      <c r="B54" s="580">
        <v>1</v>
      </c>
      <c r="C54" s="580">
        <v>0</v>
      </c>
      <c r="D54" s="581">
        <f t="shared" si="4"/>
        <v>1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8" customHeight="1">
      <c r="A55" s="568" t="s">
        <v>641</v>
      </c>
      <c r="B55" s="569">
        <v>6</v>
      </c>
      <c r="C55" s="569">
        <v>0</v>
      </c>
      <c r="D55" s="570">
        <f t="shared" si="4"/>
        <v>6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8" customHeight="1">
      <c r="A56" s="579" t="s">
        <v>642</v>
      </c>
      <c r="B56" s="580">
        <v>1</v>
      </c>
      <c r="C56" s="580">
        <v>0</v>
      </c>
      <c r="D56" s="581">
        <f t="shared" si="4"/>
        <v>1</v>
      </c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8" customHeight="1">
      <c r="A57" s="568" t="s">
        <v>643</v>
      </c>
      <c r="B57" s="569">
        <v>52</v>
      </c>
      <c r="C57" s="569">
        <v>1</v>
      </c>
      <c r="D57" s="570">
        <f t="shared" si="4"/>
        <v>53</v>
      </c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8" customHeight="1">
      <c r="A58" s="579" t="s">
        <v>644</v>
      </c>
      <c r="B58" s="580">
        <v>0</v>
      </c>
      <c r="C58" s="580">
        <v>2</v>
      </c>
      <c r="D58" s="581">
        <f t="shared" si="4"/>
        <v>2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8" customHeight="1">
      <c r="A59" s="568" t="s">
        <v>645</v>
      </c>
      <c r="B59" s="569">
        <v>15</v>
      </c>
      <c r="C59" s="569">
        <v>4</v>
      </c>
      <c r="D59" s="570">
        <f t="shared" si="4"/>
        <v>19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8" customHeight="1">
      <c r="A60" s="579" t="s">
        <v>646</v>
      </c>
      <c r="B60" s="580">
        <v>1</v>
      </c>
      <c r="C60" s="580">
        <v>1</v>
      </c>
      <c r="D60" s="581">
        <f t="shared" si="4"/>
        <v>2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8" customHeight="1">
      <c r="A61" s="568" t="s">
        <v>647</v>
      </c>
      <c r="B61" s="569">
        <v>1</v>
      </c>
      <c r="C61" s="569">
        <v>0</v>
      </c>
      <c r="D61" s="570">
        <f t="shared" si="4"/>
        <v>1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8" customHeight="1">
      <c r="A62" s="579" t="s">
        <v>648</v>
      </c>
      <c r="B62" s="580">
        <v>3</v>
      </c>
      <c r="C62" s="580">
        <v>0</v>
      </c>
      <c r="D62" s="581">
        <f t="shared" si="4"/>
        <v>3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8" customHeight="1">
      <c r="A63" s="568" t="s">
        <v>649</v>
      </c>
      <c r="B63" s="569">
        <v>6</v>
      </c>
      <c r="C63" s="569">
        <v>0</v>
      </c>
      <c r="D63" s="570">
        <f t="shared" si="4"/>
        <v>6</v>
      </c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8" customHeight="1">
      <c r="A64" s="579" t="s">
        <v>650</v>
      </c>
      <c r="B64" s="580">
        <v>8</v>
      </c>
      <c r="C64" s="580">
        <v>1</v>
      </c>
      <c r="D64" s="581">
        <f t="shared" si="4"/>
        <v>9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8" customHeight="1">
      <c r="A65" s="568" t="s">
        <v>651</v>
      </c>
      <c r="B65" s="569">
        <v>19</v>
      </c>
      <c r="C65" s="569">
        <v>1</v>
      </c>
      <c r="D65" s="570">
        <f t="shared" si="4"/>
        <v>20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8" customHeight="1">
      <c r="A66" s="579" t="s">
        <v>652</v>
      </c>
      <c r="B66" s="580">
        <v>21</v>
      </c>
      <c r="C66" s="580">
        <v>0</v>
      </c>
      <c r="D66" s="581">
        <f t="shared" si="4"/>
        <v>21</v>
      </c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8" customHeight="1">
      <c r="A67" s="568" t="s">
        <v>653</v>
      </c>
      <c r="B67" s="569">
        <v>0</v>
      </c>
      <c r="C67" s="569">
        <v>2</v>
      </c>
      <c r="D67" s="570">
        <f t="shared" si="4"/>
        <v>2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8" customHeight="1">
      <c r="A68" s="579" t="s">
        <v>654</v>
      </c>
      <c r="B68" s="580">
        <v>2</v>
      </c>
      <c r="C68" s="580">
        <v>0</v>
      </c>
      <c r="D68" s="581">
        <f t="shared" si="4"/>
        <v>2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8" customHeight="1">
      <c r="A69" s="568" t="s">
        <v>655</v>
      </c>
      <c r="B69" s="569">
        <v>8</v>
      </c>
      <c r="C69" s="569">
        <v>0</v>
      </c>
      <c r="D69" s="570">
        <f t="shared" si="4"/>
        <v>8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8" customHeight="1">
      <c r="A70" s="579" t="s">
        <v>656</v>
      </c>
      <c r="B70" s="580">
        <v>4</v>
      </c>
      <c r="C70" s="580">
        <v>0</v>
      </c>
      <c r="D70" s="581">
        <f t="shared" si="4"/>
        <v>4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8" customHeight="1">
      <c r="A71" s="568" t="s">
        <v>657</v>
      </c>
      <c r="B71" s="569">
        <v>1</v>
      </c>
      <c r="C71" s="569">
        <v>0</v>
      </c>
      <c r="D71" s="570">
        <f t="shared" si="4"/>
        <v>1</v>
      </c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8" customHeight="1">
      <c r="A72" s="579" t="s">
        <v>658</v>
      </c>
      <c r="B72" s="580">
        <v>9</v>
      </c>
      <c r="C72" s="580">
        <v>2</v>
      </c>
      <c r="D72" s="581">
        <f t="shared" si="4"/>
        <v>11</v>
      </c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8" customHeight="1">
      <c r="A73" s="568" t="s">
        <v>659</v>
      </c>
      <c r="B73" s="569">
        <v>4</v>
      </c>
      <c r="C73" s="569">
        <v>0</v>
      </c>
      <c r="D73" s="570">
        <f t="shared" si="4"/>
        <v>4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8" customHeight="1">
      <c r="A74" s="579" t="s">
        <v>660</v>
      </c>
      <c r="B74" s="580">
        <v>1</v>
      </c>
      <c r="C74" s="580">
        <v>0</v>
      </c>
      <c r="D74" s="581">
        <f t="shared" si="4"/>
        <v>1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8" customHeight="1">
      <c r="A75" s="568" t="s">
        <v>661</v>
      </c>
      <c r="B75" s="569">
        <v>3</v>
      </c>
      <c r="C75" s="569">
        <v>0</v>
      </c>
      <c r="D75" s="570">
        <f t="shared" si="4"/>
        <v>3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8" customHeight="1">
      <c r="A76" s="579" t="s">
        <v>662</v>
      </c>
      <c r="B76" s="580">
        <v>5</v>
      </c>
      <c r="C76" s="580">
        <v>0</v>
      </c>
      <c r="D76" s="581">
        <f t="shared" si="4"/>
        <v>5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8" customHeight="1">
      <c r="A77" s="568" t="s">
        <v>663</v>
      </c>
      <c r="B77" s="569">
        <v>4</v>
      </c>
      <c r="C77" s="569">
        <v>1</v>
      </c>
      <c r="D77" s="570">
        <f t="shared" si="4"/>
        <v>5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8" customHeight="1">
      <c r="A78" s="579" t="s">
        <v>664</v>
      </c>
      <c r="B78" s="580">
        <v>5</v>
      </c>
      <c r="C78" s="580">
        <v>0</v>
      </c>
      <c r="D78" s="581">
        <f t="shared" si="4"/>
        <v>5</v>
      </c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8" customHeight="1">
      <c r="A79" s="568" t="s">
        <v>665</v>
      </c>
      <c r="B79" s="569">
        <v>2</v>
      </c>
      <c r="C79" s="569">
        <v>0</v>
      </c>
      <c r="D79" s="570">
        <f t="shared" si="4"/>
        <v>2</v>
      </c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8" customHeight="1">
      <c r="A80" s="579" t="s">
        <v>666</v>
      </c>
      <c r="B80" s="580">
        <v>51</v>
      </c>
      <c r="C80" s="580">
        <v>0</v>
      </c>
      <c r="D80" s="581">
        <f t="shared" si="4"/>
        <v>51</v>
      </c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8" customHeight="1">
      <c r="A81" s="568" t="s">
        <v>667</v>
      </c>
      <c r="B81" s="569">
        <v>36</v>
      </c>
      <c r="C81" s="569">
        <v>1</v>
      </c>
      <c r="D81" s="570">
        <f t="shared" si="4"/>
        <v>37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8" customHeight="1">
      <c r="A82" s="579" t="s">
        <v>668</v>
      </c>
      <c r="B82" s="580">
        <v>3</v>
      </c>
      <c r="C82" s="580">
        <v>0</v>
      </c>
      <c r="D82" s="581">
        <f t="shared" si="4"/>
        <v>3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8" customHeight="1">
      <c r="A83" s="568" t="s">
        <v>669</v>
      </c>
      <c r="B83" s="569">
        <v>4</v>
      </c>
      <c r="C83" s="569">
        <v>1</v>
      </c>
      <c r="D83" s="570">
        <f t="shared" si="4"/>
        <v>5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8" customHeight="1">
      <c r="A84" s="579" t="s">
        <v>670</v>
      </c>
      <c r="B84" s="580">
        <v>1</v>
      </c>
      <c r="C84" s="580">
        <v>1</v>
      </c>
      <c r="D84" s="581">
        <f t="shared" si="4"/>
        <v>2</v>
      </c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8" customHeight="1">
      <c r="A85" s="568" t="s">
        <v>671</v>
      </c>
      <c r="B85" s="569">
        <v>17</v>
      </c>
      <c r="C85" s="569">
        <v>1</v>
      </c>
      <c r="D85" s="570">
        <f t="shared" si="4"/>
        <v>18</v>
      </c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8" customHeight="1">
      <c r="A86" s="579" t="s">
        <v>672</v>
      </c>
      <c r="B86" s="580">
        <v>8</v>
      </c>
      <c r="C86" s="580">
        <v>0</v>
      </c>
      <c r="D86" s="581">
        <f t="shared" si="4"/>
        <v>8</v>
      </c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8" customHeight="1">
      <c r="A87" s="568" t="s">
        <v>673</v>
      </c>
      <c r="B87" s="569">
        <v>7</v>
      </c>
      <c r="C87" s="569">
        <v>4</v>
      </c>
      <c r="D87" s="570">
        <f t="shared" si="4"/>
        <v>11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8" customHeight="1">
      <c r="A88" s="579" t="s">
        <v>674</v>
      </c>
      <c r="B88" s="580">
        <v>1</v>
      </c>
      <c r="C88" s="580">
        <v>0</v>
      </c>
      <c r="D88" s="581">
        <f t="shared" si="4"/>
        <v>1</v>
      </c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8" customHeight="1">
      <c r="A89" s="568" t="s">
        <v>675</v>
      </c>
      <c r="B89" s="569">
        <v>2</v>
      </c>
      <c r="C89" s="569">
        <v>0</v>
      </c>
      <c r="D89" s="570">
        <f t="shared" si="4"/>
        <v>2</v>
      </c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8" customHeight="1">
      <c r="A90" s="579" t="s">
        <v>676</v>
      </c>
      <c r="B90" s="580">
        <v>43</v>
      </c>
      <c r="C90" s="580">
        <v>0</v>
      </c>
      <c r="D90" s="581">
        <f t="shared" si="4"/>
        <v>43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8" customHeight="1">
      <c r="A91" s="568" t="s">
        <v>677</v>
      </c>
      <c r="B91" s="569">
        <v>2</v>
      </c>
      <c r="C91" s="569">
        <v>0</v>
      </c>
      <c r="D91" s="570">
        <f t="shared" si="4"/>
        <v>2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8" customHeight="1">
      <c r="A92" s="579" t="s">
        <v>678</v>
      </c>
      <c r="B92" s="580">
        <v>6</v>
      </c>
      <c r="C92" s="580">
        <v>0</v>
      </c>
      <c r="D92" s="581">
        <f t="shared" si="4"/>
        <v>6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568" t="s">
        <v>679</v>
      </c>
      <c r="B93" s="569">
        <v>2</v>
      </c>
      <c r="C93" s="569">
        <v>2</v>
      </c>
      <c r="D93" s="570">
        <f t="shared" si="4"/>
        <v>4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579" t="s">
        <v>680</v>
      </c>
      <c r="B94" s="580">
        <v>1</v>
      </c>
      <c r="C94" s="580">
        <v>0</v>
      </c>
      <c r="D94" s="581">
        <f t="shared" si="4"/>
        <v>1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568" t="s">
        <v>681</v>
      </c>
      <c r="B95" s="569">
        <v>2</v>
      </c>
      <c r="C95" s="569">
        <v>0</v>
      </c>
      <c r="D95" s="570">
        <f t="shared" si="4"/>
        <v>2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579" t="s">
        <v>682</v>
      </c>
      <c r="B96" s="580">
        <v>0</v>
      </c>
      <c r="C96" s="580">
        <v>1</v>
      </c>
      <c r="D96" s="581">
        <f t="shared" si="4"/>
        <v>1</v>
      </c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574" t="s">
        <v>683</v>
      </c>
      <c r="B97" s="575">
        <f t="shared" ref="B97:D97" si="5">SUM(B46:B96)</f>
        <v>635</v>
      </c>
      <c r="C97" s="575">
        <f t="shared" si="5"/>
        <v>37</v>
      </c>
      <c r="D97" s="588">
        <f t="shared" si="5"/>
        <v>672</v>
      </c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585" t="s">
        <v>325</v>
      </c>
      <c r="B98" s="589">
        <f t="shared" ref="B98:D98" si="6">+B97+B44+B10</f>
        <v>1094</v>
      </c>
      <c r="C98" s="589">
        <f t="shared" si="6"/>
        <v>93</v>
      </c>
      <c r="D98" s="590">
        <f t="shared" si="6"/>
        <v>1187</v>
      </c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47"/>
      <c r="B99" s="147"/>
      <c r="C99" s="147"/>
      <c r="D99" s="147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47"/>
      <c r="B100" s="147"/>
      <c r="C100" s="147"/>
      <c r="D100" s="147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47"/>
      <c r="B101" s="147"/>
      <c r="C101" s="147"/>
      <c r="D101" s="147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47"/>
      <c r="B102" s="147"/>
      <c r="C102" s="147"/>
      <c r="D102" s="147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47"/>
      <c r="B103" s="147"/>
      <c r="C103" s="147"/>
      <c r="D103" s="147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47"/>
      <c r="B104" s="147"/>
      <c r="C104" s="147"/>
      <c r="D104" s="147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47"/>
      <c r="B105" s="147"/>
      <c r="C105" s="147"/>
      <c r="D105" s="147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47"/>
      <c r="B106" s="147"/>
      <c r="C106" s="147"/>
      <c r="D106" s="147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47"/>
      <c r="B107" s="147"/>
      <c r="C107" s="147"/>
      <c r="D107" s="147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.75" customHeight="1">
      <c r="A108" s="147"/>
      <c r="B108" s="147"/>
      <c r="C108" s="147"/>
      <c r="D108" s="147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.75" customHeight="1">
      <c r="A109" s="147"/>
      <c r="B109" s="147"/>
      <c r="C109" s="147"/>
      <c r="D109" s="147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.75" customHeight="1">
      <c r="A110" s="147"/>
      <c r="B110" s="147"/>
      <c r="C110" s="147"/>
      <c r="D110" s="147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.75" customHeight="1">
      <c r="A111" s="147"/>
      <c r="B111" s="147"/>
      <c r="C111" s="147"/>
      <c r="D111" s="147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.75" customHeight="1">
      <c r="A112" s="147"/>
      <c r="B112" s="147"/>
      <c r="C112" s="147"/>
      <c r="D112" s="147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.75" customHeight="1">
      <c r="A113" s="147"/>
      <c r="B113" s="147"/>
      <c r="C113" s="147"/>
      <c r="D113" s="147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.75" customHeight="1">
      <c r="A114" s="147"/>
      <c r="B114" s="147"/>
      <c r="C114" s="147"/>
      <c r="D114" s="147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.75" customHeight="1">
      <c r="A115" s="147"/>
      <c r="B115" s="147"/>
      <c r="C115" s="147"/>
      <c r="D115" s="147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.75" customHeight="1">
      <c r="A116" s="147"/>
      <c r="B116" s="147"/>
      <c r="C116" s="147"/>
      <c r="D116" s="147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.75" customHeight="1">
      <c r="A117" s="147"/>
      <c r="B117" s="147"/>
      <c r="C117" s="147"/>
      <c r="D117" s="147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.75" customHeight="1">
      <c r="A118" s="147"/>
      <c r="B118" s="147"/>
      <c r="C118" s="147"/>
      <c r="D118" s="147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.75" customHeight="1">
      <c r="A119" s="147"/>
      <c r="B119" s="147"/>
      <c r="C119" s="147"/>
      <c r="D119" s="147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.75" customHeight="1">
      <c r="A120" s="147"/>
      <c r="B120" s="147"/>
      <c r="C120" s="147"/>
      <c r="D120" s="147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.75" customHeight="1">
      <c r="A121" s="147"/>
      <c r="B121" s="147"/>
      <c r="C121" s="147"/>
      <c r="D121" s="147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.75" customHeight="1">
      <c r="A122" s="147"/>
      <c r="B122" s="147"/>
      <c r="C122" s="147"/>
      <c r="D122" s="147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.75" customHeight="1">
      <c r="A123" s="147"/>
      <c r="B123" s="147"/>
      <c r="C123" s="147"/>
      <c r="D123" s="147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.75" customHeight="1">
      <c r="A124" s="147"/>
      <c r="B124" s="147"/>
      <c r="C124" s="147"/>
      <c r="D124" s="147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.75" customHeight="1">
      <c r="A125" s="147"/>
      <c r="B125" s="147"/>
      <c r="C125" s="147"/>
      <c r="D125" s="147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.75" customHeight="1">
      <c r="A126" s="147"/>
      <c r="B126" s="147"/>
      <c r="C126" s="147"/>
      <c r="D126" s="147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.75" customHeight="1">
      <c r="A127" s="147"/>
      <c r="B127" s="147"/>
      <c r="C127" s="147"/>
      <c r="D127" s="147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.75" customHeight="1">
      <c r="A128" s="147"/>
      <c r="B128" s="147"/>
      <c r="C128" s="147"/>
      <c r="D128" s="147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.75" customHeight="1">
      <c r="A129" s="147"/>
      <c r="B129" s="147"/>
      <c r="C129" s="147"/>
      <c r="D129" s="147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.75" customHeight="1">
      <c r="A130" s="147"/>
      <c r="B130" s="147"/>
      <c r="C130" s="147"/>
      <c r="D130" s="147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.75" customHeight="1">
      <c r="A131" s="147"/>
      <c r="B131" s="147"/>
      <c r="C131" s="147"/>
      <c r="D131" s="147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.75" customHeight="1">
      <c r="A132" s="147"/>
      <c r="B132" s="147"/>
      <c r="C132" s="147"/>
      <c r="D132" s="147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.75" customHeight="1">
      <c r="A133" s="147"/>
      <c r="B133" s="147"/>
      <c r="C133" s="147"/>
      <c r="D133" s="147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.75" customHeight="1">
      <c r="A134" s="147"/>
      <c r="B134" s="147"/>
      <c r="C134" s="147"/>
      <c r="D134" s="147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.75" customHeight="1">
      <c r="A135" s="147"/>
      <c r="B135" s="147"/>
      <c r="C135" s="147"/>
      <c r="D135" s="147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.75" customHeight="1">
      <c r="A136" s="147"/>
      <c r="B136" s="147"/>
      <c r="C136" s="147"/>
      <c r="D136" s="147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.75" customHeight="1">
      <c r="A137" s="147"/>
      <c r="B137" s="147"/>
      <c r="C137" s="147"/>
      <c r="D137" s="147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.75" customHeight="1">
      <c r="A138" s="147"/>
      <c r="B138" s="147"/>
      <c r="C138" s="147"/>
      <c r="D138" s="147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.75" customHeight="1">
      <c r="A139" s="147"/>
      <c r="B139" s="147"/>
      <c r="C139" s="147"/>
      <c r="D139" s="147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.75" customHeight="1">
      <c r="A140" s="147"/>
      <c r="B140" s="147"/>
      <c r="C140" s="147"/>
      <c r="D140" s="147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.75" customHeight="1">
      <c r="A141" s="147"/>
      <c r="B141" s="147"/>
      <c r="C141" s="147"/>
      <c r="D141" s="147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.75" customHeight="1">
      <c r="A142" s="147"/>
      <c r="B142" s="147"/>
      <c r="C142" s="147"/>
      <c r="D142" s="147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.75" customHeight="1">
      <c r="A143" s="147"/>
      <c r="B143" s="147"/>
      <c r="C143" s="147"/>
      <c r="D143" s="147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.75" customHeight="1">
      <c r="A144" s="147"/>
      <c r="B144" s="147"/>
      <c r="C144" s="147"/>
      <c r="D144" s="147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.75" customHeight="1">
      <c r="A145" s="147"/>
      <c r="B145" s="147"/>
      <c r="C145" s="147"/>
      <c r="D145" s="147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.75" customHeight="1">
      <c r="A146" s="147"/>
      <c r="B146" s="147"/>
      <c r="C146" s="147"/>
      <c r="D146" s="147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.75" customHeight="1">
      <c r="A147" s="147"/>
      <c r="B147" s="147"/>
      <c r="C147" s="147"/>
      <c r="D147" s="147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.75" customHeight="1">
      <c r="A148" s="147"/>
      <c r="B148" s="147"/>
      <c r="C148" s="147"/>
      <c r="D148" s="147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.75" customHeight="1">
      <c r="A149" s="147"/>
      <c r="B149" s="147"/>
      <c r="C149" s="147"/>
      <c r="D149" s="147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.75" customHeight="1">
      <c r="A150" s="147"/>
      <c r="B150" s="147"/>
      <c r="C150" s="147"/>
      <c r="D150" s="147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.75" customHeight="1">
      <c r="A151" s="147"/>
      <c r="B151" s="147"/>
      <c r="C151" s="147"/>
      <c r="D151" s="147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.75" customHeight="1">
      <c r="A152" s="147"/>
      <c r="B152" s="147"/>
      <c r="C152" s="147"/>
      <c r="D152" s="147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.75" customHeight="1">
      <c r="A153" s="147"/>
      <c r="B153" s="147"/>
      <c r="C153" s="147"/>
      <c r="D153" s="147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.75" customHeight="1">
      <c r="A154" s="147"/>
      <c r="B154" s="147"/>
      <c r="C154" s="147"/>
      <c r="D154" s="147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.75" customHeight="1">
      <c r="A155" s="147"/>
      <c r="B155" s="147"/>
      <c r="C155" s="147"/>
      <c r="D155" s="147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.75" customHeight="1">
      <c r="A156" s="147"/>
      <c r="B156" s="147"/>
      <c r="C156" s="147"/>
      <c r="D156" s="147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.75" customHeight="1">
      <c r="A157" s="147"/>
      <c r="B157" s="147"/>
      <c r="C157" s="147"/>
      <c r="D157" s="147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.75" customHeight="1">
      <c r="A158" s="147"/>
      <c r="B158" s="147"/>
      <c r="C158" s="147"/>
      <c r="D158" s="147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.75" customHeight="1">
      <c r="A159" s="147"/>
      <c r="B159" s="147"/>
      <c r="C159" s="147"/>
      <c r="D159" s="147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.75" customHeight="1">
      <c r="A160" s="147"/>
      <c r="B160" s="147"/>
      <c r="C160" s="147"/>
      <c r="D160" s="147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.75" customHeight="1">
      <c r="A161" s="147"/>
      <c r="B161" s="147"/>
      <c r="C161" s="147"/>
      <c r="D161" s="147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.75" customHeight="1">
      <c r="A162" s="147"/>
      <c r="B162" s="147"/>
      <c r="C162" s="147"/>
      <c r="D162" s="147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.75" customHeight="1">
      <c r="A163" s="147"/>
      <c r="B163" s="147"/>
      <c r="C163" s="147"/>
      <c r="D163" s="147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.75" customHeight="1">
      <c r="A164" s="147"/>
      <c r="B164" s="147"/>
      <c r="C164" s="147"/>
      <c r="D164" s="147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.75" customHeight="1">
      <c r="A165" s="147"/>
      <c r="B165" s="147"/>
      <c r="C165" s="147"/>
      <c r="D165" s="147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.75" customHeight="1">
      <c r="A166" s="147"/>
      <c r="B166" s="147"/>
      <c r="C166" s="147"/>
      <c r="D166" s="147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.75" customHeight="1">
      <c r="A167" s="147"/>
      <c r="B167" s="147"/>
      <c r="C167" s="147"/>
      <c r="D167" s="147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.75" customHeight="1">
      <c r="A168" s="147"/>
      <c r="B168" s="147"/>
      <c r="C168" s="147"/>
      <c r="D168" s="147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.75" customHeight="1">
      <c r="A169" s="147"/>
      <c r="B169" s="147"/>
      <c r="C169" s="147"/>
      <c r="D169" s="147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.75" customHeight="1">
      <c r="A170" s="147"/>
      <c r="B170" s="147"/>
      <c r="C170" s="147"/>
      <c r="D170" s="147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.75" customHeight="1">
      <c r="A171" s="147"/>
      <c r="B171" s="147"/>
      <c r="C171" s="147"/>
      <c r="D171" s="147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.75" customHeight="1">
      <c r="A172" s="147"/>
      <c r="B172" s="147"/>
      <c r="C172" s="147"/>
      <c r="D172" s="147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.75" customHeight="1">
      <c r="A173" s="147"/>
      <c r="B173" s="147"/>
      <c r="C173" s="147"/>
      <c r="D173" s="147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.75" customHeight="1">
      <c r="A174" s="147"/>
      <c r="B174" s="147"/>
      <c r="C174" s="147"/>
      <c r="D174" s="147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.75" customHeight="1">
      <c r="A175" s="147"/>
      <c r="B175" s="147"/>
      <c r="C175" s="147"/>
      <c r="D175" s="147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.75" customHeight="1">
      <c r="A176" s="147"/>
      <c r="B176" s="147"/>
      <c r="C176" s="147"/>
      <c r="D176" s="147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.75" customHeight="1">
      <c r="A177" s="147"/>
      <c r="B177" s="147"/>
      <c r="C177" s="147"/>
      <c r="D177" s="147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.75" customHeight="1">
      <c r="A178" s="147"/>
      <c r="B178" s="147"/>
      <c r="C178" s="147"/>
      <c r="D178" s="147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.75" customHeight="1">
      <c r="A179" s="147"/>
      <c r="B179" s="147"/>
      <c r="C179" s="147"/>
      <c r="D179" s="147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.75" customHeight="1">
      <c r="A180" s="147"/>
      <c r="B180" s="147"/>
      <c r="C180" s="147"/>
      <c r="D180" s="147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.75" customHeight="1">
      <c r="A181" s="147"/>
      <c r="B181" s="147"/>
      <c r="C181" s="147"/>
      <c r="D181" s="147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.75" customHeight="1">
      <c r="A182" s="147"/>
      <c r="B182" s="147"/>
      <c r="C182" s="147"/>
      <c r="D182" s="147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.75" customHeight="1">
      <c r="A183" s="147"/>
      <c r="B183" s="147"/>
      <c r="C183" s="147"/>
      <c r="D183" s="147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.75" customHeight="1">
      <c r="A184" s="147"/>
      <c r="B184" s="147"/>
      <c r="C184" s="147"/>
      <c r="D184" s="147"/>
      <c r="E184" s="147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.75" customHeight="1">
      <c r="A185" s="147"/>
      <c r="B185" s="147"/>
      <c r="C185" s="147"/>
      <c r="D185" s="147"/>
      <c r="E185" s="147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.75" customHeight="1">
      <c r="A186" s="147"/>
      <c r="B186" s="147"/>
      <c r="C186" s="147"/>
      <c r="D186" s="147"/>
      <c r="E186" s="147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.75" customHeight="1">
      <c r="A187" s="147"/>
      <c r="B187" s="147"/>
      <c r="C187" s="147"/>
      <c r="D187" s="147"/>
      <c r="E187" s="147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.75" customHeight="1">
      <c r="A188" s="147"/>
      <c r="B188" s="147"/>
      <c r="C188" s="147"/>
      <c r="D188" s="147"/>
      <c r="E188" s="147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.75" customHeight="1">
      <c r="A189" s="147"/>
      <c r="B189" s="147"/>
      <c r="C189" s="147"/>
      <c r="D189" s="147"/>
      <c r="E189" s="147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.75" customHeight="1">
      <c r="A190" s="147"/>
      <c r="B190" s="147"/>
      <c r="C190" s="147"/>
      <c r="D190" s="147"/>
      <c r="E190" s="147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.75" customHeight="1">
      <c r="A191" s="147"/>
      <c r="B191" s="147"/>
      <c r="C191" s="147"/>
      <c r="D191" s="147"/>
      <c r="E191" s="147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.75" customHeight="1">
      <c r="A192" s="147"/>
      <c r="B192" s="147"/>
      <c r="C192" s="147"/>
      <c r="D192" s="147"/>
      <c r="E192" s="147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.75" customHeight="1">
      <c r="A193" s="147"/>
      <c r="B193" s="147"/>
      <c r="C193" s="147"/>
      <c r="D193" s="147"/>
      <c r="E193" s="147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.75" customHeight="1">
      <c r="A194" s="147"/>
      <c r="B194" s="147"/>
      <c r="C194" s="147"/>
      <c r="D194" s="147"/>
      <c r="E194" s="147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.75" customHeight="1">
      <c r="A195" s="147"/>
      <c r="B195" s="147"/>
      <c r="C195" s="147"/>
      <c r="D195" s="147"/>
      <c r="E195" s="147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.75" customHeight="1">
      <c r="A196" s="147"/>
      <c r="B196" s="147"/>
      <c r="C196" s="147"/>
      <c r="D196" s="147"/>
      <c r="E196" s="147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.75" customHeight="1">
      <c r="A197" s="147"/>
      <c r="B197" s="147"/>
      <c r="C197" s="147"/>
      <c r="D197" s="147"/>
      <c r="E197" s="147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.75" customHeight="1">
      <c r="A198" s="147"/>
      <c r="B198" s="147"/>
      <c r="C198" s="147"/>
      <c r="D198" s="147"/>
      <c r="E198" s="147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.75" customHeight="1">
      <c r="A199" s="147"/>
      <c r="B199" s="147"/>
      <c r="C199" s="147"/>
      <c r="D199" s="147"/>
      <c r="E199" s="147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.75" customHeight="1">
      <c r="A200" s="147"/>
      <c r="B200" s="147"/>
      <c r="C200" s="147"/>
      <c r="D200" s="147"/>
      <c r="E200" s="147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.75" customHeight="1">
      <c r="A201" s="147"/>
      <c r="B201" s="147"/>
      <c r="C201" s="147"/>
      <c r="D201" s="147"/>
      <c r="E201" s="147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.75" customHeight="1">
      <c r="A202" s="147"/>
      <c r="B202" s="147"/>
      <c r="C202" s="147"/>
      <c r="D202" s="147"/>
      <c r="E202" s="147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.75" customHeight="1">
      <c r="A203" s="147"/>
      <c r="B203" s="147"/>
      <c r="C203" s="147"/>
      <c r="D203" s="147"/>
      <c r="E203" s="147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.75" customHeight="1">
      <c r="A204" s="147"/>
      <c r="B204" s="147"/>
      <c r="C204" s="147"/>
      <c r="D204" s="147"/>
      <c r="E204" s="147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.75" customHeight="1">
      <c r="A205" s="147"/>
      <c r="B205" s="147"/>
      <c r="C205" s="147"/>
      <c r="D205" s="147"/>
      <c r="E205" s="147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.75" customHeight="1">
      <c r="A206" s="147"/>
      <c r="B206" s="147"/>
      <c r="C206" s="147"/>
      <c r="D206" s="147"/>
      <c r="E206" s="147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.75" customHeight="1">
      <c r="A207" s="147"/>
      <c r="B207" s="147"/>
      <c r="C207" s="147"/>
      <c r="D207" s="147"/>
      <c r="E207" s="147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.75" customHeight="1">
      <c r="A208" s="147"/>
      <c r="B208" s="147"/>
      <c r="C208" s="147"/>
      <c r="D208" s="147"/>
      <c r="E208" s="147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.75" customHeight="1">
      <c r="A209" s="147"/>
      <c r="B209" s="147"/>
      <c r="C209" s="147"/>
      <c r="D209" s="147"/>
      <c r="E209" s="147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.75" customHeight="1">
      <c r="A210" s="147"/>
      <c r="B210" s="147"/>
      <c r="C210" s="147"/>
      <c r="D210" s="147"/>
      <c r="E210" s="147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.75" customHeight="1">
      <c r="A211" s="147"/>
      <c r="B211" s="147"/>
      <c r="C211" s="147"/>
      <c r="D211" s="147"/>
      <c r="E211" s="147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.75" customHeight="1">
      <c r="A212" s="147"/>
      <c r="B212" s="147"/>
      <c r="C212" s="147"/>
      <c r="D212" s="147"/>
      <c r="E212" s="147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.75" customHeight="1">
      <c r="A213" s="147"/>
      <c r="B213" s="147"/>
      <c r="C213" s="147"/>
      <c r="D213" s="147"/>
      <c r="E213" s="147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.75" customHeight="1">
      <c r="A214" s="147"/>
      <c r="B214" s="147"/>
      <c r="C214" s="147"/>
      <c r="D214" s="147"/>
      <c r="E214" s="147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.75" customHeight="1">
      <c r="A215" s="147"/>
      <c r="B215" s="147"/>
      <c r="C215" s="147"/>
      <c r="D215" s="147"/>
      <c r="E215" s="147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.75" customHeight="1">
      <c r="A216" s="147"/>
      <c r="B216" s="147"/>
      <c r="C216" s="147"/>
      <c r="D216" s="147"/>
      <c r="E216" s="147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.75" customHeight="1">
      <c r="A217" s="147"/>
      <c r="B217" s="147"/>
      <c r="C217" s="147"/>
      <c r="D217" s="147"/>
      <c r="E217" s="147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.75" customHeight="1">
      <c r="A218" s="147"/>
      <c r="B218" s="147"/>
      <c r="C218" s="147"/>
      <c r="D218" s="147"/>
      <c r="E218" s="147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.75" customHeight="1">
      <c r="A219" s="147"/>
      <c r="B219" s="147"/>
      <c r="C219" s="147"/>
      <c r="D219" s="147"/>
      <c r="E219" s="147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.75" customHeight="1">
      <c r="A220" s="147"/>
      <c r="B220" s="147"/>
      <c r="C220" s="147"/>
      <c r="D220" s="147"/>
      <c r="E220" s="147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.75" customHeight="1">
      <c r="A221" s="147"/>
      <c r="B221" s="147"/>
      <c r="C221" s="147"/>
      <c r="D221" s="147"/>
      <c r="E221" s="147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.75" customHeight="1">
      <c r="A222" s="147"/>
      <c r="B222" s="147"/>
      <c r="C222" s="147"/>
      <c r="D222" s="147"/>
      <c r="E222" s="147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.75" customHeight="1">
      <c r="A223" s="147"/>
      <c r="B223" s="147"/>
      <c r="C223" s="147"/>
      <c r="D223" s="147"/>
      <c r="E223" s="147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.75" customHeight="1">
      <c r="A224" s="147"/>
      <c r="B224" s="147"/>
      <c r="C224" s="147"/>
      <c r="D224" s="147"/>
      <c r="E224" s="147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.75" customHeight="1">
      <c r="A225" s="147"/>
      <c r="B225" s="147"/>
      <c r="C225" s="147"/>
      <c r="D225" s="147"/>
      <c r="E225" s="147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.75" customHeight="1">
      <c r="A226" s="147"/>
      <c r="B226" s="147"/>
      <c r="C226" s="147"/>
      <c r="D226" s="147"/>
      <c r="E226" s="147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.75" customHeight="1">
      <c r="A227" s="147"/>
      <c r="B227" s="147"/>
      <c r="C227" s="147"/>
      <c r="D227" s="147"/>
      <c r="E227" s="147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.75" customHeight="1">
      <c r="A228" s="147"/>
      <c r="B228" s="147"/>
      <c r="C228" s="147"/>
      <c r="D228" s="147"/>
      <c r="E228" s="147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.75" customHeight="1">
      <c r="A229" s="147"/>
      <c r="B229" s="147"/>
      <c r="C229" s="147"/>
      <c r="D229" s="147"/>
      <c r="E229" s="147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.75" customHeight="1">
      <c r="A230" s="147"/>
      <c r="B230" s="147"/>
      <c r="C230" s="147"/>
      <c r="D230" s="147"/>
      <c r="E230" s="147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.75" customHeight="1">
      <c r="A231" s="147"/>
      <c r="B231" s="147"/>
      <c r="C231" s="147"/>
      <c r="D231" s="147"/>
      <c r="E231" s="147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.75" customHeight="1">
      <c r="A232" s="147"/>
      <c r="B232" s="147"/>
      <c r="C232" s="147"/>
      <c r="D232" s="147"/>
      <c r="E232" s="147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.75" customHeight="1">
      <c r="A233" s="147"/>
      <c r="B233" s="147"/>
      <c r="C233" s="147"/>
      <c r="D233" s="147"/>
      <c r="E233" s="147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.75" customHeight="1">
      <c r="A234" s="147"/>
      <c r="B234" s="147"/>
      <c r="C234" s="147"/>
      <c r="D234" s="147"/>
      <c r="E234" s="147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.75" customHeight="1">
      <c r="A235" s="147"/>
      <c r="B235" s="147"/>
      <c r="C235" s="147"/>
      <c r="D235" s="147"/>
      <c r="E235" s="147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.75" customHeight="1">
      <c r="A236" s="147"/>
      <c r="B236" s="147"/>
      <c r="C236" s="147"/>
      <c r="D236" s="147"/>
      <c r="E236" s="147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.75" customHeight="1">
      <c r="A237" s="147"/>
      <c r="B237" s="147"/>
      <c r="C237" s="147"/>
      <c r="D237" s="147"/>
      <c r="E237" s="147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.75" customHeight="1">
      <c r="A238" s="147"/>
      <c r="B238" s="147"/>
      <c r="C238" s="147"/>
      <c r="D238" s="147"/>
      <c r="E238" s="147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.75" customHeight="1">
      <c r="A239" s="147"/>
      <c r="B239" s="147"/>
      <c r="C239" s="147"/>
      <c r="D239" s="147"/>
      <c r="E239" s="147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.75" customHeight="1">
      <c r="A240" s="147"/>
      <c r="B240" s="147"/>
      <c r="C240" s="147"/>
      <c r="D240" s="147"/>
      <c r="E240" s="147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.75" customHeight="1">
      <c r="A241" s="147"/>
      <c r="B241" s="147"/>
      <c r="C241" s="147"/>
      <c r="D241" s="147"/>
      <c r="E241" s="147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.75" customHeight="1">
      <c r="A242" s="147"/>
      <c r="B242" s="147"/>
      <c r="C242" s="147"/>
      <c r="D242" s="147"/>
      <c r="E242" s="147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.75" customHeight="1">
      <c r="A243" s="147"/>
      <c r="B243" s="147"/>
      <c r="C243" s="147"/>
      <c r="D243" s="147"/>
      <c r="E243" s="147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.75" customHeight="1">
      <c r="A244" s="147"/>
      <c r="B244" s="147"/>
      <c r="C244" s="147"/>
      <c r="D244" s="147"/>
      <c r="E244" s="147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.75" customHeight="1">
      <c r="A245" s="147"/>
      <c r="B245" s="147"/>
      <c r="C245" s="147"/>
      <c r="D245" s="147"/>
      <c r="E245" s="147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.75" customHeight="1">
      <c r="A246" s="147"/>
      <c r="B246" s="147"/>
      <c r="C246" s="147"/>
      <c r="D246" s="147"/>
      <c r="E246" s="147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.75" customHeight="1">
      <c r="A247" s="147"/>
      <c r="B247" s="147"/>
      <c r="C247" s="147"/>
      <c r="D247" s="147"/>
      <c r="E247" s="147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.75" customHeight="1">
      <c r="A248" s="147"/>
      <c r="B248" s="147"/>
      <c r="C248" s="147"/>
      <c r="D248" s="147"/>
      <c r="E248" s="147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.75" customHeight="1">
      <c r="A249" s="147"/>
      <c r="B249" s="147"/>
      <c r="C249" s="147"/>
      <c r="D249" s="147"/>
      <c r="E249" s="147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.75" customHeight="1">
      <c r="A250" s="147"/>
      <c r="B250" s="147"/>
      <c r="C250" s="147"/>
      <c r="D250" s="147"/>
      <c r="E250" s="147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.75" customHeight="1">
      <c r="A251" s="147"/>
      <c r="B251" s="147"/>
      <c r="C251" s="147"/>
      <c r="D251" s="147"/>
      <c r="E251" s="147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.75" customHeight="1">
      <c r="A252" s="147"/>
      <c r="B252" s="147"/>
      <c r="C252" s="147"/>
      <c r="D252" s="147"/>
      <c r="E252" s="147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.75" customHeight="1">
      <c r="A253" s="147"/>
      <c r="B253" s="147"/>
      <c r="C253" s="147"/>
      <c r="D253" s="147"/>
      <c r="E253" s="147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.75" customHeight="1">
      <c r="A254" s="147"/>
      <c r="B254" s="147"/>
      <c r="C254" s="147"/>
      <c r="D254" s="147"/>
      <c r="E254" s="147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.75" customHeight="1">
      <c r="A255" s="147"/>
      <c r="B255" s="147"/>
      <c r="C255" s="147"/>
      <c r="D255" s="147"/>
      <c r="E255" s="147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.75" customHeight="1">
      <c r="A256" s="147"/>
      <c r="B256" s="147"/>
      <c r="C256" s="147"/>
      <c r="D256" s="147"/>
      <c r="E256" s="147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.75" customHeight="1">
      <c r="A257" s="147"/>
      <c r="B257" s="147"/>
      <c r="C257" s="147"/>
      <c r="D257" s="147"/>
      <c r="E257" s="147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.75" customHeight="1">
      <c r="A258" s="147"/>
      <c r="B258" s="147"/>
      <c r="C258" s="147"/>
      <c r="D258" s="147"/>
      <c r="E258" s="147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.75" customHeight="1">
      <c r="A259" s="147"/>
      <c r="B259" s="147"/>
      <c r="C259" s="147"/>
      <c r="D259" s="147"/>
      <c r="E259" s="147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.75" customHeight="1">
      <c r="A260" s="147"/>
      <c r="B260" s="147"/>
      <c r="C260" s="147"/>
      <c r="D260" s="147"/>
      <c r="E260" s="147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.75" customHeight="1">
      <c r="A261" s="147"/>
      <c r="B261" s="147"/>
      <c r="C261" s="147"/>
      <c r="D261" s="147"/>
      <c r="E261" s="147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.75" customHeight="1">
      <c r="A262" s="147"/>
      <c r="B262" s="147"/>
      <c r="C262" s="147"/>
      <c r="D262" s="147"/>
      <c r="E262" s="147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.75" customHeight="1">
      <c r="A263" s="147"/>
      <c r="B263" s="147"/>
      <c r="C263" s="147"/>
      <c r="D263" s="147"/>
      <c r="E263" s="147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.75" customHeight="1">
      <c r="A264" s="147"/>
      <c r="B264" s="147"/>
      <c r="C264" s="147"/>
      <c r="D264" s="147"/>
      <c r="E264" s="147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.75" customHeight="1">
      <c r="A265" s="147"/>
      <c r="B265" s="147"/>
      <c r="C265" s="147"/>
      <c r="D265" s="147"/>
      <c r="E265" s="147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.75" customHeight="1">
      <c r="A266" s="147"/>
      <c r="B266" s="147"/>
      <c r="C266" s="147"/>
      <c r="D266" s="147"/>
      <c r="E266" s="147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.75" customHeight="1">
      <c r="A267" s="147"/>
      <c r="B267" s="147"/>
      <c r="C267" s="147"/>
      <c r="D267" s="147"/>
      <c r="E267" s="147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.75" customHeight="1">
      <c r="A268" s="147"/>
      <c r="B268" s="147"/>
      <c r="C268" s="147"/>
      <c r="D268" s="147"/>
      <c r="E268" s="147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.75" customHeight="1">
      <c r="A269" s="147"/>
      <c r="B269" s="147"/>
      <c r="C269" s="147"/>
      <c r="D269" s="147"/>
      <c r="E269" s="147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.75" customHeight="1">
      <c r="A270" s="147"/>
      <c r="B270" s="147"/>
      <c r="C270" s="147"/>
      <c r="D270" s="147"/>
      <c r="E270" s="147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.75" customHeight="1">
      <c r="A271" s="147"/>
      <c r="B271" s="147"/>
      <c r="C271" s="147"/>
      <c r="D271" s="147"/>
      <c r="E271" s="147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.75" customHeight="1">
      <c r="A272" s="147"/>
      <c r="B272" s="147"/>
      <c r="C272" s="147"/>
      <c r="D272" s="147"/>
      <c r="E272" s="147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.75" customHeight="1">
      <c r="A273" s="147"/>
      <c r="B273" s="147"/>
      <c r="C273" s="147"/>
      <c r="D273" s="147"/>
      <c r="E273" s="147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.75" customHeight="1">
      <c r="A274" s="147"/>
      <c r="B274" s="147"/>
      <c r="C274" s="147"/>
      <c r="D274" s="147"/>
      <c r="E274" s="147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.75" customHeight="1">
      <c r="A275" s="147"/>
      <c r="B275" s="147"/>
      <c r="C275" s="147"/>
      <c r="D275" s="147"/>
      <c r="E275" s="147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.75" customHeight="1">
      <c r="A276" s="147"/>
      <c r="B276" s="147"/>
      <c r="C276" s="147"/>
      <c r="D276" s="147"/>
      <c r="E276" s="147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.75" customHeight="1">
      <c r="A277" s="147"/>
      <c r="B277" s="147"/>
      <c r="C277" s="147"/>
      <c r="D277" s="147"/>
      <c r="E277" s="147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.75" customHeight="1">
      <c r="A278" s="147"/>
      <c r="B278" s="147"/>
      <c r="C278" s="147"/>
      <c r="D278" s="147"/>
      <c r="E278" s="147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.75" customHeight="1">
      <c r="A279" s="147"/>
      <c r="B279" s="147"/>
      <c r="C279" s="147"/>
      <c r="D279" s="147"/>
      <c r="E279" s="147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.75" customHeight="1">
      <c r="A280" s="147"/>
      <c r="B280" s="147"/>
      <c r="C280" s="147"/>
      <c r="D280" s="147"/>
      <c r="E280" s="147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.75" customHeight="1">
      <c r="A281" s="147"/>
      <c r="B281" s="147"/>
      <c r="C281" s="147"/>
      <c r="D281" s="147"/>
      <c r="E281" s="147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.75" customHeight="1">
      <c r="A282" s="147"/>
      <c r="B282" s="147"/>
      <c r="C282" s="147"/>
      <c r="D282" s="147"/>
      <c r="E282" s="147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.75" customHeight="1">
      <c r="A283" s="147"/>
      <c r="B283" s="147"/>
      <c r="C283" s="147"/>
      <c r="D283" s="147"/>
      <c r="E283" s="147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.75" customHeight="1">
      <c r="A284" s="147"/>
      <c r="B284" s="147"/>
      <c r="C284" s="147"/>
      <c r="D284" s="147"/>
      <c r="E284" s="147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.75" customHeight="1">
      <c r="A285" s="147"/>
      <c r="B285" s="147"/>
      <c r="C285" s="147"/>
      <c r="D285" s="147"/>
      <c r="E285" s="147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.75" customHeight="1">
      <c r="A286" s="147"/>
      <c r="B286" s="147"/>
      <c r="C286" s="147"/>
      <c r="D286" s="147"/>
      <c r="E286" s="147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.75" customHeight="1">
      <c r="A287" s="147"/>
      <c r="B287" s="147"/>
      <c r="C287" s="147"/>
      <c r="D287" s="147"/>
      <c r="E287" s="147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.75" customHeight="1">
      <c r="A288" s="147"/>
      <c r="B288" s="147"/>
      <c r="C288" s="147"/>
      <c r="D288" s="147"/>
      <c r="E288" s="147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147"/>
      <c r="B289" s="147"/>
      <c r="C289" s="147"/>
      <c r="D289" s="147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147"/>
      <c r="B290" s="147"/>
      <c r="C290" s="147"/>
      <c r="D290" s="147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147"/>
      <c r="B291" s="147"/>
      <c r="C291" s="147"/>
      <c r="D291" s="147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147"/>
      <c r="B292" s="147"/>
      <c r="C292" s="147"/>
      <c r="D292" s="147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147"/>
      <c r="B293" s="147"/>
      <c r="C293" s="147"/>
      <c r="D293" s="147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147"/>
      <c r="B294" s="147"/>
      <c r="C294" s="147"/>
      <c r="D294" s="147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147"/>
      <c r="B295" s="147"/>
      <c r="C295" s="147"/>
      <c r="D295" s="147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147"/>
      <c r="B296" s="147"/>
      <c r="C296" s="147"/>
      <c r="D296" s="147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147"/>
      <c r="B297" s="147"/>
      <c r="C297" s="147"/>
      <c r="D297" s="147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147"/>
      <c r="B298" s="147"/>
      <c r="C298" s="147"/>
      <c r="D298" s="147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2">
    <mergeCell ref="A5:D5"/>
    <mergeCell ref="A6:C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2"/>
  <sheetViews>
    <sheetView showGridLines="0" tabSelected="1" zoomScale="84" zoomScaleNormal="84" workbookViewId="0">
      <pane ySplit="9" topLeftCell="A161" activePane="bottomLeft" state="frozen"/>
      <selection pane="bottomLeft" activeCell="N247" sqref="N247"/>
    </sheetView>
  </sheetViews>
  <sheetFormatPr baseColWidth="10" defaultColWidth="14.42578125" defaultRowHeight="15" customHeight="1"/>
  <cols>
    <col min="1" max="1" width="15.140625" customWidth="1"/>
    <col min="2" max="2" width="61.42578125" customWidth="1"/>
    <col min="3" max="3" width="27.7109375" customWidth="1"/>
    <col min="4" max="4" width="22" customWidth="1"/>
    <col min="5" max="5" width="23" customWidth="1"/>
    <col min="6" max="6" width="28.140625" customWidth="1"/>
    <col min="7" max="7" width="18.28515625" customWidth="1"/>
    <col min="8" max="8" width="15.42578125" customWidth="1"/>
    <col min="9" max="9" width="18.28515625" customWidth="1"/>
    <col min="10" max="10" width="18" customWidth="1"/>
    <col min="11" max="11" width="23.85546875" customWidth="1"/>
    <col min="12" max="12" width="18" customWidth="1"/>
    <col min="13" max="13" width="15.28515625" customWidth="1"/>
    <col min="14" max="14" width="25.7109375" customWidth="1"/>
  </cols>
  <sheetData>
    <row r="1" spans="1:26" ht="24.75" customHeight="1">
      <c r="A1" s="9">
        <v>0</v>
      </c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24.75" customHeight="1">
      <c r="A2" s="9"/>
      <c r="B2" s="9"/>
      <c r="C2" s="12"/>
      <c r="D2" s="13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24.75" customHeight="1">
      <c r="A3" s="9"/>
      <c r="B3" s="9"/>
      <c r="C3" s="12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24.75" customHeight="1">
      <c r="A4" s="9"/>
      <c r="B4" s="9"/>
      <c r="C4" s="12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24.75" customHeight="1">
      <c r="A5" s="670" t="s">
        <v>20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24.75" customHeight="1">
      <c r="A6" s="671" t="s">
        <v>21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31.5" customHeight="1">
      <c r="A7" s="673" t="s">
        <v>22</v>
      </c>
      <c r="B7" s="676" t="s">
        <v>23</v>
      </c>
      <c r="C7" s="668"/>
      <c r="D7" s="674" t="s">
        <v>24</v>
      </c>
      <c r="E7" s="674" t="s">
        <v>25</v>
      </c>
      <c r="F7" s="675" t="s">
        <v>26</v>
      </c>
      <c r="G7" s="667" t="s">
        <v>27</v>
      </c>
      <c r="H7" s="668"/>
      <c r="I7" s="667" t="s">
        <v>28</v>
      </c>
      <c r="J7" s="668"/>
      <c r="K7" s="669" t="s">
        <v>29</v>
      </c>
      <c r="L7" s="667" t="s">
        <v>30</v>
      </c>
      <c r="M7" s="668"/>
      <c r="N7" s="669" t="s">
        <v>31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23.25" customHeight="1">
      <c r="A8" s="647"/>
      <c r="B8" s="14" t="s">
        <v>32</v>
      </c>
      <c r="C8" s="14" t="s">
        <v>33</v>
      </c>
      <c r="D8" s="653"/>
      <c r="E8" s="653"/>
      <c r="F8" s="653"/>
      <c r="G8" s="15" t="s">
        <v>34</v>
      </c>
      <c r="H8" s="15" t="s">
        <v>35</v>
      </c>
      <c r="I8" s="15" t="s">
        <v>34</v>
      </c>
      <c r="J8" s="15" t="s">
        <v>35</v>
      </c>
      <c r="K8" s="653"/>
      <c r="L8" s="15" t="s">
        <v>34</v>
      </c>
      <c r="M8" s="15" t="s">
        <v>35</v>
      </c>
      <c r="N8" s="653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25.5" customHeight="1">
      <c r="A9" s="16"/>
      <c r="B9" s="17"/>
      <c r="C9" s="18"/>
      <c r="D9" s="19"/>
      <c r="E9" s="19"/>
      <c r="F9" s="20"/>
      <c r="G9" s="19"/>
      <c r="H9" s="19"/>
      <c r="I9" s="21"/>
      <c r="J9" s="22"/>
      <c r="K9" s="21"/>
      <c r="L9" s="21"/>
      <c r="M9" s="22"/>
      <c r="N9" s="23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25.5" customHeight="1">
      <c r="A10" s="24">
        <v>100</v>
      </c>
      <c r="B10" s="632" t="s">
        <v>36</v>
      </c>
      <c r="C10" s="633"/>
      <c r="D10" s="25">
        <v>30947</v>
      </c>
      <c r="E10" s="25">
        <v>35647</v>
      </c>
      <c r="F10" s="26">
        <v>0.15187255630594243</v>
      </c>
      <c r="G10" s="25">
        <v>33367</v>
      </c>
      <c r="H10" s="25">
        <v>2280</v>
      </c>
      <c r="I10" s="25">
        <v>6952</v>
      </c>
      <c r="J10" s="25">
        <v>798</v>
      </c>
      <c r="K10" s="25">
        <v>7750</v>
      </c>
      <c r="L10" s="25">
        <v>26415</v>
      </c>
      <c r="M10" s="25">
        <v>1482</v>
      </c>
      <c r="N10" s="27">
        <v>27897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5.5" customHeight="1">
      <c r="A11" s="28"/>
      <c r="B11" s="29"/>
      <c r="C11" s="29"/>
      <c r="D11" s="30"/>
      <c r="E11" s="30"/>
      <c r="F11" s="31"/>
      <c r="G11" s="30"/>
      <c r="H11" s="32"/>
      <c r="I11" s="32"/>
      <c r="J11" s="32"/>
      <c r="K11" s="30"/>
      <c r="L11" s="32"/>
      <c r="M11" s="32"/>
      <c r="N11" s="33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25.5" customHeight="1">
      <c r="A12" s="34"/>
      <c r="B12" s="634" t="s">
        <v>37</v>
      </c>
      <c r="C12" s="631"/>
      <c r="D12" s="35">
        <v>118</v>
      </c>
      <c r="E12" s="35">
        <v>168</v>
      </c>
      <c r="F12" s="36">
        <v>0.42372881355932202</v>
      </c>
      <c r="G12" s="35">
        <v>165</v>
      </c>
      <c r="H12" s="35">
        <v>3</v>
      </c>
      <c r="I12" s="35">
        <v>97</v>
      </c>
      <c r="J12" s="35">
        <v>2</v>
      </c>
      <c r="K12" s="35">
        <v>99</v>
      </c>
      <c r="L12" s="35">
        <v>68</v>
      </c>
      <c r="M12" s="35">
        <v>1</v>
      </c>
      <c r="N12" s="35">
        <v>69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25.5" customHeight="1">
      <c r="A13" s="37">
        <v>101</v>
      </c>
      <c r="B13" s="38" t="s">
        <v>38</v>
      </c>
      <c r="C13" s="38" t="s">
        <v>39</v>
      </c>
      <c r="D13" s="39">
        <v>118</v>
      </c>
      <c r="E13" s="39">
        <v>168</v>
      </c>
      <c r="F13" s="40">
        <v>0.42372881355932202</v>
      </c>
      <c r="G13" s="39">
        <v>165</v>
      </c>
      <c r="H13" s="41">
        <v>3</v>
      </c>
      <c r="I13" s="39">
        <v>97</v>
      </c>
      <c r="J13" s="41">
        <v>2</v>
      </c>
      <c r="K13" s="41">
        <v>99</v>
      </c>
      <c r="L13" s="41">
        <v>68</v>
      </c>
      <c r="M13" s="41">
        <v>1</v>
      </c>
      <c r="N13" s="39">
        <v>69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25.5" customHeight="1">
      <c r="A14" s="37"/>
      <c r="B14" s="42"/>
      <c r="C14" s="42"/>
      <c r="D14" s="41"/>
      <c r="E14" s="41"/>
      <c r="F14" s="43"/>
      <c r="G14" s="41"/>
      <c r="H14" s="41"/>
      <c r="I14" s="41"/>
      <c r="J14" s="41"/>
      <c r="K14" s="41"/>
      <c r="L14" s="41"/>
      <c r="M14" s="41"/>
      <c r="N14" s="44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25.5" customHeight="1">
      <c r="A15" s="34"/>
      <c r="B15" s="634" t="s">
        <v>40</v>
      </c>
      <c r="C15" s="631"/>
      <c r="D15" s="35">
        <v>4431</v>
      </c>
      <c r="E15" s="35">
        <v>5860</v>
      </c>
      <c r="F15" s="45">
        <v>0.32250056420672535</v>
      </c>
      <c r="G15" s="35">
        <v>5734</v>
      </c>
      <c r="H15" s="35">
        <v>126</v>
      </c>
      <c r="I15" s="35">
        <v>637</v>
      </c>
      <c r="J15" s="35">
        <v>44</v>
      </c>
      <c r="K15" s="35">
        <v>681</v>
      </c>
      <c r="L15" s="35">
        <v>5097</v>
      </c>
      <c r="M15" s="35">
        <v>82</v>
      </c>
      <c r="N15" s="46">
        <v>5179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25.5" customHeight="1">
      <c r="A16" s="47">
        <v>104</v>
      </c>
      <c r="B16" s="48" t="s">
        <v>41</v>
      </c>
      <c r="C16" s="38" t="s">
        <v>42</v>
      </c>
      <c r="D16" s="39">
        <v>326</v>
      </c>
      <c r="E16" s="39">
        <v>379</v>
      </c>
      <c r="F16" s="40">
        <v>0.16257668711656437</v>
      </c>
      <c r="G16" s="39">
        <v>379</v>
      </c>
      <c r="H16" s="39">
        <v>0</v>
      </c>
      <c r="I16" s="39">
        <v>52</v>
      </c>
      <c r="J16" s="41">
        <v>0</v>
      </c>
      <c r="K16" s="41">
        <v>52</v>
      </c>
      <c r="L16" s="41">
        <v>327</v>
      </c>
      <c r="M16" s="41">
        <v>0</v>
      </c>
      <c r="N16" s="39">
        <v>327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5.5" customHeight="1">
      <c r="A17" s="47">
        <v>150</v>
      </c>
      <c r="B17" s="38" t="s">
        <v>43</v>
      </c>
      <c r="C17" s="38" t="s">
        <v>44</v>
      </c>
      <c r="D17" s="39">
        <v>2664</v>
      </c>
      <c r="E17" s="39">
        <v>3874</v>
      </c>
      <c r="F17" s="40">
        <v>0.45420420420420426</v>
      </c>
      <c r="G17" s="39">
        <v>3874</v>
      </c>
      <c r="H17" s="39">
        <v>0</v>
      </c>
      <c r="I17" s="39">
        <v>365</v>
      </c>
      <c r="J17" s="41">
        <v>0</v>
      </c>
      <c r="K17" s="41">
        <v>365</v>
      </c>
      <c r="L17" s="41">
        <v>3509</v>
      </c>
      <c r="M17" s="41">
        <v>0</v>
      </c>
      <c r="N17" s="39">
        <v>3509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5.5" customHeight="1">
      <c r="A18" s="47">
        <v>105</v>
      </c>
      <c r="B18" s="38" t="s">
        <v>45</v>
      </c>
      <c r="C18" s="38" t="s">
        <v>46</v>
      </c>
      <c r="D18" s="39">
        <v>306</v>
      </c>
      <c r="E18" s="39">
        <v>342</v>
      </c>
      <c r="F18" s="40">
        <v>0.11764705882352944</v>
      </c>
      <c r="G18" s="39">
        <v>342</v>
      </c>
      <c r="H18" s="39">
        <v>0</v>
      </c>
      <c r="I18" s="39">
        <v>44</v>
      </c>
      <c r="J18" s="41">
        <v>0</v>
      </c>
      <c r="K18" s="41">
        <v>44</v>
      </c>
      <c r="L18" s="41">
        <v>298</v>
      </c>
      <c r="M18" s="41">
        <v>0</v>
      </c>
      <c r="N18" s="39">
        <v>298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25.5" customHeight="1">
      <c r="A19" s="47">
        <v>106</v>
      </c>
      <c r="B19" s="38" t="s">
        <v>47</v>
      </c>
      <c r="C19" s="38" t="s">
        <v>48</v>
      </c>
      <c r="D19" s="39">
        <v>50</v>
      </c>
      <c r="E19" s="39">
        <v>25</v>
      </c>
      <c r="F19" s="40">
        <v>-0.5</v>
      </c>
      <c r="G19" s="39">
        <v>25</v>
      </c>
      <c r="H19" s="39">
        <v>0</v>
      </c>
      <c r="I19" s="39">
        <v>0</v>
      </c>
      <c r="J19" s="41">
        <v>0</v>
      </c>
      <c r="K19" s="41">
        <v>0</v>
      </c>
      <c r="L19" s="41">
        <v>25</v>
      </c>
      <c r="M19" s="41">
        <v>0</v>
      </c>
      <c r="N19" s="39">
        <v>25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5.5" customHeight="1">
      <c r="A20" s="47">
        <v>107</v>
      </c>
      <c r="B20" s="38" t="s">
        <v>49</v>
      </c>
      <c r="C20" s="38" t="s">
        <v>50</v>
      </c>
      <c r="D20" s="39">
        <v>55</v>
      </c>
      <c r="E20" s="39">
        <v>60</v>
      </c>
      <c r="F20" s="40">
        <v>9.0909090909090828E-2</v>
      </c>
      <c r="G20" s="39">
        <v>60</v>
      </c>
      <c r="H20" s="39">
        <v>0</v>
      </c>
      <c r="I20" s="39">
        <v>11</v>
      </c>
      <c r="J20" s="41">
        <v>0</v>
      </c>
      <c r="K20" s="41">
        <v>11</v>
      </c>
      <c r="L20" s="41">
        <v>49</v>
      </c>
      <c r="M20" s="41">
        <v>0</v>
      </c>
      <c r="N20" s="39">
        <v>49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25.5" customHeight="1">
      <c r="A21" s="47">
        <v>109</v>
      </c>
      <c r="B21" s="38" t="s">
        <v>51</v>
      </c>
      <c r="C21" s="38" t="s">
        <v>52</v>
      </c>
      <c r="D21" s="39">
        <v>73</v>
      </c>
      <c r="E21" s="39">
        <v>98</v>
      </c>
      <c r="F21" s="40">
        <v>0.34246575342465757</v>
      </c>
      <c r="G21" s="39">
        <v>98</v>
      </c>
      <c r="H21" s="39">
        <v>0</v>
      </c>
      <c r="I21" s="39">
        <v>15</v>
      </c>
      <c r="J21" s="41">
        <v>0</v>
      </c>
      <c r="K21" s="41">
        <v>15</v>
      </c>
      <c r="L21" s="41">
        <v>83</v>
      </c>
      <c r="M21" s="41">
        <v>0</v>
      </c>
      <c r="N21" s="39">
        <v>83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5.5" customHeight="1">
      <c r="A22" s="47">
        <v>110</v>
      </c>
      <c r="B22" s="38" t="s">
        <v>53</v>
      </c>
      <c r="C22" s="38" t="s">
        <v>54</v>
      </c>
      <c r="D22" s="39">
        <v>122</v>
      </c>
      <c r="E22" s="39">
        <v>134</v>
      </c>
      <c r="F22" s="40">
        <v>9.8360655737705027E-2</v>
      </c>
      <c r="G22" s="39">
        <v>134</v>
      </c>
      <c r="H22" s="39">
        <v>0</v>
      </c>
      <c r="I22" s="39">
        <v>14</v>
      </c>
      <c r="J22" s="41">
        <v>0</v>
      </c>
      <c r="K22" s="41">
        <v>14</v>
      </c>
      <c r="L22" s="41">
        <v>120</v>
      </c>
      <c r="M22" s="41">
        <v>0</v>
      </c>
      <c r="N22" s="39">
        <v>120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5.5" customHeight="1">
      <c r="A23" s="47">
        <v>103</v>
      </c>
      <c r="B23" s="38" t="s">
        <v>55</v>
      </c>
      <c r="C23" s="38" t="s">
        <v>56</v>
      </c>
      <c r="D23" s="39">
        <v>320</v>
      </c>
      <c r="E23" s="39">
        <v>325</v>
      </c>
      <c r="F23" s="40">
        <v>1.5625E-2</v>
      </c>
      <c r="G23" s="39">
        <v>325</v>
      </c>
      <c r="H23" s="41">
        <v>0</v>
      </c>
      <c r="I23" s="39">
        <v>61</v>
      </c>
      <c r="J23" s="41">
        <v>0</v>
      </c>
      <c r="K23" s="41">
        <v>61</v>
      </c>
      <c r="L23" s="41">
        <v>264</v>
      </c>
      <c r="M23" s="41">
        <v>0</v>
      </c>
      <c r="N23" s="39">
        <v>264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5.5" customHeight="1">
      <c r="A24" s="47">
        <v>112</v>
      </c>
      <c r="B24" s="38" t="s">
        <v>57</v>
      </c>
      <c r="C24" s="38" t="s">
        <v>58</v>
      </c>
      <c r="D24" s="39">
        <v>395</v>
      </c>
      <c r="E24" s="39">
        <v>473</v>
      </c>
      <c r="F24" s="40">
        <v>0.19746835443037969</v>
      </c>
      <c r="G24" s="39">
        <v>347</v>
      </c>
      <c r="H24" s="41">
        <v>126</v>
      </c>
      <c r="I24" s="39">
        <v>55</v>
      </c>
      <c r="J24" s="41">
        <v>44</v>
      </c>
      <c r="K24" s="41">
        <v>99</v>
      </c>
      <c r="L24" s="41">
        <v>292</v>
      </c>
      <c r="M24" s="41">
        <v>82</v>
      </c>
      <c r="N24" s="39">
        <v>374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25.5" customHeight="1">
      <c r="A25" s="47">
        <v>149</v>
      </c>
      <c r="B25" s="38" t="s">
        <v>59</v>
      </c>
      <c r="C25" s="38" t="s">
        <v>60</v>
      </c>
      <c r="D25" s="39">
        <v>120</v>
      </c>
      <c r="E25" s="39">
        <v>150</v>
      </c>
      <c r="F25" s="40">
        <v>0.25</v>
      </c>
      <c r="G25" s="39">
        <v>150</v>
      </c>
      <c r="H25" s="41">
        <v>0</v>
      </c>
      <c r="I25" s="39">
        <v>20</v>
      </c>
      <c r="J25" s="41">
        <v>0</v>
      </c>
      <c r="K25" s="41">
        <v>20</v>
      </c>
      <c r="L25" s="41">
        <v>130</v>
      </c>
      <c r="M25" s="41">
        <v>0</v>
      </c>
      <c r="N25" s="39">
        <v>130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25.5" customHeight="1">
      <c r="A26" s="37"/>
      <c r="B26" s="49"/>
      <c r="C26" s="49"/>
      <c r="D26" s="39"/>
      <c r="E26" s="39"/>
      <c r="F26" s="40"/>
      <c r="G26" s="39"/>
      <c r="H26" s="41"/>
      <c r="I26" s="39"/>
      <c r="J26" s="41"/>
      <c r="K26" s="41"/>
      <c r="L26" s="41"/>
      <c r="M26" s="41"/>
      <c r="N26" s="39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5.5" customHeight="1">
      <c r="A27" s="34"/>
      <c r="B27" s="634" t="s">
        <v>61</v>
      </c>
      <c r="C27" s="631"/>
      <c r="D27" s="35">
        <v>1938</v>
      </c>
      <c r="E27" s="35">
        <v>2078</v>
      </c>
      <c r="F27" s="45">
        <v>7.2239422084623417E-2</v>
      </c>
      <c r="G27" s="35">
        <v>2017</v>
      </c>
      <c r="H27" s="35">
        <v>61</v>
      </c>
      <c r="I27" s="35">
        <v>360</v>
      </c>
      <c r="J27" s="35">
        <v>23</v>
      </c>
      <c r="K27" s="35">
        <v>383</v>
      </c>
      <c r="L27" s="35">
        <v>1657</v>
      </c>
      <c r="M27" s="35">
        <v>38</v>
      </c>
      <c r="N27" s="46">
        <v>1695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25.5" customHeight="1">
      <c r="A28" s="47">
        <v>143</v>
      </c>
      <c r="B28" s="48" t="s">
        <v>62</v>
      </c>
      <c r="C28" s="49" t="s">
        <v>63</v>
      </c>
      <c r="D28" s="39">
        <v>550</v>
      </c>
      <c r="E28" s="39">
        <v>786</v>
      </c>
      <c r="F28" s="40">
        <v>0.42909090909090919</v>
      </c>
      <c r="G28" s="39">
        <v>725</v>
      </c>
      <c r="H28" s="41">
        <v>61</v>
      </c>
      <c r="I28" s="39">
        <v>354</v>
      </c>
      <c r="J28" s="41">
        <v>23</v>
      </c>
      <c r="K28" s="39">
        <v>377</v>
      </c>
      <c r="L28" s="39">
        <v>371</v>
      </c>
      <c r="M28" s="41">
        <v>38</v>
      </c>
      <c r="N28" s="39">
        <v>409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25.5" customHeight="1">
      <c r="A29" s="50">
        <v>157</v>
      </c>
      <c r="B29" s="51" t="s">
        <v>64</v>
      </c>
      <c r="C29" s="52" t="s">
        <v>63</v>
      </c>
      <c r="D29" s="53">
        <v>1388</v>
      </c>
      <c r="E29" s="53">
        <v>1292</v>
      </c>
      <c r="F29" s="54">
        <v>-6.9164265129682989E-2</v>
      </c>
      <c r="G29" s="53">
        <v>1292</v>
      </c>
      <c r="H29" s="53">
        <v>0</v>
      </c>
      <c r="I29" s="53">
        <v>6</v>
      </c>
      <c r="J29" s="41">
        <v>0</v>
      </c>
      <c r="K29" s="53">
        <v>6</v>
      </c>
      <c r="L29" s="53">
        <v>1286</v>
      </c>
      <c r="M29" s="41">
        <v>0</v>
      </c>
      <c r="N29" s="53">
        <v>1286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25.5" customHeight="1">
      <c r="A30" s="47"/>
      <c r="B30" s="42"/>
      <c r="C30" s="42"/>
      <c r="D30" s="42"/>
      <c r="E30" s="41"/>
      <c r="F30" s="43"/>
      <c r="G30" s="41"/>
      <c r="H30" s="42"/>
      <c r="I30" s="42"/>
      <c r="J30" s="42"/>
      <c r="K30" s="42"/>
      <c r="L30" s="42"/>
      <c r="M30" s="42"/>
      <c r="N30" s="55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25.5" customHeight="1">
      <c r="A31" s="56"/>
      <c r="B31" s="634" t="s">
        <v>65</v>
      </c>
      <c r="C31" s="631"/>
      <c r="D31" s="35">
        <v>10329</v>
      </c>
      <c r="E31" s="35">
        <v>12319</v>
      </c>
      <c r="F31" s="45">
        <v>0.19266143866782848</v>
      </c>
      <c r="G31" s="35">
        <v>10585</v>
      </c>
      <c r="H31" s="35">
        <v>1734</v>
      </c>
      <c r="I31" s="35">
        <v>2782</v>
      </c>
      <c r="J31" s="35">
        <v>602</v>
      </c>
      <c r="K31" s="35">
        <v>3384</v>
      </c>
      <c r="L31" s="35">
        <v>7803</v>
      </c>
      <c r="M31" s="35">
        <v>1132</v>
      </c>
      <c r="N31" s="35">
        <v>8935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31.5" customHeight="1">
      <c r="A32" s="50">
        <v>113</v>
      </c>
      <c r="B32" s="49" t="s">
        <v>66</v>
      </c>
      <c r="C32" s="49" t="s">
        <v>67</v>
      </c>
      <c r="D32" s="53">
        <v>6002</v>
      </c>
      <c r="E32" s="39">
        <v>7044</v>
      </c>
      <c r="F32" s="40">
        <v>0.17360879706764409</v>
      </c>
      <c r="G32" s="53">
        <v>7043</v>
      </c>
      <c r="H32" s="53">
        <v>1</v>
      </c>
      <c r="I32" s="53">
        <v>1703</v>
      </c>
      <c r="J32" s="41">
        <v>0</v>
      </c>
      <c r="K32" s="53">
        <v>1703</v>
      </c>
      <c r="L32" s="53">
        <v>5340</v>
      </c>
      <c r="M32" s="41">
        <v>1</v>
      </c>
      <c r="N32" s="53">
        <v>5341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22.5" customHeight="1">
      <c r="A33" s="47">
        <v>114</v>
      </c>
      <c r="B33" s="49" t="s">
        <v>68</v>
      </c>
      <c r="C33" s="49" t="s">
        <v>67</v>
      </c>
      <c r="D33" s="39">
        <v>3081</v>
      </c>
      <c r="E33" s="39">
        <v>3542</v>
      </c>
      <c r="F33" s="40">
        <v>0.14962674456345337</v>
      </c>
      <c r="G33" s="39">
        <v>3542</v>
      </c>
      <c r="H33" s="39">
        <v>0</v>
      </c>
      <c r="I33" s="39">
        <v>1079</v>
      </c>
      <c r="J33" s="41">
        <v>0</v>
      </c>
      <c r="K33" s="39">
        <v>1079</v>
      </c>
      <c r="L33" s="39">
        <v>2463</v>
      </c>
      <c r="M33" s="41">
        <v>0</v>
      </c>
      <c r="N33" s="39">
        <v>2463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25.5" customHeight="1">
      <c r="A34" s="47">
        <v>129</v>
      </c>
      <c r="B34" s="49" t="s">
        <v>69</v>
      </c>
      <c r="C34" s="49" t="s">
        <v>67</v>
      </c>
      <c r="D34" s="39">
        <v>1246</v>
      </c>
      <c r="E34" s="39">
        <v>1733</v>
      </c>
      <c r="F34" s="40">
        <v>0.39085072231139639</v>
      </c>
      <c r="G34" s="39">
        <v>0</v>
      </c>
      <c r="H34" s="41">
        <v>1733</v>
      </c>
      <c r="I34" s="39">
        <v>0</v>
      </c>
      <c r="J34" s="41">
        <v>602</v>
      </c>
      <c r="K34" s="39">
        <v>602</v>
      </c>
      <c r="L34" s="39">
        <v>0</v>
      </c>
      <c r="M34" s="41">
        <v>1131</v>
      </c>
      <c r="N34" s="39">
        <v>1131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25.5" customHeight="1">
      <c r="A35" s="47"/>
      <c r="B35" s="38"/>
      <c r="C35" s="38"/>
      <c r="D35" s="39"/>
      <c r="E35" s="39"/>
      <c r="F35" s="40"/>
      <c r="G35" s="39"/>
      <c r="H35" s="39"/>
      <c r="I35" s="39"/>
      <c r="J35" s="41"/>
      <c r="K35" s="39"/>
      <c r="L35" s="39"/>
      <c r="M35" s="41"/>
      <c r="N35" s="39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25.5" customHeight="1">
      <c r="A36" s="56"/>
      <c r="B36" s="634" t="s">
        <v>70</v>
      </c>
      <c r="C36" s="631"/>
      <c r="D36" s="35">
        <v>4731</v>
      </c>
      <c r="E36" s="35">
        <v>4792</v>
      </c>
      <c r="F36" s="45">
        <v>1.2893679983090323E-2</v>
      </c>
      <c r="G36" s="35">
        <v>4792</v>
      </c>
      <c r="H36" s="35">
        <v>0</v>
      </c>
      <c r="I36" s="35">
        <v>752</v>
      </c>
      <c r="J36" s="35">
        <v>0</v>
      </c>
      <c r="K36" s="35">
        <v>752</v>
      </c>
      <c r="L36" s="35">
        <v>4040</v>
      </c>
      <c r="M36" s="35">
        <v>0</v>
      </c>
      <c r="N36" s="35">
        <v>4040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25.5" customHeight="1">
      <c r="A37" s="47">
        <v>116</v>
      </c>
      <c r="B37" s="38" t="s">
        <v>71</v>
      </c>
      <c r="C37" s="38" t="s">
        <v>72</v>
      </c>
      <c r="D37" s="39">
        <v>108</v>
      </c>
      <c r="E37" s="39">
        <v>139</v>
      </c>
      <c r="F37" s="40">
        <v>0.28703703703703698</v>
      </c>
      <c r="G37" s="39">
        <v>139</v>
      </c>
      <c r="H37" s="39">
        <v>0</v>
      </c>
      <c r="I37" s="39">
        <v>78</v>
      </c>
      <c r="J37" s="41">
        <v>0</v>
      </c>
      <c r="K37" s="39">
        <v>78</v>
      </c>
      <c r="L37" s="39">
        <v>61</v>
      </c>
      <c r="M37" s="41">
        <v>0</v>
      </c>
      <c r="N37" s="39">
        <v>61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25.5" customHeight="1">
      <c r="A38" s="47">
        <v>117</v>
      </c>
      <c r="B38" s="38" t="s">
        <v>73</v>
      </c>
      <c r="C38" s="38" t="s">
        <v>74</v>
      </c>
      <c r="D38" s="39">
        <v>112</v>
      </c>
      <c r="E38" s="39">
        <v>137</v>
      </c>
      <c r="F38" s="40">
        <v>0.22321428571428581</v>
      </c>
      <c r="G38" s="39">
        <v>137</v>
      </c>
      <c r="H38" s="39">
        <v>0</v>
      </c>
      <c r="I38" s="39">
        <v>38</v>
      </c>
      <c r="J38" s="41">
        <v>0</v>
      </c>
      <c r="K38" s="39">
        <v>38</v>
      </c>
      <c r="L38" s="39">
        <v>99</v>
      </c>
      <c r="M38" s="41">
        <v>0</v>
      </c>
      <c r="N38" s="39">
        <v>99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25.5" customHeight="1">
      <c r="A39" s="47">
        <v>119</v>
      </c>
      <c r="B39" s="38" t="s">
        <v>75</v>
      </c>
      <c r="C39" s="38" t="s">
        <v>76</v>
      </c>
      <c r="D39" s="39">
        <v>153</v>
      </c>
      <c r="E39" s="39">
        <v>165</v>
      </c>
      <c r="F39" s="40">
        <v>7.8431372549019551E-2</v>
      </c>
      <c r="G39" s="39">
        <v>165</v>
      </c>
      <c r="H39" s="39">
        <v>0</v>
      </c>
      <c r="I39" s="39">
        <v>31</v>
      </c>
      <c r="J39" s="41">
        <v>0</v>
      </c>
      <c r="K39" s="39">
        <v>31</v>
      </c>
      <c r="L39" s="39">
        <v>134</v>
      </c>
      <c r="M39" s="41">
        <v>0</v>
      </c>
      <c r="N39" s="39">
        <v>134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25.5" customHeight="1">
      <c r="A40" s="47">
        <v>120</v>
      </c>
      <c r="B40" s="38" t="s">
        <v>77</v>
      </c>
      <c r="C40" s="38" t="s">
        <v>78</v>
      </c>
      <c r="D40" s="39">
        <v>58</v>
      </c>
      <c r="E40" s="39">
        <v>57</v>
      </c>
      <c r="F40" s="40">
        <v>-1.7241379310344862E-2</v>
      </c>
      <c r="G40" s="39">
        <v>57</v>
      </c>
      <c r="H40" s="39">
        <v>0</v>
      </c>
      <c r="I40" s="39">
        <v>7</v>
      </c>
      <c r="J40" s="41">
        <v>0</v>
      </c>
      <c r="K40" s="39">
        <v>7</v>
      </c>
      <c r="L40" s="39">
        <v>50</v>
      </c>
      <c r="M40" s="41">
        <v>0</v>
      </c>
      <c r="N40" s="39">
        <v>50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25.5" customHeight="1">
      <c r="A41" s="47">
        <v>138</v>
      </c>
      <c r="B41" s="38" t="s">
        <v>79</v>
      </c>
      <c r="C41" s="38" t="s">
        <v>80</v>
      </c>
      <c r="D41" s="39">
        <v>899</v>
      </c>
      <c r="E41" s="39">
        <v>876</v>
      </c>
      <c r="F41" s="40">
        <v>-2.5583982202447175E-2</v>
      </c>
      <c r="G41" s="39">
        <v>876</v>
      </c>
      <c r="H41" s="39">
        <v>0</v>
      </c>
      <c r="I41" s="39">
        <v>265</v>
      </c>
      <c r="J41" s="41">
        <v>0</v>
      </c>
      <c r="K41" s="39">
        <v>265</v>
      </c>
      <c r="L41" s="39">
        <v>611</v>
      </c>
      <c r="M41" s="41">
        <v>0</v>
      </c>
      <c r="N41" s="39">
        <v>611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25.5" customHeight="1">
      <c r="A42" s="50">
        <v>156</v>
      </c>
      <c r="B42" s="38" t="s">
        <v>81</v>
      </c>
      <c r="C42" s="38" t="s">
        <v>82</v>
      </c>
      <c r="D42" s="39">
        <v>2822</v>
      </c>
      <c r="E42" s="39">
        <v>2784</v>
      </c>
      <c r="F42" s="40">
        <v>-1.3465627214741316E-2</v>
      </c>
      <c r="G42" s="39">
        <v>2784</v>
      </c>
      <c r="H42" s="39">
        <v>0</v>
      </c>
      <c r="I42" s="39">
        <v>116</v>
      </c>
      <c r="J42" s="41">
        <v>0</v>
      </c>
      <c r="K42" s="39">
        <v>116</v>
      </c>
      <c r="L42" s="39">
        <v>2668</v>
      </c>
      <c r="M42" s="41">
        <v>0</v>
      </c>
      <c r="N42" s="39">
        <v>2668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25.5" customHeight="1">
      <c r="A43" s="47">
        <v>124</v>
      </c>
      <c r="B43" s="48" t="s">
        <v>83</v>
      </c>
      <c r="C43" s="38" t="s">
        <v>84</v>
      </c>
      <c r="D43" s="39">
        <v>60</v>
      </c>
      <c r="E43" s="39">
        <v>109</v>
      </c>
      <c r="F43" s="40">
        <v>0.81666666666666665</v>
      </c>
      <c r="G43" s="39">
        <v>109</v>
      </c>
      <c r="H43" s="39">
        <v>0</v>
      </c>
      <c r="I43" s="39">
        <v>23</v>
      </c>
      <c r="J43" s="41">
        <v>0</v>
      </c>
      <c r="K43" s="39">
        <v>23</v>
      </c>
      <c r="L43" s="39">
        <v>86</v>
      </c>
      <c r="M43" s="41">
        <v>0</v>
      </c>
      <c r="N43" s="39">
        <v>86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25.5" customHeight="1">
      <c r="A44" s="47">
        <v>126</v>
      </c>
      <c r="B44" s="48" t="s">
        <v>85</v>
      </c>
      <c r="C44" s="38" t="s">
        <v>86</v>
      </c>
      <c r="D44" s="57">
        <v>117</v>
      </c>
      <c r="E44" s="39">
        <v>123</v>
      </c>
      <c r="F44" s="40">
        <v>5.1282051282051322E-2</v>
      </c>
      <c r="G44" s="57">
        <v>123</v>
      </c>
      <c r="H44" s="57">
        <v>0</v>
      </c>
      <c r="I44" s="57">
        <v>34</v>
      </c>
      <c r="J44" s="58">
        <v>0</v>
      </c>
      <c r="K44" s="57">
        <v>34</v>
      </c>
      <c r="L44" s="57">
        <v>89</v>
      </c>
      <c r="M44" s="58">
        <v>0</v>
      </c>
      <c r="N44" s="57">
        <v>89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25.5" customHeight="1">
      <c r="A45" s="47">
        <v>127</v>
      </c>
      <c r="B45" s="48" t="s">
        <v>87</v>
      </c>
      <c r="C45" s="38" t="s">
        <v>88</v>
      </c>
      <c r="D45" s="39">
        <v>70</v>
      </c>
      <c r="E45" s="39">
        <v>70</v>
      </c>
      <c r="F45" s="40">
        <v>0</v>
      </c>
      <c r="G45" s="39">
        <v>70</v>
      </c>
      <c r="H45" s="39">
        <v>0</v>
      </c>
      <c r="I45" s="39">
        <v>33</v>
      </c>
      <c r="J45" s="41">
        <v>0</v>
      </c>
      <c r="K45" s="39">
        <v>33</v>
      </c>
      <c r="L45" s="39">
        <v>37</v>
      </c>
      <c r="M45" s="41">
        <v>0</v>
      </c>
      <c r="N45" s="39">
        <v>37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25.5" customHeight="1">
      <c r="A46" s="47">
        <v>128</v>
      </c>
      <c r="B46" s="48" t="s">
        <v>89</v>
      </c>
      <c r="C46" s="38" t="s">
        <v>90</v>
      </c>
      <c r="D46" s="39">
        <v>152</v>
      </c>
      <c r="E46" s="39">
        <v>256</v>
      </c>
      <c r="F46" s="40">
        <v>0.68421052631578938</v>
      </c>
      <c r="G46" s="39">
        <v>256</v>
      </c>
      <c r="H46" s="39">
        <v>0</v>
      </c>
      <c r="I46" s="39">
        <v>112</v>
      </c>
      <c r="J46" s="41">
        <v>0</v>
      </c>
      <c r="K46" s="59">
        <v>112</v>
      </c>
      <c r="L46" s="39">
        <v>144</v>
      </c>
      <c r="M46" s="41">
        <v>0</v>
      </c>
      <c r="N46" s="39">
        <v>144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25.5" customHeight="1">
      <c r="A47" s="37">
        <v>9001</v>
      </c>
      <c r="B47" s="48" t="s">
        <v>91</v>
      </c>
      <c r="C47" s="49" t="s">
        <v>92</v>
      </c>
      <c r="D47" s="39">
        <v>180</v>
      </c>
      <c r="E47" s="39">
        <v>76</v>
      </c>
      <c r="F47" s="40">
        <v>-0.57777777777777772</v>
      </c>
      <c r="G47" s="39">
        <v>76</v>
      </c>
      <c r="H47" s="39">
        <v>0</v>
      </c>
      <c r="I47" s="39">
        <v>15</v>
      </c>
      <c r="J47" s="41">
        <v>0</v>
      </c>
      <c r="K47" s="59">
        <v>15</v>
      </c>
      <c r="L47" s="39">
        <v>61</v>
      </c>
      <c r="M47" s="41">
        <v>0</v>
      </c>
      <c r="N47" s="39">
        <v>61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25.5" customHeight="1">
      <c r="A48" s="56"/>
      <c r="B48" s="634" t="s">
        <v>93</v>
      </c>
      <c r="C48" s="631"/>
      <c r="D48" s="35">
        <v>2269</v>
      </c>
      <c r="E48" s="35">
        <v>2867</v>
      </c>
      <c r="F48" s="45">
        <v>0.2635522256500662</v>
      </c>
      <c r="G48" s="35">
        <v>2679</v>
      </c>
      <c r="H48" s="35">
        <v>188</v>
      </c>
      <c r="I48" s="35">
        <v>1108</v>
      </c>
      <c r="J48" s="35">
        <v>80</v>
      </c>
      <c r="K48" s="35">
        <v>1188</v>
      </c>
      <c r="L48" s="35">
        <v>1571</v>
      </c>
      <c r="M48" s="35">
        <v>108</v>
      </c>
      <c r="N48" s="46">
        <v>1679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25.5" customHeight="1">
      <c r="A49" s="47">
        <v>140</v>
      </c>
      <c r="B49" s="38" t="s">
        <v>94</v>
      </c>
      <c r="C49" s="38" t="s">
        <v>95</v>
      </c>
      <c r="D49" s="39">
        <v>291</v>
      </c>
      <c r="E49" s="39">
        <v>363</v>
      </c>
      <c r="F49" s="40">
        <v>0.24742268041237114</v>
      </c>
      <c r="G49" s="39">
        <v>333</v>
      </c>
      <c r="H49" s="41">
        <v>30</v>
      </c>
      <c r="I49" s="39">
        <v>151</v>
      </c>
      <c r="J49" s="41">
        <v>15</v>
      </c>
      <c r="K49" s="39">
        <v>166</v>
      </c>
      <c r="L49" s="39">
        <v>182</v>
      </c>
      <c r="M49" s="41">
        <v>15</v>
      </c>
      <c r="N49" s="39">
        <v>197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25.5" customHeight="1">
      <c r="A50" s="47">
        <v>141</v>
      </c>
      <c r="B50" s="38" t="s">
        <v>96</v>
      </c>
      <c r="C50" s="38" t="s">
        <v>97</v>
      </c>
      <c r="D50" s="39">
        <v>304</v>
      </c>
      <c r="E50" s="39">
        <v>351</v>
      </c>
      <c r="F50" s="40">
        <v>0.15460526315789469</v>
      </c>
      <c r="G50" s="39">
        <v>351</v>
      </c>
      <c r="H50" s="41">
        <v>0</v>
      </c>
      <c r="I50" s="39">
        <v>120</v>
      </c>
      <c r="J50" s="41">
        <v>0</v>
      </c>
      <c r="K50" s="39">
        <v>120</v>
      </c>
      <c r="L50" s="39">
        <v>231</v>
      </c>
      <c r="M50" s="41">
        <v>0</v>
      </c>
      <c r="N50" s="39">
        <v>231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25.5" customHeight="1">
      <c r="A51" s="47">
        <v>139</v>
      </c>
      <c r="B51" s="38" t="s">
        <v>98</v>
      </c>
      <c r="C51" s="38" t="s">
        <v>99</v>
      </c>
      <c r="D51" s="39">
        <v>984</v>
      </c>
      <c r="E51" s="39">
        <v>1287</v>
      </c>
      <c r="F51" s="40">
        <v>0.30792682926829262</v>
      </c>
      <c r="G51" s="39">
        <v>1171</v>
      </c>
      <c r="H51" s="41">
        <v>116</v>
      </c>
      <c r="I51" s="39">
        <v>415</v>
      </c>
      <c r="J51" s="41">
        <v>47</v>
      </c>
      <c r="K51" s="39">
        <v>462</v>
      </c>
      <c r="L51" s="39">
        <v>756</v>
      </c>
      <c r="M51" s="41">
        <v>69</v>
      </c>
      <c r="N51" s="39">
        <v>825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25.5" customHeight="1">
      <c r="A52" s="47">
        <v>142</v>
      </c>
      <c r="B52" s="38" t="s">
        <v>100</v>
      </c>
      <c r="C52" s="38" t="s">
        <v>101</v>
      </c>
      <c r="D52" s="39">
        <v>690</v>
      </c>
      <c r="E52" s="39">
        <v>866</v>
      </c>
      <c r="F52" s="40">
        <v>0.25507246376811588</v>
      </c>
      <c r="G52" s="39">
        <v>824</v>
      </c>
      <c r="H52" s="41">
        <v>42</v>
      </c>
      <c r="I52" s="39">
        <v>422</v>
      </c>
      <c r="J52" s="41">
        <v>18</v>
      </c>
      <c r="K52" s="39">
        <v>440</v>
      </c>
      <c r="L52" s="39">
        <v>402</v>
      </c>
      <c r="M52" s="41">
        <v>24</v>
      </c>
      <c r="N52" s="39">
        <v>426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25.5" customHeight="1">
      <c r="A53" s="47"/>
      <c r="B53" s="42"/>
      <c r="C53" s="42"/>
      <c r="D53" s="60"/>
      <c r="E53" s="60"/>
      <c r="F53" s="40"/>
      <c r="G53" s="41"/>
      <c r="H53" s="61"/>
      <c r="I53" s="42"/>
      <c r="J53" s="42"/>
      <c r="K53" s="42"/>
      <c r="L53" s="42"/>
      <c r="M53" s="42"/>
      <c r="N53" s="55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25.5" customHeight="1">
      <c r="A54" s="56"/>
      <c r="B54" s="634" t="s">
        <v>102</v>
      </c>
      <c r="C54" s="631"/>
      <c r="D54" s="35">
        <v>4503</v>
      </c>
      <c r="E54" s="35">
        <v>5058</v>
      </c>
      <c r="F54" s="45">
        <v>0.1232511658894071</v>
      </c>
      <c r="G54" s="35">
        <v>4938</v>
      </c>
      <c r="H54" s="35">
        <v>120</v>
      </c>
      <c r="I54" s="35">
        <v>925</v>
      </c>
      <c r="J54" s="35">
        <v>36</v>
      </c>
      <c r="K54" s="35">
        <v>961</v>
      </c>
      <c r="L54" s="35">
        <v>4013</v>
      </c>
      <c r="M54" s="35">
        <v>84</v>
      </c>
      <c r="N54" s="46">
        <v>4097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25.5" customHeight="1">
      <c r="A55" s="47">
        <v>130</v>
      </c>
      <c r="B55" s="52" t="s">
        <v>103</v>
      </c>
      <c r="C55" s="52" t="s">
        <v>104</v>
      </c>
      <c r="D55" s="39">
        <v>1098</v>
      </c>
      <c r="E55" s="39">
        <v>886</v>
      </c>
      <c r="F55" s="62">
        <v>-0.19307832422586524</v>
      </c>
      <c r="G55" s="39">
        <v>886</v>
      </c>
      <c r="H55" s="39">
        <v>0</v>
      </c>
      <c r="I55" s="39">
        <v>15</v>
      </c>
      <c r="J55" s="41">
        <v>0</v>
      </c>
      <c r="K55" s="39">
        <v>15</v>
      </c>
      <c r="L55" s="39">
        <v>871</v>
      </c>
      <c r="M55" s="41">
        <v>0</v>
      </c>
      <c r="N55" s="39">
        <v>871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25.5" customHeight="1">
      <c r="A56" s="47">
        <v>148</v>
      </c>
      <c r="B56" s="52" t="s">
        <v>105</v>
      </c>
      <c r="C56" s="38" t="s">
        <v>104</v>
      </c>
      <c r="D56" s="39">
        <v>2376</v>
      </c>
      <c r="E56" s="39">
        <v>2707</v>
      </c>
      <c r="F56" s="40">
        <v>0.13930976430976427</v>
      </c>
      <c r="G56" s="39">
        <v>2587</v>
      </c>
      <c r="H56" s="39">
        <v>120</v>
      </c>
      <c r="I56" s="39">
        <v>165</v>
      </c>
      <c r="J56" s="41">
        <v>36</v>
      </c>
      <c r="K56" s="39">
        <v>201</v>
      </c>
      <c r="L56" s="39">
        <v>2422</v>
      </c>
      <c r="M56" s="41">
        <v>84</v>
      </c>
      <c r="N56" s="39">
        <v>2506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25.5" customHeight="1">
      <c r="A57" s="47">
        <v>133</v>
      </c>
      <c r="B57" s="52" t="s">
        <v>106</v>
      </c>
      <c r="C57" s="38" t="s">
        <v>107</v>
      </c>
      <c r="D57" s="39">
        <v>130</v>
      </c>
      <c r="E57" s="39">
        <v>207</v>
      </c>
      <c r="F57" s="40">
        <v>0.5923076923076922</v>
      </c>
      <c r="G57" s="39">
        <v>207</v>
      </c>
      <c r="H57" s="39">
        <v>0</v>
      </c>
      <c r="I57" s="39">
        <v>150</v>
      </c>
      <c r="J57" s="41">
        <v>0</v>
      </c>
      <c r="K57" s="39">
        <v>150</v>
      </c>
      <c r="L57" s="39">
        <v>57</v>
      </c>
      <c r="M57" s="41">
        <v>0</v>
      </c>
      <c r="N57" s="39">
        <v>57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25.5" customHeight="1">
      <c r="A58" s="47">
        <v>131</v>
      </c>
      <c r="B58" s="52" t="s">
        <v>108</v>
      </c>
      <c r="C58" s="38" t="s">
        <v>109</v>
      </c>
      <c r="D58" s="39">
        <v>899</v>
      </c>
      <c r="E58" s="39">
        <v>1258</v>
      </c>
      <c r="F58" s="40">
        <v>0.39933259176863189</v>
      </c>
      <c r="G58" s="39">
        <v>1258</v>
      </c>
      <c r="H58" s="39">
        <v>0</v>
      </c>
      <c r="I58" s="39">
        <v>595</v>
      </c>
      <c r="J58" s="41">
        <v>0</v>
      </c>
      <c r="K58" s="39">
        <v>595</v>
      </c>
      <c r="L58" s="39">
        <v>663</v>
      </c>
      <c r="M58" s="41">
        <v>0</v>
      </c>
      <c r="N58" s="39">
        <v>663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25.5" customHeight="1">
      <c r="A59" s="47"/>
      <c r="B59" s="42"/>
      <c r="C59" s="42"/>
      <c r="D59" s="41"/>
      <c r="E59" s="41"/>
      <c r="F59" s="43"/>
      <c r="G59" s="41"/>
      <c r="H59" s="41"/>
      <c r="I59" s="41"/>
      <c r="J59" s="41"/>
      <c r="K59" s="41"/>
      <c r="L59" s="41"/>
      <c r="M59" s="41"/>
      <c r="N59" s="55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25.5" customHeight="1">
      <c r="A60" s="56"/>
      <c r="B60" s="634" t="s">
        <v>110</v>
      </c>
      <c r="C60" s="631"/>
      <c r="D60" s="35">
        <v>1590</v>
      </c>
      <c r="E60" s="35">
        <v>1525</v>
      </c>
      <c r="F60" s="45">
        <v>-4.0880503144654079E-2</v>
      </c>
      <c r="G60" s="35">
        <v>1525</v>
      </c>
      <c r="H60" s="35">
        <v>0</v>
      </c>
      <c r="I60" s="35">
        <v>180</v>
      </c>
      <c r="J60" s="35">
        <v>0</v>
      </c>
      <c r="K60" s="35">
        <v>180</v>
      </c>
      <c r="L60" s="35">
        <v>1345</v>
      </c>
      <c r="M60" s="35">
        <v>0</v>
      </c>
      <c r="N60" s="46">
        <v>1345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25.5" customHeight="1">
      <c r="A61" s="47">
        <v>144</v>
      </c>
      <c r="B61" s="38" t="s">
        <v>111</v>
      </c>
      <c r="C61" s="38" t="s">
        <v>112</v>
      </c>
      <c r="D61" s="39">
        <v>169</v>
      </c>
      <c r="E61" s="39">
        <v>203</v>
      </c>
      <c r="F61" s="40">
        <v>0.20118343195266264</v>
      </c>
      <c r="G61" s="39">
        <v>203</v>
      </c>
      <c r="H61" s="39">
        <v>0</v>
      </c>
      <c r="I61" s="39">
        <v>59</v>
      </c>
      <c r="J61" s="41">
        <v>0</v>
      </c>
      <c r="K61" s="39">
        <v>59</v>
      </c>
      <c r="L61" s="39">
        <v>144</v>
      </c>
      <c r="M61" s="41">
        <v>0</v>
      </c>
      <c r="N61" s="39">
        <v>144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25.5" customHeight="1">
      <c r="A62" s="47">
        <v>145</v>
      </c>
      <c r="B62" s="38" t="s">
        <v>113</v>
      </c>
      <c r="C62" s="38" t="s">
        <v>114</v>
      </c>
      <c r="D62" s="39">
        <v>1118</v>
      </c>
      <c r="E62" s="39">
        <v>1037</v>
      </c>
      <c r="F62" s="40">
        <v>-7.2450805008944519E-2</v>
      </c>
      <c r="G62" s="39">
        <v>1037</v>
      </c>
      <c r="H62" s="39">
        <v>0</v>
      </c>
      <c r="I62" s="39">
        <v>74</v>
      </c>
      <c r="J62" s="41">
        <v>0</v>
      </c>
      <c r="K62" s="39">
        <v>74</v>
      </c>
      <c r="L62" s="39">
        <v>963</v>
      </c>
      <c r="M62" s="41">
        <v>0</v>
      </c>
      <c r="N62" s="39">
        <v>963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25.5" customHeight="1">
      <c r="A63" s="50">
        <v>158</v>
      </c>
      <c r="B63" s="38" t="s">
        <v>115</v>
      </c>
      <c r="C63" s="38" t="s">
        <v>116</v>
      </c>
      <c r="D63" s="39">
        <v>100</v>
      </c>
      <c r="E63" s="39">
        <v>83</v>
      </c>
      <c r="F63" s="40">
        <v>-0.17000000000000004</v>
      </c>
      <c r="G63" s="39">
        <v>83</v>
      </c>
      <c r="H63" s="39">
        <v>0</v>
      </c>
      <c r="I63" s="39">
        <v>16</v>
      </c>
      <c r="J63" s="41">
        <v>0</v>
      </c>
      <c r="K63" s="39">
        <v>16</v>
      </c>
      <c r="L63" s="39">
        <v>67</v>
      </c>
      <c r="M63" s="41">
        <v>0</v>
      </c>
      <c r="N63" s="39">
        <v>67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25.5" customHeight="1">
      <c r="A64" s="47">
        <v>136</v>
      </c>
      <c r="B64" s="48" t="s">
        <v>117</v>
      </c>
      <c r="C64" s="38" t="s">
        <v>118</v>
      </c>
      <c r="D64" s="39">
        <v>90</v>
      </c>
      <c r="E64" s="39">
        <v>89</v>
      </c>
      <c r="F64" s="40">
        <v>-1.1111111111111072E-2</v>
      </c>
      <c r="G64" s="39">
        <v>89</v>
      </c>
      <c r="H64" s="39">
        <v>0</v>
      </c>
      <c r="I64" s="39">
        <v>9</v>
      </c>
      <c r="J64" s="41">
        <v>0</v>
      </c>
      <c r="K64" s="39">
        <v>9</v>
      </c>
      <c r="L64" s="39">
        <v>80</v>
      </c>
      <c r="M64" s="41">
        <v>0</v>
      </c>
      <c r="N64" s="39">
        <v>80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25.5" customHeight="1">
      <c r="A65" s="47">
        <v>147</v>
      </c>
      <c r="B65" s="48" t="s">
        <v>119</v>
      </c>
      <c r="C65" s="38" t="s">
        <v>120</v>
      </c>
      <c r="D65" s="39">
        <v>113</v>
      </c>
      <c r="E65" s="39">
        <v>113</v>
      </c>
      <c r="F65" s="40">
        <v>0</v>
      </c>
      <c r="G65" s="39">
        <v>113</v>
      </c>
      <c r="H65" s="39">
        <v>0</v>
      </c>
      <c r="I65" s="39">
        <v>22</v>
      </c>
      <c r="J65" s="41">
        <v>0</v>
      </c>
      <c r="K65" s="39">
        <v>22</v>
      </c>
      <c r="L65" s="39">
        <v>91</v>
      </c>
      <c r="M65" s="41">
        <v>0</v>
      </c>
      <c r="N65" s="39">
        <v>91</v>
      </c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23.25" customHeight="1">
      <c r="A66" s="47"/>
      <c r="B66" s="60"/>
      <c r="C66" s="42"/>
      <c r="D66" s="41"/>
      <c r="E66" s="42"/>
      <c r="F66" s="43"/>
      <c r="G66" s="41"/>
      <c r="H66" s="42"/>
      <c r="I66" s="41"/>
      <c r="J66" s="41"/>
      <c r="K66" s="41"/>
      <c r="L66" s="41"/>
      <c r="M66" s="41"/>
      <c r="N66" s="55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25.5" customHeight="1">
      <c r="A67" s="56"/>
      <c r="B67" s="630" t="s">
        <v>121</v>
      </c>
      <c r="C67" s="631"/>
      <c r="D67" s="35">
        <v>1038</v>
      </c>
      <c r="E67" s="35">
        <v>980</v>
      </c>
      <c r="F67" s="45">
        <v>-5.5876685934489356E-2</v>
      </c>
      <c r="G67" s="35">
        <v>932</v>
      </c>
      <c r="H67" s="35">
        <v>48</v>
      </c>
      <c r="I67" s="35">
        <v>111</v>
      </c>
      <c r="J67" s="35">
        <v>11</v>
      </c>
      <c r="K67" s="35">
        <v>122</v>
      </c>
      <c r="L67" s="35">
        <v>821</v>
      </c>
      <c r="M67" s="35">
        <v>37</v>
      </c>
      <c r="N67" s="46">
        <v>858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36" customHeight="1">
      <c r="A68" s="47">
        <v>152</v>
      </c>
      <c r="B68" s="48" t="s">
        <v>122</v>
      </c>
      <c r="C68" s="38" t="s">
        <v>123</v>
      </c>
      <c r="D68" s="39">
        <v>120</v>
      </c>
      <c r="E68" s="39">
        <v>106</v>
      </c>
      <c r="F68" s="40">
        <v>-0.1166666666666667</v>
      </c>
      <c r="G68" s="39">
        <v>106</v>
      </c>
      <c r="H68" s="39">
        <v>0</v>
      </c>
      <c r="I68" s="39">
        <v>19</v>
      </c>
      <c r="J68" s="41">
        <v>0</v>
      </c>
      <c r="K68" s="39">
        <v>19</v>
      </c>
      <c r="L68" s="39">
        <v>87</v>
      </c>
      <c r="M68" s="41">
        <v>0</v>
      </c>
      <c r="N68" s="39">
        <v>87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36" customHeight="1">
      <c r="A69" s="63">
        <v>153</v>
      </c>
      <c r="B69" s="48" t="s">
        <v>124</v>
      </c>
      <c r="C69" s="64" t="s">
        <v>125</v>
      </c>
      <c r="D69" s="65">
        <v>918</v>
      </c>
      <c r="E69" s="65">
        <v>874</v>
      </c>
      <c r="F69" s="66">
        <v>-4.7930283224400849E-2</v>
      </c>
      <c r="G69" s="65">
        <v>826</v>
      </c>
      <c r="H69" s="65">
        <v>48</v>
      </c>
      <c r="I69" s="65">
        <v>92</v>
      </c>
      <c r="J69" s="67">
        <v>11</v>
      </c>
      <c r="K69" s="65">
        <v>103</v>
      </c>
      <c r="L69" s="65">
        <v>734</v>
      </c>
      <c r="M69" s="67">
        <v>37</v>
      </c>
      <c r="N69" s="65">
        <v>771</v>
      </c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9.5" customHeight="1">
      <c r="A70" s="68"/>
      <c r="B70" s="68"/>
      <c r="C70" s="68"/>
      <c r="D70" s="69"/>
      <c r="E70" s="69"/>
      <c r="F70" s="70"/>
      <c r="G70" s="71"/>
      <c r="H70" s="69"/>
      <c r="I70" s="69"/>
      <c r="J70" s="69"/>
      <c r="K70" s="69"/>
      <c r="L70" s="69"/>
      <c r="M70" s="69"/>
      <c r="N70" s="69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20.25" customHeight="1">
      <c r="A71" s="69"/>
      <c r="B71" s="72"/>
      <c r="C71" s="69"/>
      <c r="D71" s="73"/>
      <c r="E71" s="71"/>
      <c r="F71" s="70"/>
      <c r="G71" s="71"/>
      <c r="H71" s="73"/>
      <c r="I71" s="74"/>
      <c r="J71" s="74"/>
      <c r="K71" s="73"/>
      <c r="L71" s="71"/>
      <c r="M71" s="71"/>
      <c r="N71" s="69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20.25" customHeight="1">
      <c r="A72" s="69"/>
      <c r="B72" s="72"/>
      <c r="C72" s="69"/>
      <c r="D72" s="73"/>
      <c r="E72" s="71"/>
      <c r="F72" s="70"/>
      <c r="G72" s="73"/>
      <c r="H72" s="71"/>
      <c r="I72" s="73"/>
      <c r="J72" s="74"/>
      <c r="K72" s="73"/>
      <c r="L72" s="73"/>
      <c r="M72" s="74"/>
      <c r="N72" s="73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36" customHeight="1">
      <c r="A73" s="75">
        <v>200</v>
      </c>
      <c r="B73" s="635" t="s">
        <v>126</v>
      </c>
      <c r="C73" s="633"/>
      <c r="D73" s="25">
        <v>15909</v>
      </c>
      <c r="E73" s="25">
        <v>18839</v>
      </c>
      <c r="F73" s="26">
        <v>0.17814835264797202</v>
      </c>
      <c r="G73" s="25">
        <v>17512</v>
      </c>
      <c r="H73" s="25">
        <v>1327</v>
      </c>
      <c r="I73" s="25">
        <v>5028</v>
      </c>
      <c r="J73" s="25">
        <v>496</v>
      </c>
      <c r="K73" s="25">
        <v>5524</v>
      </c>
      <c r="L73" s="25">
        <v>12484</v>
      </c>
      <c r="M73" s="25">
        <v>831</v>
      </c>
      <c r="N73" s="25">
        <v>13315</v>
      </c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21" customHeight="1">
      <c r="A74" s="76"/>
      <c r="B74" s="77"/>
      <c r="C74" s="29"/>
      <c r="D74" s="30"/>
      <c r="E74" s="30"/>
      <c r="F74" s="31"/>
      <c r="G74" s="30"/>
      <c r="H74" s="30"/>
      <c r="I74" s="30"/>
      <c r="J74" s="32"/>
      <c r="K74" s="30"/>
      <c r="L74" s="30"/>
      <c r="M74" s="30"/>
      <c r="N74" s="78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36" customHeight="1">
      <c r="A75" s="56"/>
      <c r="B75" s="630" t="s">
        <v>127</v>
      </c>
      <c r="C75" s="631"/>
      <c r="D75" s="35">
        <v>3312</v>
      </c>
      <c r="E75" s="35">
        <v>3232</v>
      </c>
      <c r="F75" s="45">
        <v>-2.4154589371980673E-2</v>
      </c>
      <c r="G75" s="35">
        <v>3107</v>
      </c>
      <c r="H75" s="35">
        <v>125</v>
      </c>
      <c r="I75" s="35">
        <v>784</v>
      </c>
      <c r="J75" s="35">
        <v>48</v>
      </c>
      <c r="K75" s="35">
        <v>832</v>
      </c>
      <c r="L75" s="35">
        <v>2323</v>
      </c>
      <c r="M75" s="46">
        <v>77</v>
      </c>
      <c r="N75" s="46">
        <v>2400</v>
      </c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36" customHeight="1">
      <c r="A76" s="47">
        <v>202</v>
      </c>
      <c r="B76" s="38" t="s">
        <v>128</v>
      </c>
      <c r="C76" s="38" t="s">
        <v>129</v>
      </c>
      <c r="D76" s="39">
        <v>186</v>
      </c>
      <c r="E76" s="39">
        <v>134</v>
      </c>
      <c r="F76" s="40">
        <v>-0.27956989247311825</v>
      </c>
      <c r="G76" s="39">
        <v>134</v>
      </c>
      <c r="H76" s="39">
        <v>0</v>
      </c>
      <c r="I76" s="39">
        <v>24</v>
      </c>
      <c r="J76" s="39">
        <v>0</v>
      </c>
      <c r="K76" s="39">
        <v>24</v>
      </c>
      <c r="L76" s="39">
        <v>110</v>
      </c>
      <c r="M76" s="39">
        <v>0</v>
      </c>
      <c r="N76" s="39">
        <v>110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36" customHeight="1">
      <c r="A77" s="47">
        <v>204</v>
      </c>
      <c r="B77" s="38" t="s">
        <v>130</v>
      </c>
      <c r="C77" s="49" t="s">
        <v>131</v>
      </c>
      <c r="D77" s="39">
        <v>108</v>
      </c>
      <c r="E77" s="39">
        <v>126</v>
      </c>
      <c r="F77" s="40">
        <v>0.16666666666666674</v>
      </c>
      <c r="G77" s="39">
        <v>126</v>
      </c>
      <c r="H77" s="39">
        <v>0</v>
      </c>
      <c r="I77" s="39">
        <v>32</v>
      </c>
      <c r="J77" s="39">
        <v>0</v>
      </c>
      <c r="K77" s="39">
        <v>32</v>
      </c>
      <c r="L77" s="39">
        <v>94</v>
      </c>
      <c r="M77" s="39">
        <v>0</v>
      </c>
      <c r="N77" s="39">
        <v>94</v>
      </c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36" customHeight="1">
      <c r="A78" s="47">
        <v>235</v>
      </c>
      <c r="B78" s="38" t="s">
        <v>132</v>
      </c>
      <c r="C78" s="49" t="s">
        <v>133</v>
      </c>
      <c r="D78" s="39">
        <v>2524</v>
      </c>
      <c r="E78" s="39">
        <v>2295</v>
      </c>
      <c r="F78" s="40">
        <v>-9.0729001584786029E-2</v>
      </c>
      <c r="G78" s="39">
        <v>2295</v>
      </c>
      <c r="H78" s="39">
        <v>0</v>
      </c>
      <c r="I78" s="39">
        <v>547</v>
      </c>
      <c r="J78" s="41">
        <v>0</v>
      </c>
      <c r="K78" s="39">
        <v>547</v>
      </c>
      <c r="L78" s="39">
        <v>1748</v>
      </c>
      <c r="M78" s="41">
        <v>0</v>
      </c>
      <c r="N78" s="39">
        <v>1748</v>
      </c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36" customHeight="1">
      <c r="A79" s="47">
        <v>209</v>
      </c>
      <c r="B79" s="48" t="s">
        <v>134</v>
      </c>
      <c r="C79" s="49" t="s">
        <v>133</v>
      </c>
      <c r="D79" s="39">
        <v>100</v>
      </c>
      <c r="E79" s="39">
        <v>125</v>
      </c>
      <c r="F79" s="40">
        <v>0.25</v>
      </c>
      <c r="G79" s="39">
        <v>0</v>
      </c>
      <c r="H79" s="39">
        <v>125</v>
      </c>
      <c r="I79" s="39">
        <v>0</v>
      </c>
      <c r="J79" s="39">
        <v>48</v>
      </c>
      <c r="K79" s="39">
        <v>48</v>
      </c>
      <c r="L79" s="39">
        <v>0</v>
      </c>
      <c r="M79" s="39">
        <v>77</v>
      </c>
      <c r="N79" s="39">
        <v>77</v>
      </c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30" customHeight="1">
      <c r="A80" s="47">
        <v>206</v>
      </c>
      <c r="B80" s="38" t="s">
        <v>135</v>
      </c>
      <c r="C80" s="49" t="s">
        <v>136</v>
      </c>
      <c r="D80" s="39">
        <v>64</v>
      </c>
      <c r="E80" s="39">
        <v>124</v>
      </c>
      <c r="F80" s="40">
        <v>0.9375</v>
      </c>
      <c r="G80" s="39">
        <v>124</v>
      </c>
      <c r="H80" s="39">
        <v>0</v>
      </c>
      <c r="I80" s="39">
        <v>33</v>
      </c>
      <c r="J80" s="39">
        <v>0</v>
      </c>
      <c r="K80" s="39">
        <v>33</v>
      </c>
      <c r="L80" s="39">
        <v>91</v>
      </c>
      <c r="M80" s="39">
        <v>0</v>
      </c>
      <c r="N80" s="39">
        <v>91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36" customHeight="1">
      <c r="A81" s="47">
        <v>207</v>
      </c>
      <c r="B81" s="38" t="s">
        <v>137</v>
      </c>
      <c r="C81" s="49" t="s">
        <v>138</v>
      </c>
      <c r="D81" s="39">
        <v>230</v>
      </c>
      <c r="E81" s="39">
        <v>331</v>
      </c>
      <c r="F81" s="40">
        <v>0.4391304347826086</v>
      </c>
      <c r="G81" s="39">
        <v>331</v>
      </c>
      <c r="H81" s="39">
        <v>0</v>
      </c>
      <c r="I81" s="39">
        <v>128</v>
      </c>
      <c r="J81" s="39">
        <v>0</v>
      </c>
      <c r="K81" s="39">
        <v>128</v>
      </c>
      <c r="L81" s="39">
        <v>203</v>
      </c>
      <c r="M81" s="39">
        <v>0</v>
      </c>
      <c r="N81" s="39">
        <v>203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36" customHeight="1">
      <c r="A82" s="47">
        <v>208</v>
      </c>
      <c r="B82" s="38" t="s">
        <v>139</v>
      </c>
      <c r="C82" s="49" t="s">
        <v>140</v>
      </c>
      <c r="D82" s="39">
        <v>100</v>
      </c>
      <c r="E82" s="39">
        <v>97</v>
      </c>
      <c r="F82" s="40">
        <v>-3.0000000000000027E-2</v>
      </c>
      <c r="G82" s="39">
        <v>97</v>
      </c>
      <c r="H82" s="39">
        <v>0</v>
      </c>
      <c r="I82" s="39">
        <v>20</v>
      </c>
      <c r="J82" s="39">
        <v>0</v>
      </c>
      <c r="K82" s="39">
        <v>20</v>
      </c>
      <c r="L82" s="39">
        <v>77</v>
      </c>
      <c r="M82" s="39">
        <v>0</v>
      </c>
      <c r="N82" s="39">
        <v>77</v>
      </c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22.5" customHeight="1">
      <c r="A83" s="47"/>
      <c r="B83" s="41"/>
      <c r="C83" s="42"/>
      <c r="D83" s="41"/>
      <c r="E83" s="41"/>
      <c r="F83" s="43"/>
      <c r="G83" s="41"/>
      <c r="H83" s="41"/>
      <c r="I83" s="41"/>
      <c r="J83" s="41"/>
      <c r="K83" s="41"/>
      <c r="L83" s="41"/>
      <c r="M83" s="41"/>
      <c r="N83" s="55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36" customHeight="1">
      <c r="A84" s="56"/>
      <c r="B84" s="630" t="s">
        <v>141</v>
      </c>
      <c r="C84" s="631"/>
      <c r="D84" s="35">
        <v>1918</v>
      </c>
      <c r="E84" s="35">
        <v>1732</v>
      </c>
      <c r="F84" s="45">
        <v>-9.6976016684045874E-2</v>
      </c>
      <c r="G84" s="35">
        <v>1589</v>
      </c>
      <c r="H84" s="35">
        <v>143</v>
      </c>
      <c r="I84" s="35">
        <v>702</v>
      </c>
      <c r="J84" s="35">
        <v>81</v>
      </c>
      <c r="K84" s="35">
        <v>783</v>
      </c>
      <c r="L84" s="35">
        <v>887</v>
      </c>
      <c r="M84" s="46">
        <v>62</v>
      </c>
      <c r="N84" s="46">
        <v>949</v>
      </c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36" customHeight="1">
      <c r="A85" s="47">
        <v>217</v>
      </c>
      <c r="B85" s="38" t="s">
        <v>142</v>
      </c>
      <c r="C85" s="49" t="s">
        <v>143</v>
      </c>
      <c r="D85" s="39">
        <v>888</v>
      </c>
      <c r="E85" s="39">
        <v>407</v>
      </c>
      <c r="F85" s="40">
        <v>-0.54166666666666674</v>
      </c>
      <c r="G85" s="39">
        <v>325</v>
      </c>
      <c r="H85" s="39">
        <v>82</v>
      </c>
      <c r="I85" s="39">
        <v>179</v>
      </c>
      <c r="J85" s="39">
        <v>45</v>
      </c>
      <c r="K85" s="39">
        <v>224</v>
      </c>
      <c r="L85" s="39">
        <v>146</v>
      </c>
      <c r="M85" s="39">
        <v>37</v>
      </c>
      <c r="N85" s="39">
        <v>183</v>
      </c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36" customHeight="1">
      <c r="A86" s="47">
        <v>219</v>
      </c>
      <c r="B86" s="38" t="s">
        <v>144</v>
      </c>
      <c r="C86" s="49" t="s">
        <v>145</v>
      </c>
      <c r="D86" s="39">
        <v>84</v>
      </c>
      <c r="E86" s="39">
        <v>85</v>
      </c>
      <c r="F86" s="40">
        <v>1.1904761904761862E-2</v>
      </c>
      <c r="G86" s="39">
        <v>85</v>
      </c>
      <c r="H86" s="39">
        <v>0</v>
      </c>
      <c r="I86" s="39">
        <v>8</v>
      </c>
      <c r="J86" s="39">
        <v>0</v>
      </c>
      <c r="K86" s="39">
        <v>8</v>
      </c>
      <c r="L86" s="39">
        <v>77</v>
      </c>
      <c r="M86" s="39">
        <v>0</v>
      </c>
      <c r="N86" s="39">
        <v>77</v>
      </c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36" customHeight="1">
      <c r="A87" s="47">
        <v>215</v>
      </c>
      <c r="B87" s="38" t="s">
        <v>146</v>
      </c>
      <c r="C87" s="49" t="s">
        <v>147</v>
      </c>
      <c r="D87" s="39">
        <v>568</v>
      </c>
      <c r="E87" s="39">
        <v>754</v>
      </c>
      <c r="F87" s="40">
        <v>0.32746478873239426</v>
      </c>
      <c r="G87" s="39">
        <v>703</v>
      </c>
      <c r="H87" s="39">
        <v>51</v>
      </c>
      <c r="I87" s="39">
        <v>232</v>
      </c>
      <c r="J87" s="39">
        <v>26</v>
      </c>
      <c r="K87" s="39">
        <v>258</v>
      </c>
      <c r="L87" s="39">
        <v>471</v>
      </c>
      <c r="M87" s="39">
        <v>25</v>
      </c>
      <c r="N87" s="39">
        <v>496</v>
      </c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36" customHeight="1">
      <c r="A88" s="47">
        <v>222</v>
      </c>
      <c r="B88" s="38" t="s">
        <v>148</v>
      </c>
      <c r="C88" s="49" t="s">
        <v>149</v>
      </c>
      <c r="D88" s="39">
        <v>274</v>
      </c>
      <c r="E88" s="39">
        <v>361</v>
      </c>
      <c r="F88" s="40">
        <v>0.31751824817518237</v>
      </c>
      <c r="G88" s="39">
        <v>351</v>
      </c>
      <c r="H88" s="39">
        <v>10</v>
      </c>
      <c r="I88" s="39">
        <v>227</v>
      </c>
      <c r="J88" s="39">
        <v>10</v>
      </c>
      <c r="K88" s="39">
        <v>237</v>
      </c>
      <c r="L88" s="39">
        <v>124</v>
      </c>
      <c r="M88" s="39">
        <v>0</v>
      </c>
      <c r="N88" s="39">
        <v>124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36.75" customHeight="1">
      <c r="A89" s="47">
        <v>221</v>
      </c>
      <c r="B89" s="38" t="s">
        <v>150</v>
      </c>
      <c r="C89" s="49" t="s">
        <v>151</v>
      </c>
      <c r="D89" s="39">
        <v>104</v>
      </c>
      <c r="E89" s="39">
        <v>125</v>
      </c>
      <c r="F89" s="40">
        <v>0.20192307692307687</v>
      </c>
      <c r="G89" s="39">
        <v>125</v>
      </c>
      <c r="H89" s="39">
        <v>0</v>
      </c>
      <c r="I89" s="39">
        <v>56</v>
      </c>
      <c r="J89" s="39">
        <v>0</v>
      </c>
      <c r="K89" s="39">
        <v>56</v>
      </c>
      <c r="L89" s="39">
        <v>69</v>
      </c>
      <c r="M89" s="39">
        <v>0</v>
      </c>
      <c r="N89" s="39">
        <v>69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23.25" customHeight="1">
      <c r="A90" s="47"/>
      <c r="B90" s="41"/>
      <c r="C90" s="42"/>
      <c r="D90" s="41"/>
      <c r="E90" s="41"/>
      <c r="F90" s="43"/>
      <c r="G90" s="41"/>
      <c r="H90" s="41"/>
      <c r="I90" s="41"/>
      <c r="J90" s="41"/>
      <c r="K90" s="41"/>
      <c r="L90" s="41"/>
      <c r="M90" s="41"/>
      <c r="N90" s="55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36" customHeight="1">
      <c r="A91" s="56"/>
      <c r="B91" s="630" t="s">
        <v>152</v>
      </c>
      <c r="C91" s="631"/>
      <c r="D91" s="35">
        <v>10679</v>
      </c>
      <c r="E91" s="35">
        <v>13875</v>
      </c>
      <c r="F91" s="45">
        <v>0.29927895870399857</v>
      </c>
      <c r="G91" s="35">
        <v>12816</v>
      </c>
      <c r="H91" s="35">
        <v>1059</v>
      </c>
      <c r="I91" s="35">
        <v>3542</v>
      </c>
      <c r="J91" s="35">
        <v>367</v>
      </c>
      <c r="K91" s="35">
        <v>3909</v>
      </c>
      <c r="L91" s="35">
        <v>9274</v>
      </c>
      <c r="M91" s="46">
        <v>692</v>
      </c>
      <c r="N91" s="46">
        <v>9966</v>
      </c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36" customHeight="1">
      <c r="A92" s="47">
        <v>228</v>
      </c>
      <c r="B92" s="38" t="s">
        <v>153</v>
      </c>
      <c r="C92" s="49" t="s">
        <v>154</v>
      </c>
      <c r="D92" s="39">
        <v>335</v>
      </c>
      <c r="E92" s="39">
        <v>408</v>
      </c>
      <c r="F92" s="40">
        <v>0.21791044776119395</v>
      </c>
      <c r="G92" s="39">
        <v>386</v>
      </c>
      <c r="H92" s="39">
        <v>22</v>
      </c>
      <c r="I92" s="39">
        <v>254</v>
      </c>
      <c r="J92" s="39">
        <v>21</v>
      </c>
      <c r="K92" s="39">
        <v>275</v>
      </c>
      <c r="L92" s="39">
        <v>132</v>
      </c>
      <c r="M92" s="39">
        <v>1</v>
      </c>
      <c r="N92" s="39">
        <v>133</v>
      </c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36" customHeight="1">
      <c r="A93" s="47">
        <v>227</v>
      </c>
      <c r="B93" s="49" t="s">
        <v>155</v>
      </c>
      <c r="C93" s="49" t="s">
        <v>156</v>
      </c>
      <c r="D93" s="39">
        <v>821</v>
      </c>
      <c r="E93" s="39">
        <v>740</v>
      </c>
      <c r="F93" s="40">
        <v>-9.8660170523751534E-2</v>
      </c>
      <c r="G93" s="39">
        <v>740</v>
      </c>
      <c r="H93" s="39">
        <v>0</v>
      </c>
      <c r="I93" s="39">
        <v>401</v>
      </c>
      <c r="J93" s="39">
        <v>0</v>
      </c>
      <c r="K93" s="39">
        <v>401</v>
      </c>
      <c r="L93" s="39">
        <v>339</v>
      </c>
      <c r="M93" s="39">
        <v>0</v>
      </c>
      <c r="N93" s="39">
        <v>339</v>
      </c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26.25" customHeight="1">
      <c r="A94" s="50">
        <v>239</v>
      </c>
      <c r="B94" s="38" t="s">
        <v>157</v>
      </c>
      <c r="C94" s="49" t="s">
        <v>158</v>
      </c>
      <c r="D94" s="39">
        <v>102</v>
      </c>
      <c r="E94" s="39">
        <v>118</v>
      </c>
      <c r="F94" s="40">
        <v>0.15686274509803932</v>
      </c>
      <c r="G94" s="39">
        <v>118</v>
      </c>
      <c r="H94" s="39">
        <v>0</v>
      </c>
      <c r="I94" s="39">
        <v>41</v>
      </c>
      <c r="J94" s="39">
        <v>0</v>
      </c>
      <c r="K94" s="39">
        <v>41</v>
      </c>
      <c r="L94" s="39">
        <v>77</v>
      </c>
      <c r="M94" s="39">
        <v>0</v>
      </c>
      <c r="N94" s="39">
        <v>77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36" customHeight="1">
      <c r="A95" s="47">
        <v>226</v>
      </c>
      <c r="B95" s="79" t="s">
        <v>159</v>
      </c>
      <c r="C95" s="49" t="s">
        <v>160</v>
      </c>
      <c r="D95" s="39">
        <v>2046</v>
      </c>
      <c r="E95" s="39">
        <v>4452</v>
      </c>
      <c r="F95" s="40">
        <v>1.1759530791788855</v>
      </c>
      <c r="G95" s="39">
        <v>4452</v>
      </c>
      <c r="H95" s="39">
        <v>0</v>
      </c>
      <c r="I95" s="39">
        <v>1614</v>
      </c>
      <c r="J95" s="39">
        <v>0</v>
      </c>
      <c r="K95" s="39">
        <v>1614</v>
      </c>
      <c r="L95" s="39">
        <v>2838</v>
      </c>
      <c r="M95" s="39">
        <v>0</v>
      </c>
      <c r="N95" s="39">
        <v>2838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36" customHeight="1">
      <c r="A96" s="50">
        <v>238</v>
      </c>
      <c r="B96" s="38" t="s">
        <v>161</v>
      </c>
      <c r="C96" s="49" t="s">
        <v>162</v>
      </c>
      <c r="D96" s="39">
        <v>428</v>
      </c>
      <c r="E96" s="39">
        <v>492</v>
      </c>
      <c r="F96" s="40">
        <v>0.14953271028037385</v>
      </c>
      <c r="G96" s="39">
        <v>492</v>
      </c>
      <c r="H96" s="39">
        <v>0</v>
      </c>
      <c r="I96" s="39">
        <v>157</v>
      </c>
      <c r="J96" s="39">
        <v>0</v>
      </c>
      <c r="K96" s="39">
        <v>157</v>
      </c>
      <c r="L96" s="39">
        <v>335</v>
      </c>
      <c r="M96" s="39">
        <v>0</v>
      </c>
      <c r="N96" s="39">
        <v>335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36" customHeight="1">
      <c r="A97" s="50">
        <v>242</v>
      </c>
      <c r="B97" s="52" t="s">
        <v>163</v>
      </c>
      <c r="C97" s="52" t="s">
        <v>164</v>
      </c>
      <c r="D97" s="53">
        <v>4492</v>
      </c>
      <c r="E97" s="39">
        <v>4339</v>
      </c>
      <c r="F97" s="54">
        <v>-3.4060552092609053E-2</v>
      </c>
      <c r="G97" s="53">
        <v>3302</v>
      </c>
      <c r="H97" s="53">
        <v>1037</v>
      </c>
      <c r="I97" s="53">
        <v>165</v>
      </c>
      <c r="J97" s="53">
        <v>346</v>
      </c>
      <c r="K97" s="53">
        <v>511</v>
      </c>
      <c r="L97" s="53">
        <v>3137</v>
      </c>
      <c r="M97" s="53">
        <v>691</v>
      </c>
      <c r="N97" s="53">
        <v>3828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36" customHeight="1">
      <c r="A98" s="47">
        <v>225</v>
      </c>
      <c r="B98" s="49" t="s">
        <v>165</v>
      </c>
      <c r="C98" s="49" t="s">
        <v>166</v>
      </c>
      <c r="D98" s="39">
        <v>1257</v>
      </c>
      <c r="E98" s="39">
        <v>1953</v>
      </c>
      <c r="F98" s="40">
        <v>0.55369928400954649</v>
      </c>
      <c r="G98" s="39">
        <v>1953</v>
      </c>
      <c r="H98" s="39">
        <v>0</v>
      </c>
      <c r="I98" s="39">
        <v>380</v>
      </c>
      <c r="J98" s="39">
        <v>0</v>
      </c>
      <c r="K98" s="39">
        <v>380</v>
      </c>
      <c r="L98" s="39">
        <v>1573</v>
      </c>
      <c r="M98" s="39">
        <v>0</v>
      </c>
      <c r="N98" s="39">
        <v>1573</v>
      </c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26.25" customHeight="1">
      <c r="A99" s="50">
        <v>240</v>
      </c>
      <c r="B99" s="52" t="s">
        <v>167</v>
      </c>
      <c r="C99" s="52" t="s">
        <v>168</v>
      </c>
      <c r="D99" s="53">
        <v>0</v>
      </c>
      <c r="E99" s="39">
        <v>0</v>
      </c>
      <c r="F99" s="54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26.25" customHeight="1">
      <c r="A100" s="50">
        <v>241</v>
      </c>
      <c r="B100" s="38" t="s">
        <v>169</v>
      </c>
      <c r="C100" s="49" t="s">
        <v>170</v>
      </c>
      <c r="D100" s="39">
        <v>120</v>
      </c>
      <c r="E100" s="39">
        <v>105</v>
      </c>
      <c r="F100" s="40">
        <v>-0.125</v>
      </c>
      <c r="G100" s="39">
        <v>105</v>
      </c>
      <c r="H100" s="39">
        <v>0</v>
      </c>
      <c r="I100" s="39">
        <v>47</v>
      </c>
      <c r="J100" s="39">
        <v>0</v>
      </c>
      <c r="K100" s="39">
        <v>47</v>
      </c>
      <c r="L100" s="39">
        <v>58</v>
      </c>
      <c r="M100" s="39">
        <v>0</v>
      </c>
      <c r="N100" s="39">
        <v>58</v>
      </c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36" customHeight="1">
      <c r="A101" s="80">
        <v>233</v>
      </c>
      <c r="B101" s="64" t="s">
        <v>171</v>
      </c>
      <c r="C101" s="81" t="s">
        <v>172</v>
      </c>
      <c r="D101" s="65">
        <v>1078</v>
      </c>
      <c r="E101" s="39">
        <v>1268</v>
      </c>
      <c r="F101" s="66">
        <v>0.17625231910946204</v>
      </c>
      <c r="G101" s="65">
        <v>1268</v>
      </c>
      <c r="H101" s="65">
        <v>0</v>
      </c>
      <c r="I101" s="65">
        <v>483</v>
      </c>
      <c r="J101" s="65">
        <v>0</v>
      </c>
      <c r="K101" s="65">
        <v>483</v>
      </c>
      <c r="L101" s="65">
        <v>785</v>
      </c>
      <c r="M101" s="65">
        <v>0</v>
      </c>
      <c r="N101" s="65">
        <v>785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22.5" customHeight="1">
      <c r="A102" s="677" t="s">
        <v>173</v>
      </c>
      <c r="B102" s="678"/>
      <c r="C102" s="678"/>
      <c r="D102" s="74"/>
      <c r="E102" s="74"/>
      <c r="F102" s="82"/>
      <c r="G102" s="73"/>
      <c r="H102" s="74"/>
      <c r="I102" s="74"/>
      <c r="J102" s="74"/>
      <c r="K102" s="74"/>
      <c r="L102" s="74"/>
      <c r="M102" s="83"/>
      <c r="N102" s="74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28.5" customHeight="1">
      <c r="A103" s="69"/>
      <c r="B103" s="72"/>
      <c r="C103" s="69"/>
      <c r="D103" s="71"/>
      <c r="E103" s="71"/>
      <c r="F103" s="70"/>
      <c r="G103" s="71"/>
      <c r="H103" s="71"/>
      <c r="I103" s="71"/>
      <c r="J103" s="69"/>
      <c r="K103" s="71"/>
      <c r="L103" s="71"/>
      <c r="M103" s="71"/>
      <c r="N103" s="6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28.5" customHeight="1">
      <c r="A104" s="69"/>
      <c r="B104" s="72"/>
      <c r="C104" s="69"/>
      <c r="D104" s="73"/>
      <c r="E104" s="71"/>
      <c r="F104" s="70"/>
      <c r="G104" s="73"/>
      <c r="H104" s="71"/>
      <c r="I104" s="73"/>
      <c r="J104" s="74"/>
      <c r="K104" s="73"/>
      <c r="L104" s="73"/>
      <c r="M104" s="74"/>
      <c r="N104" s="73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37.5" customHeight="1">
      <c r="A105" s="75">
        <v>300</v>
      </c>
      <c r="B105" s="679" t="s">
        <v>174</v>
      </c>
      <c r="C105" s="633"/>
      <c r="D105" s="25">
        <v>7465</v>
      </c>
      <c r="E105" s="25">
        <v>8919</v>
      </c>
      <c r="F105" s="26">
        <v>0.1947756195579371</v>
      </c>
      <c r="G105" s="25">
        <v>8681</v>
      </c>
      <c r="H105" s="25">
        <v>238</v>
      </c>
      <c r="I105" s="25">
        <v>3828</v>
      </c>
      <c r="J105" s="25">
        <v>132</v>
      </c>
      <c r="K105" s="25">
        <v>3960</v>
      </c>
      <c r="L105" s="25">
        <v>4853</v>
      </c>
      <c r="M105" s="25">
        <v>106</v>
      </c>
      <c r="N105" s="27">
        <v>4959</v>
      </c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26.25" customHeight="1">
      <c r="A106" s="76"/>
      <c r="B106" s="84"/>
      <c r="C106" s="32"/>
      <c r="D106" s="30"/>
      <c r="E106" s="30"/>
      <c r="F106" s="31"/>
      <c r="G106" s="30"/>
      <c r="H106" s="30"/>
      <c r="I106" s="30"/>
      <c r="J106" s="32"/>
      <c r="K106" s="30"/>
      <c r="L106" s="30"/>
      <c r="M106" s="30"/>
      <c r="N106" s="78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37.5" customHeight="1">
      <c r="A107" s="56"/>
      <c r="B107" s="680" t="s">
        <v>175</v>
      </c>
      <c r="C107" s="631"/>
      <c r="D107" s="85">
        <v>1144</v>
      </c>
      <c r="E107" s="35">
        <v>1798</v>
      </c>
      <c r="F107" s="86">
        <v>0.57167832167832167</v>
      </c>
      <c r="G107" s="85">
        <v>1798</v>
      </c>
      <c r="H107" s="85">
        <v>0</v>
      </c>
      <c r="I107" s="85">
        <v>945</v>
      </c>
      <c r="J107" s="85">
        <v>0</v>
      </c>
      <c r="K107" s="85">
        <v>945</v>
      </c>
      <c r="L107" s="85">
        <v>853</v>
      </c>
      <c r="M107" s="85">
        <v>0</v>
      </c>
      <c r="N107" s="87">
        <v>853</v>
      </c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37.5" customHeight="1">
      <c r="A108" s="47">
        <v>301</v>
      </c>
      <c r="B108" s="38" t="s">
        <v>176</v>
      </c>
      <c r="C108" s="49" t="s">
        <v>177</v>
      </c>
      <c r="D108" s="57">
        <v>454</v>
      </c>
      <c r="E108" s="39">
        <v>696</v>
      </c>
      <c r="F108" s="88">
        <v>0.53303964757709243</v>
      </c>
      <c r="G108" s="57">
        <v>696</v>
      </c>
      <c r="H108" s="57">
        <v>0</v>
      </c>
      <c r="I108" s="57">
        <v>448</v>
      </c>
      <c r="J108" s="57">
        <v>0</v>
      </c>
      <c r="K108" s="57">
        <v>448</v>
      </c>
      <c r="L108" s="57">
        <v>248</v>
      </c>
      <c r="M108" s="57">
        <v>0</v>
      </c>
      <c r="N108" s="57">
        <v>248</v>
      </c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37.5" customHeight="1">
      <c r="A109" s="47">
        <v>322</v>
      </c>
      <c r="B109" s="48" t="s">
        <v>178</v>
      </c>
      <c r="C109" s="49" t="s">
        <v>177</v>
      </c>
      <c r="D109" s="57">
        <v>640</v>
      </c>
      <c r="E109" s="39">
        <v>1059</v>
      </c>
      <c r="F109" s="88">
        <v>0.65468750000000009</v>
      </c>
      <c r="G109" s="57">
        <v>1059</v>
      </c>
      <c r="H109" s="57">
        <v>0</v>
      </c>
      <c r="I109" s="57">
        <v>474</v>
      </c>
      <c r="J109" s="57">
        <v>0</v>
      </c>
      <c r="K109" s="57">
        <v>474</v>
      </c>
      <c r="L109" s="57">
        <v>585</v>
      </c>
      <c r="M109" s="57">
        <v>0</v>
      </c>
      <c r="N109" s="57">
        <v>585</v>
      </c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37.5" customHeight="1">
      <c r="A110" s="47">
        <v>302</v>
      </c>
      <c r="B110" s="38" t="s">
        <v>179</v>
      </c>
      <c r="C110" s="49" t="s">
        <v>180</v>
      </c>
      <c r="D110" s="57">
        <v>50</v>
      </c>
      <c r="E110" s="39">
        <v>43</v>
      </c>
      <c r="F110" s="88">
        <v>-0.14000000000000001</v>
      </c>
      <c r="G110" s="57">
        <v>43</v>
      </c>
      <c r="H110" s="57">
        <v>0</v>
      </c>
      <c r="I110" s="57">
        <v>23</v>
      </c>
      <c r="J110" s="57">
        <v>0</v>
      </c>
      <c r="K110" s="57">
        <v>23</v>
      </c>
      <c r="L110" s="57">
        <v>20</v>
      </c>
      <c r="M110" s="57">
        <v>0</v>
      </c>
      <c r="N110" s="57">
        <v>20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27.75" customHeight="1">
      <c r="A111" s="47"/>
      <c r="B111" s="57"/>
      <c r="C111" s="89"/>
      <c r="D111" s="58"/>
      <c r="E111" s="41"/>
      <c r="F111" s="90"/>
      <c r="G111" s="58"/>
      <c r="H111" s="58"/>
      <c r="I111" s="58"/>
      <c r="J111" s="58"/>
      <c r="K111" s="58"/>
      <c r="L111" s="58"/>
      <c r="M111" s="58"/>
      <c r="N111" s="9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37.5" customHeight="1">
      <c r="A112" s="56"/>
      <c r="B112" s="680" t="s">
        <v>181</v>
      </c>
      <c r="C112" s="631"/>
      <c r="D112" s="85">
        <v>1536</v>
      </c>
      <c r="E112" s="35">
        <v>1942</v>
      </c>
      <c r="F112" s="86">
        <v>0.26432291666666674</v>
      </c>
      <c r="G112" s="85">
        <v>1942</v>
      </c>
      <c r="H112" s="85">
        <v>0</v>
      </c>
      <c r="I112" s="85">
        <v>1100</v>
      </c>
      <c r="J112" s="85">
        <v>0</v>
      </c>
      <c r="K112" s="85">
        <v>1100</v>
      </c>
      <c r="L112" s="85">
        <v>842</v>
      </c>
      <c r="M112" s="85">
        <v>0</v>
      </c>
      <c r="N112" s="87">
        <v>842</v>
      </c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37.5" customHeight="1">
      <c r="A113" s="47">
        <v>303</v>
      </c>
      <c r="B113" s="38" t="s">
        <v>182</v>
      </c>
      <c r="C113" s="49" t="s">
        <v>183</v>
      </c>
      <c r="D113" s="57">
        <v>1464</v>
      </c>
      <c r="E113" s="39">
        <v>1842</v>
      </c>
      <c r="F113" s="88">
        <v>0.25819672131147531</v>
      </c>
      <c r="G113" s="57">
        <v>1842</v>
      </c>
      <c r="H113" s="57">
        <v>0</v>
      </c>
      <c r="I113" s="57">
        <v>1072</v>
      </c>
      <c r="J113" s="57">
        <v>0</v>
      </c>
      <c r="K113" s="57">
        <v>1072</v>
      </c>
      <c r="L113" s="57">
        <v>770</v>
      </c>
      <c r="M113" s="57">
        <v>0</v>
      </c>
      <c r="N113" s="57">
        <v>770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37.5" customHeight="1">
      <c r="A114" s="47">
        <v>305</v>
      </c>
      <c r="B114" s="38" t="s">
        <v>184</v>
      </c>
      <c r="C114" s="49" t="s">
        <v>185</v>
      </c>
      <c r="D114" s="57">
        <v>72</v>
      </c>
      <c r="E114" s="39">
        <v>100</v>
      </c>
      <c r="F114" s="88">
        <v>0.38888888888888884</v>
      </c>
      <c r="G114" s="57">
        <v>100</v>
      </c>
      <c r="H114" s="57">
        <v>0</v>
      </c>
      <c r="I114" s="57">
        <v>28</v>
      </c>
      <c r="J114" s="57">
        <v>0</v>
      </c>
      <c r="K114" s="57">
        <v>28</v>
      </c>
      <c r="L114" s="57">
        <v>72</v>
      </c>
      <c r="M114" s="57">
        <v>0</v>
      </c>
      <c r="N114" s="57">
        <v>72</v>
      </c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26.25" customHeight="1">
      <c r="A115" s="47"/>
      <c r="B115" s="57"/>
      <c r="C115" s="89"/>
      <c r="D115" s="58"/>
      <c r="E115" s="41"/>
      <c r="F115" s="90"/>
      <c r="G115" s="58"/>
      <c r="H115" s="58"/>
      <c r="I115" s="58"/>
      <c r="J115" s="58"/>
      <c r="K115" s="58"/>
      <c r="L115" s="58"/>
      <c r="M115" s="58"/>
      <c r="N115" s="9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37.5" customHeight="1">
      <c r="A116" s="56"/>
      <c r="B116" s="680" t="s">
        <v>186</v>
      </c>
      <c r="C116" s="631"/>
      <c r="D116" s="85">
        <v>1708</v>
      </c>
      <c r="E116" s="35">
        <v>2213</v>
      </c>
      <c r="F116" s="86">
        <v>0.29566744730679151</v>
      </c>
      <c r="G116" s="85">
        <v>2129</v>
      </c>
      <c r="H116" s="85">
        <v>84</v>
      </c>
      <c r="I116" s="85">
        <v>613</v>
      </c>
      <c r="J116" s="85">
        <v>56</v>
      </c>
      <c r="K116" s="85">
        <v>669</v>
      </c>
      <c r="L116" s="85">
        <v>1516</v>
      </c>
      <c r="M116" s="85">
        <v>28</v>
      </c>
      <c r="N116" s="87">
        <v>1544</v>
      </c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37.5" customHeight="1">
      <c r="A117" s="47">
        <v>307</v>
      </c>
      <c r="B117" s="38" t="s">
        <v>187</v>
      </c>
      <c r="C117" s="49" t="s">
        <v>188</v>
      </c>
      <c r="D117" s="57">
        <v>256</v>
      </c>
      <c r="E117" s="39">
        <v>672</v>
      </c>
      <c r="F117" s="88">
        <v>1.625</v>
      </c>
      <c r="G117" s="57">
        <v>588</v>
      </c>
      <c r="H117" s="57">
        <v>84</v>
      </c>
      <c r="I117" s="57">
        <v>217</v>
      </c>
      <c r="J117" s="57">
        <v>56</v>
      </c>
      <c r="K117" s="57">
        <v>273</v>
      </c>
      <c r="L117" s="57">
        <v>371</v>
      </c>
      <c r="M117" s="57">
        <v>28</v>
      </c>
      <c r="N117" s="57">
        <v>399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37.5" customHeight="1">
      <c r="A118" s="47">
        <v>323</v>
      </c>
      <c r="B118" s="38" t="s">
        <v>189</v>
      </c>
      <c r="C118" s="49" t="s">
        <v>188</v>
      </c>
      <c r="D118" s="57">
        <v>1452</v>
      </c>
      <c r="E118" s="39">
        <v>1541</v>
      </c>
      <c r="F118" s="88">
        <v>6.1294765840220311E-2</v>
      </c>
      <c r="G118" s="57">
        <v>1541</v>
      </c>
      <c r="H118" s="57">
        <v>0</v>
      </c>
      <c r="I118" s="57">
        <v>396</v>
      </c>
      <c r="J118" s="57">
        <v>0</v>
      </c>
      <c r="K118" s="57">
        <v>396</v>
      </c>
      <c r="L118" s="57">
        <v>1145</v>
      </c>
      <c r="M118" s="57">
        <v>0</v>
      </c>
      <c r="N118" s="57">
        <v>1145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27.75" customHeight="1">
      <c r="A119" s="37"/>
      <c r="B119" s="57"/>
      <c r="C119" s="89"/>
      <c r="D119" s="58"/>
      <c r="E119" s="41"/>
      <c r="F119" s="90"/>
      <c r="G119" s="58"/>
      <c r="H119" s="58"/>
      <c r="I119" s="58"/>
      <c r="J119" s="58"/>
      <c r="K119" s="58"/>
      <c r="L119" s="58"/>
      <c r="M119" s="58"/>
      <c r="N119" s="9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37.5" customHeight="1">
      <c r="A120" s="34"/>
      <c r="B120" s="680" t="s">
        <v>190</v>
      </c>
      <c r="C120" s="631"/>
      <c r="D120" s="85">
        <v>1896</v>
      </c>
      <c r="E120" s="35">
        <v>1258</v>
      </c>
      <c r="F120" s="86">
        <v>-0.5691017316017315</v>
      </c>
      <c r="G120" s="85">
        <v>1187</v>
      </c>
      <c r="H120" s="85">
        <v>71</v>
      </c>
      <c r="I120" s="85">
        <v>317</v>
      </c>
      <c r="J120" s="85">
        <v>26</v>
      </c>
      <c r="K120" s="85">
        <v>343</v>
      </c>
      <c r="L120" s="85">
        <v>870</v>
      </c>
      <c r="M120" s="85">
        <v>45</v>
      </c>
      <c r="N120" s="87">
        <v>915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37.5" customHeight="1">
      <c r="A121" s="47">
        <v>308</v>
      </c>
      <c r="B121" s="38" t="s">
        <v>191</v>
      </c>
      <c r="C121" s="49" t="s">
        <v>192</v>
      </c>
      <c r="D121" s="57">
        <v>840</v>
      </c>
      <c r="E121" s="39">
        <v>984</v>
      </c>
      <c r="F121" s="88">
        <v>0.17142857142857149</v>
      </c>
      <c r="G121" s="57">
        <v>913</v>
      </c>
      <c r="H121" s="57">
        <v>71</v>
      </c>
      <c r="I121" s="57">
        <v>307</v>
      </c>
      <c r="J121" s="57">
        <v>26</v>
      </c>
      <c r="K121" s="57">
        <v>333</v>
      </c>
      <c r="L121" s="57">
        <v>606</v>
      </c>
      <c r="M121" s="57">
        <v>45</v>
      </c>
      <c r="N121" s="57">
        <v>651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37.5" customHeight="1">
      <c r="A122" s="92">
        <v>324</v>
      </c>
      <c r="B122" s="38" t="s">
        <v>193</v>
      </c>
      <c r="C122" s="49" t="s">
        <v>194</v>
      </c>
      <c r="D122" s="57">
        <v>1056</v>
      </c>
      <c r="E122" s="39">
        <v>274</v>
      </c>
      <c r="F122" s="88">
        <v>-0.74053030303030298</v>
      </c>
      <c r="G122" s="57">
        <v>274</v>
      </c>
      <c r="H122" s="57">
        <v>0</v>
      </c>
      <c r="I122" s="57">
        <v>10</v>
      </c>
      <c r="J122" s="57">
        <v>0</v>
      </c>
      <c r="K122" s="57">
        <v>10</v>
      </c>
      <c r="L122" s="57">
        <v>264</v>
      </c>
      <c r="M122" s="57">
        <v>0</v>
      </c>
      <c r="N122" s="57">
        <v>264</v>
      </c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28.5" customHeight="1">
      <c r="A123" s="37"/>
      <c r="B123" s="57"/>
      <c r="C123" s="89"/>
      <c r="D123" s="90"/>
      <c r="E123" s="41"/>
      <c r="F123" s="90"/>
      <c r="G123" s="58"/>
      <c r="H123" s="58"/>
      <c r="I123" s="58"/>
      <c r="J123" s="58"/>
      <c r="K123" s="58"/>
      <c r="L123" s="58"/>
      <c r="M123" s="58"/>
      <c r="N123" s="9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37.5" customHeight="1">
      <c r="A124" s="56"/>
      <c r="B124" s="680" t="s">
        <v>195</v>
      </c>
      <c r="C124" s="631"/>
      <c r="D124" s="85">
        <v>100</v>
      </c>
      <c r="E124" s="35">
        <v>252</v>
      </c>
      <c r="F124" s="86">
        <v>1.52</v>
      </c>
      <c r="G124" s="85">
        <v>252</v>
      </c>
      <c r="H124" s="85">
        <v>0</v>
      </c>
      <c r="I124" s="85">
        <v>135</v>
      </c>
      <c r="J124" s="85">
        <v>0</v>
      </c>
      <c r="K124" s="85">
        <v>135</v>
      </c>
      <c r="L124" s="85">
        <v>117</v>
      </c>
      <c r="M124" s="85">
        <v>0</v>
      </c>
      <c r="N124" s="87">
        <v>117</v>
      </c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37.5" customHeight="1">
      <c r="A125" s="47">
        <v>313</v>
      </c>
      <c r="B125" s="38" t="s">
        <v>196</v>
      </c>
      <c r="C125" s="49" t="s">
        <v>197</v>
      </c>
      <c r="D125" s="57">
        <v>100</v>
      </c>
      <c r="E125" s="39">
        <v>252</v>
      </c>
      <c r="F125" s="88">
        <v>1.52</v>
      </c>
      <c r="G125" s="57">
        <v>252</v>
      </c>
      <c r="H125" s="57">
        <v>0</v>
      </c>
      <c r="I125" s="57">
        <v>135</v>
      </c>
      <c r="J125" s="57">
        <v>0</v>
      </c>
      <c r="K125" s="57">
        <v>135</v>
      </c>
      <c r="L125" s="57">
        <v>117</v>
      </c>
      <c r="M125" s="57">
        <v>0</v>
      </c>
      <c r="N125" s="57">
        <v>117</v>
      </c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24.75" customHeight="1">
      <c r="A126" s="47"/>
      <c r="B126" s="57"/>
      <c r="C126" s="89"/>
      <c r="D126" s="58"/>
      <c r="E126" s="41"/>
      <c r="F126" s="90"/>
      <c r="G126" s="58"/>
      <c r="H126" s="58"/>
      <c r="I126" s="58"/>
      <c r="J126" s="58"/>
      <c r="K126" s="58"/>
      <c r="L126" s="58"/>
      <c r="M126" s="58"/>
      <c r="N126" s="9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37.5" customHeight="1">
      <c r="A127" s="56"/>
      <c r="B127" s="680" t="s">
        <v>198</v>
      </c>
      <c r="C127" s="631"/>
      <c r="D127" s="85">
        <v>388</v>
      </c>
      <c r="E127" s="35">
        <v>942</v>
      </c>
      <c r="F127" s="86">
        <v>1.4278350515463916</v>
      </c>
      <c r="G127" s="85">
        <v>884</v>
      </c>
      <c r="H127" s="85">
        <v>58</v>
      </c>
      <c r="I127" s="85">
        <v>473</v>
      </c>
      <c r="J127" s="85">
        <v>34</v>
      </c>
      <c r="K127" s="85">
        <v>507</v>
      </c>
      <c r="L127" s="85">
        <v>411</v>
      </c>
      <c r="M127" s="85">
        <v>24</v>
      </c>
      <c r="N127" s="87">
        <v>435</v>
      </c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37.5" customHeight="1">
      <c r="A128" s="47">
        <v>316</v>
      </c>
      <c r="B128" s="38" t="s">
        <v>199</v>
      </c>
      <c r="C128" s="49" t="s">
        <v>200</v>
      </c>
      <c r="D128" s="93">
        <v>76</v>
      </c>
      <c r="E128" s="39">
        <v>82</v>
      </c>
      <c r="F128" s="94">
        <v>7.8947368421052655E-2</v>
      </c>
      <c r="G128" s="93">
        <v>82</v>
      </c>
      <c r="H128" s="93">
        <v>0</v>
      </c>
      <c r="I128" s="93">
        <v>38</v>
      </c>
      <c r="J128" s="93">
        <v>0</v>
      </c>
      <c r="K128" s="93">
        <v>38</v>
      </c>
      <c r="L128" s="93">
        <v>44</v>
      </c>
      <c r="M128" s="93">
        <v>0</v>
      </c>
      <c r="N128" s="93">
        <v>44</v>
      </c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37.5" customHeight="1">
      <c r="A129" s="47">
        <v>314</v>
      </c>
      <c r="B129" s="38" t="s">
        <v>201</v>
      </c>
      <c r="C129" s="49" t="s">
        <v>202</v>
      </c>
      <c r="D129" s="93">
        <v>312</v>
      </c>
      <c r="E129" s="39">
        <v>860</v>
      </c>
      <c r="F129" s="94">
        <v>1.7564102564102564</v>
      </c>
      <c r="G129" s="93">
        <v>802</v>
      </c>
      <c r="H129" s="93">
        <v>58</v>
      </c>
      <c r="I129" s="93">
        <v>435</v>
      </c>
      <c r="J129" s="93">
        <v>34</v>
      </c>
      <c r="K129" s="93">
        <v>469</v>
      </c>
      <c r="L129" s="93">
        <v>367</v>
      </c>
      <c r="M129" s="93">
        <v>24</v>
      </c>
      <c r="N129" s="93">
        <v>391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27.75" customHeight="1">
      <c r="A130" s="47"/>
      <c r="B130" s="57"/>
      <c r="C130" s="89"/>
      <c r="D130" s="58"/>
      <c r="E130" s="41"/>
      <c r="F130" s="94"/>
      <c r="G130" s="58"/>
      <c r="H130" s="58"/>
      <c r="I130" s="58"/>
      <c r="J130" s="58"/>
      <c r="K130" s="58"/>
      <c r="L130" s="58"/>
      <c r="M130" s="58"/>
      <c r="N130" s="9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37.5" customHeight="1">
      <c r="A131" s="56"/>
      <c r="B131" s="680" t="s">
        <v>203</v>
      </c>
      <c r="C131" s="631"/>
      <c r="D131" s="85">
        <v>136</v>
      </c>
      <c r="E131" s="35">
        <v>128</v>
      </c>
      <c r="F131" s="86">
        <v>-5.8823529411764719E-2</v>
      </c>
      <c r="G131" s="85">
        <v>125</v>
      </c>
      <c r="H131" s="85">
        <v>3</v>
      </c>
      <c r="I131" s="85">
        <v>83</v>
      </c>
      <c r="J131" s="85">
        <v>3</v>
      </c>
      <c r="K131" s="85">
        <v>86</v>
      </c>
      <c r="L131" s="85">
        <v>42</v>
      </c>
      <c r="M131" s="85">
        <v>0</v>
      </c>
      <c r="N131" s="87">
        <v>42</v>
      </c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37.5" customHeight="1">
      <c r="A132" s="47">
        <v>318</v>
      </c>
      <c r="B132" s="38" t="s">
        <v>204</v>
      </c>
      <c r="C132" s="49" t="s">
        <v>205</v>
      </c>
      <c r="D132" s="57">
        <v>136</v>
      </c>
      <c r="E132" s="39">
        <v>128</v>
      </c>
      <c r="F132" s="88">
        <v>-5.8823529411764719E-2</v>
      </c>
      <c r="G132" s="57">
        <v>125</v>
      </c>
      <c r="H132" s="57">
        <v>3</v>
      </c>
      <c r="I132" s="57">
        <v>83</v>
      </c>
      <c r="J132" s="57">
        <v>3</v>
      </c>
      <c r="K132" s="57">
        <v>86</v>
      </c>
      <c r="L132" s="57">
        <v>42</v>
      </c>
      <c r="M132" s="57">
        <v>0</v>
      </c>
      <c r="N132" s="57">
        <v>42</v>
      </c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23.25" customHeight="1">
      <c r="A133" s="47"/>
      <c r="B133" s="57"/>
      <c r="C133" s="89"/>
      <c r="D133" s="58"/>
      <c r="E133" s="41"/>
      <c r="F133" s="90"/>
      <c r="G133" s="58"/>
      <c r="H133" s="58"/>
      <c r="I133" s="58"/>
      <c r="J133" s="58"/>
      <c r="K133" s="58"/>
      <c r="L133" s="58"/>
      <c r="M133" s="58"/>
      <c r="N133" s="9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29.25" customHeight="1">
      <c r="A134" s="56"/>
      <c r="B134" s="680" t="s">
        <v>206</v>
      </c>
      <c r="C134" s="631"/>
      <c r="D134" s="85">
        <v>557</v>
      </c>
      <c r="E134" s="35">
        <v>386</v>
      </c>
      <c r="F134" s="86">
        <v>-0.30700179533213645</v>
      </c>
      <c r="G134" s="85">
        <v>364</v>
      </c>
      <c r="H134" s="85">
        <v>22</v>
      </c>
      <c r="I134" s="85">
        <v>162</v>
      </c>
      <c r="J134" s="85">
        <v>13</v>
      </c>
      <c r="K134" s="85">
        <v>175</v>
      </c>
      <c r="L134" s="85">
        <v>202</v>
      </c>
      <c r="M134" s="85">
        <v>9</v>
      </c>
      <c r="N134" s="87">
        <v>211</v>
      </c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39.75" customHeight="1">
      <c r="A135" s="47">
        <v>320</v>
      </c>
      <c r="B135" s="38" t="s">
        <v>207</v>
      </c>
      <c r="C135" s="49" t="s">
        <v>208</v>
      </c>
      <c r="D135" s="57">
        <v>45</v>
      </c>
      <c r="E135" s="39">
        <v>29</v>
      </c>
      <c r="F135" s="88">
        <v>-0.35555555555555551</v>
      </c>
      <c r="G135" s="57">
        <v>29</v>
      </c>
      <c r="H135" s="57">
        <v>0</v>
      </c>
      <c r="I135" s="57">
        <v>4</v>
      </c>
      <c r="J135" s="57">
        <v>0</v>
      </c>
      <c r="K135" s="57">
        <v>4</v>
      </c>
      <c r="L135" s="57">
        <v>25</v>
      </c>
      <c r="M135" s="57">
        <v>0</v>
      </c>
      <c r="N135" s="57">
        <v>25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39.75" customHeight="1">
      <c r="A136" s="80">
        <v>319</v>
      </c>
      <c r="B136" s="64" t="s">
        <v>209</v>
      </c>
      <c r="C136" s="81" t="s">
        <v>210</v>
      </c>
      <c r="D136" s="95">
        <v>512</v>
      </c>
      <c r="E136" s="65">
        <v>357</v>
      </c>
      <c r="F136" s="96">
        <v>-0.302734375</v>
      </c>
      <c r="G136" s="95">
        <v>335</v>
      </c>
      <c r="H136" s="95">
        <v>22</v>
      </c>
      <c r="I136" s="95">
        <v>158</v>
      </c>
      <c r="J136" s="95">
        <v>13</v>
      </c>
      <c r="K136" s="95">
        <v>171</v>
      </c>
      <c r="L136" s="95">
        <v>177</v>
      </c>
      <c r="M136" s="95">
        <v>9</v>
      </c>
      <c r="N136" s="95">
        <v>186</v>
      </c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20.25" customHeight="1">
      <c r="A137" s="74"/>
      <c r="B137" s="74"/>
      <c r="C137" s="74"/>
      <c r="D137" s="73"/>
      <c r="E137" s="74"/>
      <c r="F137" s="82"/>
      <c r="G137" s="73"/>
      <c r="H137" s="73"/>
      <c r="I137" s="74"/>
      <c r="J137" s="74"/>
      <c r="K137" s="73"/>
      <c r="L137" s="74"/>
      <c r="M137" s="74"/>
      <c r="N137" s="74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20.25" customHeight="1">
      <c r="A138" s="74"/>
      <c r="B138" s="74"/>
      <c r="C138" s="74"/>
      <c r="D138" s="73"/>
      <c r="E138" s="73"/>
      <c r="F138" s="82"/>
      <c r="G138" s="73"/>
      <c r="H138" s="73"/>
      <c r="I138" s="74"/>
      <c r="J138" s="74"/>
      <c r="K138" s="73"/>
      <c r="L138" s="73"/>
      <c r="M138" s="74"/>
      <c r="N138" s="74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20.25" customHeight="1">
      <c r="A139" s="74"/>
      <c r="B139" s="74"/>
      <c r="C139" s="74"/>
      <c r="D139" s="73"/>
      <c r="E139" s="74"/>
      <c r="F139" s="82"/>
      <c r="G139" s="73"/>
      <c r="H139" s="71"/>
      <c r="I139" s="73"/>
      <c r="J139" s="74"/>
      <c r="K139" s="73"/>
      <c r="L139" s="73"/>
      <c r="M139" s="74"/>
      <c r="N139" s="73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39.75" customHeight="1">
      <c r="A140" s="75">
        <v>400</v>
      </c>
      <c r="B140" s="635" t="s">
        <v>211</v>
      </c>
      <c r="C140" s="633"/>
      <c r="D140" s="25">
        <v>7881</v>
      </c>
      <c r="E140" s="25">
        <v>9638</v>
      </c>
      <c r="F140" s="26">
        <v>0.2229412511102653</v>
      </c>
      <c r="G140" s="25">
        <v>8969</v>
      </c>
      <c r="H140" s="25">
        <v>669</v>
      </c>
      <c r="I140" s="25">
        <v>2040</v>
      </c>
      <c r="J140" s="25">
        <v>274</v>
      </c>
      <c r="K140" s="25">
        <v>2314</v>
      </c>
      <c r="L140" s="25">
        <v>6929</v>
      </c>
      <c r="M140" s="25">
        <v>395</v>
      </c>
      <c r="N140" s="27">
        <v>7324</v>
      </c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27" customHeight="1">
      <c r="A141" s="76"/>
      <c r="B141" s="77"/>
      <c r="C141" s="29"/>
      <c r="D141" s="84"/>
      <c r="E141" s="30"/>
      <c r="F141" s="31"/>
      <c r="G141" s="30"/>
      <c r="H141" s="30"/>
      <c r="I141" s="30"/>
      <c r="J141" s="32"/>
      <c r="K141" s="30"/>
      <c r="L141" s="30"/>
      <c r="M141" s="30"/>
      <c r="N141" s="78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39.75" customHeight="1">
      <c r="A142" s="56"/>
      <c r="B142" s="630" t="s">
        <v>212</v>
      </c>
      <c r="C142" s="631"/>
      <c r="D142" s="35">
        <v>212</v>
      </c>
      <c r="E142" s="35">
        <v>348</v>
      </c>
      <c r="F142" s="45">
        <v>0.64150943396226423</v>
      </c>
      <c r="G142" s="35">
        <v>315</v>
      </c>
      <c r="H142" s="35">
        <v>33</v>
      </c>
      <c r="I142" s="35">
        <v>185</v>
      </c>
      <c r="J142" s="35">
        <v>24</v>
      </c>
      <c r="K142" s="35">
        <v>209</v>
      </c>
      <c r="L142" s="35">
        <v>130</v>
      </c>
      <c r="M142" s="35">
        <v>9</v>
      </c>
      <c r="N142" s="46">
        <v>139</v>
      </c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39.75" customHeight="1">
      <c r="A143" s="47">
        <v>401</v>
      </c>
      <c r="B143" s="38" t="s">
        <v>213</v>
      </c>
      <c r="C143" s="49" t="s">
        <v>214</v>
      </c>
      <c r="D143" s="39">
        <v>212</v>
      </c>
      <c r="E143" s="39">
        <v>348</v>
      </c>
      <c r="F143" s="40">
        <v>0.64150943396226423</v>
      </c>
      <c r="G143" s="39">
        <v>315</v>
      </c>
      <c r="H143" s="39">
        <v>33</v>
      </c>
      <c r="I143" s="39">
        <v>185</v>
      </c>
      <c r="J143" s="39">
        <v>24</v>
      </c>
      <c r="K143" s="39">
        <v>209</v>
      </c>
      <c r="L143" s="39">
        <v>130</v>
      </c>
      <c r="M143" s="39">
        <v>9</v>
      </c>
      <c r="N143" s="39">
        <v>139</v>
      </c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27" customHeight="1">
      <c r="A144" s="47"/>
      <c r="B144" s="39"/>
      <c r="C144" s="42"/>
      <c r="D144" s="39"/>
      <c r="E144" s="41"/>
      <c r="F144" s="40"/>
      <c r="G144" s="41"/>
      <c r="H144" s="41"/>
      <c r="I144" s="41"/>
      <c r="J144" s="41"/>
      <c r="K144" s="41"/>
      <c r="L144" s="41"/>
      <c r="M144" s="41"/>
      <c r="N144" s="55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39.75" customHeight="1">
      <c r="A145" s="56"/>
      <c r="B145" s="630" t="s">
        <v>186</v>
      </c>
      <c r="C145" s="631"/>
      <c r="D145" s="35">
        <v>78</v>
      </c>
      <c r="E145" s="35">
        <v>131</v>
      </c>
      <c r="F145" s="45">
        <v>0.67948717948717952</v>
      </c>
      <c r="G145" s="35">
        <v>131</v>
      </c>
      <c r="H145" s="35">
        <v>0</v>
      </c>
      <c r="I145" s="35">
        <v>22</v>
      </c>
      <c r="J145" s="35">
        <v>0</v>
      </c>
      <c r="K145" s="35">
        <v>22</v>
      </c>
      <c r="L145" s="35">
        <v>109</v>
      </c>
      <c r="M145" s="35">
        <v>0</v>
      </c>
      <c r="N145" s="46">
        <v>109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39.75" customHeight="1">
      <c r="A146" s="47">
        <v>405</v>
      </c>
      <c r="B146" s="38" t="s">
        <v>215</v>
      </c>
      <c r="C146" s="49" t="s">
        <v>216</v>
      </c>
      <c r="D146" s="39">
        <v>78</v>
      </c>
      <c r="E146" s="39">
        <v>131</v>
      </c>
      <c r="F146" s="40">
        <v>0.67948717948717952</v>
      </c>
      <c r="G146" s="39">
        <v>131</v>
      </c>
      <c r="H146" s="39">
        <v>0</v>
      </c>
      <c r="I146" s="39">
        <v>22</v>
      </c>
      <c r="J146" s="39">
        <v>0</v>
      </c>
      <c r="K146" s="39">
        <v>22</v>
      </c>
      <c r="L146" s="39">
        <v>109</v>
      </c>
      <c r="M146" s="39">
        <v>0</v>
      </c>
      <c r="N146" s="39">
        <v>109</v>
      </c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26.25" customHeight="1">
      <c r="A147" s="47"/>
      <c r="B147" s="39"/>
      <c r="C147" s="42"/>
      <c r="D147" s="39"/>
      <c r="E147" s="41"/>
      <c r="F147" s="43"/>
      <c r="G147" s="41"/>
      <c r="H147" s="41"/>
      <c r="I147" s="41"/>
      <c r="J147" s="41"/>
      <c r="K147" s="41"/>
      <c r="L147" s="41"/>
      <c r="M147" s="41"/>
      <c r="N147" s="55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39.75" customHeight="1">
      <c r="A148" s="56"/>
      <c r="B148" s="630" t="s">
        <v>217</v>
      </c>
      <c r="C148" s="631"/>
      <c r="D148" s="35">
        <v>3129</v>
      </c>
      <c r="E148" s="35">
        <v>3748</v>
      </c>
      <c r="F148" s="45">
        <v>0.19782678171939927</v>
      </c>
      <c r="G148" s="35">
        <v>3359</v>
      </c>
      <c r="H148" s="35">
        <v>389</v>
      </c>
      <c r="I148" s="35">
        <v>1116</v>
      </c>
      <c r="J148" s="35">
        <v>157</v>
      </c>
      <c r="K148" s="35">
        <v>1273</v>
      </c>
      <c r="L148" s="35">
        <v>2243</v>
      </c>
      <c r="M148" s="35">
        <v>232</v>
      </c>
      <c r="N148" s="46">
        <v>2475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39.75" customHeight="1">
      <c r="A149" s="50">
        <v>422</v>
      </c>
      <c r="B149" s="52" t="s">
        <v>218</v>
      </c>
      <c r="C149" s="52" t="s">
        <v>219</v>
      </c>
      <c r="D149" s="53">
        <v>2651</v>
      </c>
      <c r="E149" s="39">
        <v>3135</v>
      </c>
      <c r="F149" s="54">
        <v>0.18257261410788383</v>
      </c>
      <c r="G149" s="53">
        <v>2763</v>
      </c>
      <c r="H149" s="53">
        <v>372</v>
      </c>
      <c r="I149" s="53">
        <v>924</v>
      </c>
      <c r="J149" s="53">
        <v>148</v>
      </c>
      <c r="K149" s="53">
        <v>1072</v>
      </c>
      <c r="L149" s="53">
        <v>1839</v>
      </c>
      <c r="M149" s="53">
        <v>224</v>
      </c>
      <c r="N149" s="53">
        <v>2063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39.75" customHeight="1">
      <c r="A150" s="47">
        <v>408</v>
      </c>
      <c r="B150" s="38" t="s">
        <v>220</v>
      </c>
      <c r="C150" s="49" t="s">
        <v>221</v>
      </c>
      <c r="D150" s="39">
        <v>198</v>
      </c>
      <c r="E150" s="39">
        <v>352</v>
      </c>
      <c r="F150" s="54">
        <v>0.77777777777777768</v>
      </c>
      <c r="G150" s="39">
        <v>335</v>
      </c>
      <c r="H150" s="39">
        <v>17</v>
      </c>
      <c r="I150" s="39">
        <v>139</v>
      </c>
      <c r="J150" s="39">
        <v>9</v>
      </c>
      <c r="K150" s="39">
        <v>148</v>
      </c>
      <c r="L150" s="39">
        <v>196</v>
      </c>
      <c r="M150" s="39">
        <v>8</v>
      </c>
      <c r="N150" s="39">
        <v>204</v>
      </c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39.75" customHeight="1">
      <c r="A151" s="47">
        <v>407</v>
      </c>
      <c r="B151" s="38" t="s">
        <v>222</v>
      </c>
      <c r="C151" s="49" t="s">
        <v>223</v>
      </c>
      <c r="D151" s="39">
        <v>280</v>
      </c>
      <c r="E151" s="39">
        <v>261</v>
      </c>
      <c r="F151" s="54">
        <v>-6.7857142857142838E-2</v>
      </c>
      <c r="G151" s="39">
        <v>261</v>
      </c>
      <c r="H151" s="39">
        <v>0</v>
      </c>
      <c r="I151" s="39">
        <v>53</v>
      </c>
      <c r="J151" s="39">
        <v>0</v>
      </c>
      <c r="K151" s="39">
        <v>53</v>
      </c>
      <c r="L151" s="39">
        <v>208</v>
      </c>
      <c r="M151" s="39">
        <v>0</v>
      </c>
      <c r="N151" s="39">
        <v>208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26.25" customHeight="1">
      <c r="A152" s="47"/>
      <c r="B152" s="39"/>
      <c r="C152" s="42"/>
      <c r="D152" s="39"/>
      <c r="E152" s="39"/>
      <c r="F152" s="43"/>
      <c r="G152" s="41"/>
      <c r="H152" s="41"/>
      <c r="I152" s="41"/>
      <c r="J152" s="41"/>
      <c r="K152" s="41"/>
      <c r="L152" s="41"/>
      <c r="M152" s="41"/>
      <c r="N152" s="97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39.75" customHeight="1">
      <c r="A153" s="56"/>
      <c r="B153" s="630" t="s">
        <v>224</v>
      </c>
      <c r="C153" s="631"/>
      <c r="D153" s="35">
        <v>4462</v>
      </c>
      <c r="E153" s="35">
        <v>5411</v>
      </c>
      <c r="F153" s="45">
        <v>0.2126848946660691</v>
      </c>
      <c r="G153" s="35">
        <v>5164</v>
      </c>
      <c r="H153" s="35">
        <v>247</v>
      </c>
      <c r="I153" s="35">
        <v>717</v>
      </c>
      <c r="J153" s="35">
        <v>93</v>
      </c>
      <c r="K153" s="35">
        <v>810</v>
      </c>
      <c r="L153" s="35">
        <v>4447</v>
      </c>
      <c r="M153" s="35">
        <v>154</v>
      </c>
      <c r="N153" s="46">
        <v>4601</v>
      </c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39.75" customHeight="1">
      <c r="A154" s="47">
        <v>411</v>
      </c>
      <c r="B154" s="38" t="s">
        <v>225</v>
      </c>
      <c r="C154" s="49" t="s">
        <v>226</v>
      </c>
      <c r="D154" s="39">
        <v>185</v>
      </c>
      <c r="E154" s="39">
        <v>250</v>
      </c>
      <c r="F154" s="40">
        <v>0.35135135135135132</v>
      </c>
      <c r="G154" s="39">
        <v>250</v>
      </c>
      <c r="H154" s="39">
        <v>0</v>
      </c>
      <c r="I154" s="39">
        <v>54</v>
      </c>
      <c r="J154" s="39">
        <v>0</v>
      </c>
      <c r="K154" s="39">
        <v>54</v>
      </c>
      <c r="L154" s="39">
        <v>196</v>
      </c>
      <c r="M154" s="39">
        <v>0</v>
      </c>
      <c r="N154" s="39">
        <v>196</v>
      </c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30.75" customHeight="1">
      <c r="A155" s="47">
        <v>410</v>
      </c>
      <c r="B155" s="38" t="s">
        <v>225</v>
      </c>
      <c r="C155" s="49" t="s">
        <v>227</v>
      </c>
      <c r="D155" s="39">
        <v>1520</v>
      </c>
      <c r="E155" s="39">
        <v>1765</v>
      </c>
      <c r="F155" s="40">
        <v>0.16118421052631571</v>
      </c>
      <c r="G155" s="39">
        <v>1765</v>
      </c>
      <c r="H155" s="39">
        <v>0</v>
      </c>
      <c r="I155" s="39">
        <v>468</v>
      </c>
      <c r="J155" s="39">
        <v>0</v>
      </c>
      <c r="K155" s="39">
        <v>468</v>
      </c>
      <c r="L155" s="39">
        <v>1297</v>
      </c>
      <c r="M155" s="39">
        <v>0</v>
      </c>
      <c r="N155" s="39">
        <v>1297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45" customHeight="1">
      <c r="A156" s="47">
        <v>420</v>
      </c>
      <c r="B156" s="48" t="s">
        <v>228</v>
      </c>
      <c r="C156" s="49" t="s">
        <v>227</v>
      </c>
      <c r="D156" s="39">
        <v>247</v>
      </c>
      <c r="E156" s="39">
        <v>247</v>
      </c>
      <c r="F156" s="40">
        <v>0</v>
      </c>
      <c r="G156" s="39">
        <v>0</v>
      </c>
      <c r="H156" s="39">
        <v>247</v>
      </c>
      <c r="I156" s="39">
        <v>0</v>
      </c>
      <c r="J156" s="39">
        <v>93</v>
      </c>
      <c r="K156" s="39">
        <v>93</v>
      </c>
      <c r="L156" s="39">
        <v>0</v>
      </c>
      <c r="M156" s="39">
        <v>154</v>
      </c>
      <c r="N156" s="39">
        <v>154</v>
      </c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45" customHeight="1">
      <c r="A157" s="50">
        <v>421</v>
      </c>
      <c r="B157" s="52" t="s">
        <v>229</v>
      </c>
      <c r="C157" s="52" t="s">
        <v>230</v>
      </c>
      <c r="D157" s="53">
        <v>1622</v>
      </c>
      <c r="E157" s="39">
        <v>2028</v>
      </c>
      <c r="F157" s="54">
        <v>0.25030826140567197</v>
      </c>
      <c r="G157" s="53">
        <v>2028</v>
      </c>
      <c r="H157" s="53">
        <v>0</v>
      </c>
      <c r="I157" s="53">
        <v>0</v>
      </c>
      <c r="J157" s="53">
        <v>0</v>
      </c>
      <c r="K157" s="53">
        <v>0</v>
      </c>
      <c r="L157" s="53">
        <v>2028</v>
      </c>
      <c r="M157" s="53">
        <v>0</v>
      </c>
      <c r="N157" s="53">
        <v>2028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39.75" customHeight="1">
      <c r="A158" s="47">
        <v>413</v>
      </c>
      <c r="B158" s="38" t="s">
        <v>231</v>
      </c>
      <c r="C158" s="49" t="s">
        <v>232</v>
      </c>
      <c r="D158" s="39">
        <v>60</v>
      </c>
      <c r="E158" s="39">
        <v>75</v>
      </c>
      <c r="F158" s="40">
        <v>0.25</v>
      </c>
      <c r="G158" s="39">
        <v>75</v>
      </c>
      <c r="H158" s="39">
        <v>0</v>
      </c>
      <c r="I158" s="39">
        <v>23</v>
      </c>
      <c r="J158" s="39">
        <v>0</v>
      </c>
      <c r="K158" s="39">
        <v>23</v>
      </c>
      <c r="L158" s="39">
        <v>52</v>
      </c>
      <c r="M158" s="39">
        <v>0</v>
      </c>
      <c r="N158" s="39">
        <v>52</v>
      </c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30.75" customHeight="1">
      <c r="A159" s="47">
        <v>415</v>
      </c>
      <c r="B159" s="38" t="s">
        <v>233</v>
      </c>
      <c r="C159" s="49" t="s">
        <v>234</v>
      </c>
      <c r="D159" s="39">
        <v>262</v>
      </c>
      <c r="E159" s="39">
        <v>306</v>
      </c>
      <c r="F159" s="40">
        <v>0.16793893129770998</v>
      </c>
      <c r="G159" s="39">
        <v>306</v>
      </c>
      <c r="H159" s="39">
        <v>0</v>
      </c>
      <c r="I159" s="39">
        <v>0</v>
      </c>
      <c r="J159" s="39">
        <v>0</v>
      </c>
      <c r="K159" s="39">
        <v>0</v>
      </c>
      <c r="L159" s="39">
        <v>306</v>
      </c>
      <c r="M159" s="39">
        <v>0</v>
      </c>
      <c r="N159" s="39">
        <v>306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39.75" customHeight="1">
      <c r="A160" s="47">
        <v>417</v>
      </c>
      <c r="B160" s="48" t="s">
        <v>235</v>
      </c>
      <c r="C160" s="49" t="s">
        <v>236</v>
      </c>
      <c r="D160" s="39">
        <v>56</v>
      </c>
      <c r="E160" s="39">
        <v>35</v>
      </c>
      <c r="F160" s="40">
        <v>-0.375</v>
      </c>
      <c r="G160" s="39">
        <v>35</v>
      </c>
      <c r="H160" s="39">
        <v>0</v>
      </c>
      <c r="I160" s="39">
        <v>12</v>
      </c>
      <c r="J160" s="39">
        <v>0</v>
      </c>
      <c r="K160" s="39">
        <v>12</v>
      </c>
      <c r="L160" s="39">
        <v>23</v>
      </c>
      <c r="M160" s="39">
        <v>0</v>
      </c>
      <c r="N160" s="39">
        <v>23</v>
      </c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39.75" customHeight="1">
      <c r="A161" s="47">
        <v>416</v>
      </c>
      <c r="B161" s="38" t="s">
        <v>237</v>
      </c>
      <c r="C161" s="49" t="s">
        <v>238</v>
      </c>
      <c r="D161" s="39">
        <v>318</v>
      </c>
      <c r="E161" s="39">
        <v>463</v>
      </c>
      <c r="F161" s="40">
        <v>0.45597484276729561</v>
      </c>
      <c r="G161" s="39">
        <v>463</v>
      </c>
      <c r="H161" s="39">
        <v>0</v>
      </c>
      <c r="I161" s="39">
        <v>77</v>
      </c>
      <c r="J161" s="39">
        <v>0</v>
      </c>
      <c r="K161" s="39">
        <v>77</v>
      </c>
      <c r="L161" s="39">
        <v>386</v>
      </c>
      <c r="M161" s="39">
        <v>0</v>
      </c>
      <c r="N161" s="39">
        <v>386</v>
      </c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39.75" customHeight="1">
      <c r="A162" s="80">
        <v>418</v>
      </c>
      <c r="B162" s="64" t="s">
        <v>239</v>
      </c>
      <c r="C162" s="81" t="s">
        <v>240</v>
      </c>
      <c r="D162" s="65">
        <v>192</v>
      </c>
      <c r="E162" s="65">
        <v>242</v>
      </c>
      <c r="F162" s="66">
        <v>0.26041666666666674</v>
      </c>
      <c r="G162" s="65">
        <v>242</v>
      </c>
      <c r="H162" s="65">
        <v>0</v>
      </c>
      <c r="I162" s="65">
        <v>83</v>
      </c>
      <c r="J162" s="65">
        <v>0</v>
      </c>
      <c r="K162" s="65">
        <v>83</v>
      </c>
      <c r="L162" s="65">
        <v>159</v>
      </c>
      <c r="M162" s="65">
        <v>0</v>
      </c>
      <c r="N162" s="65">
        <v>159</v>
      </c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24" customHeight="1">
      <c r="A163" s="74"/>
      <c r="B163" s="98"/>
      <c r="C163" s="74"/>
      <c r="D163" s="73"/>
      <c r="E163" s="73"/>
      <c r="F163" s="82"/>
      <c r="G163" s="73"/>
      <c r="H163" s="73"/>
      <c r="I163" s="73"/>
      <c r="J163" s="74"/>
      <c r="K163" s="73"/>
      <c r="L163" s="73"/>
      <c r="M163" s="73"/>
      <c r="N163" s="83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24" customHeight="1">
      <c r="A164" s="74"/>
      <c r="B164" s="98"/>
      <c r="C164" s="74"/>
      <c r="D164" s="73"/>
      <c r="E164" s="73"/>
      <c r="F164" s="82"/>
      <c r="G164" s="73"/>
      <c r="H164" s="73"/>
      <c r="I164" s="73"/>
      <c r="J164" s="74"/>
      <c r="K164" s="73"/>
      <c r="L164" s="73"/>
      <c r="M164" s="73"/>
      <c r="N164" s="83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24" customHeight="1">
      <c r="A165" s="74"/>
      <c r="B165" s="74"/>
      <c r="C165" s="74"/>
      <c r="D165" s="73"/>
      <c r="E165" s="74"/>
      <c r="F165" s="82"/>
      <c r="G165" s="73"/>
      <c r="H165" s="71"/>
      <c r="I165" s="73"/>
      <c r="J165" s="74"/>
      <c r="K165" s="73"/>
      <c r="L165" s="73"/>
      <c r="M165" s="74"/>
      <c r="N165" s="73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45" customHeight="1">
      <c r="A166" s="75">
        <v>500</v>
      </c>
      <c r="B166" s="632" t="s">
        <v>241</v>
      </c>
      <c r="C166" s="633"/>
      <c r="D166" s="99">
        <v>8158</v>
      </c>
      <c r="E166" s="99">
        <v>11599</v>
      </c>
      <c r="F166" s="100">
        <v>12.214672312700984</v>
      </c>
      <c r="G166" s="99">
        <v>10385</v>
      </c>
      <c r="H166" s="99">
        <v>1214</v>
      </c>
      <c r="I166" s="99">
        <v>1841</v>
      </c>
      <c r="J166" s="99">
        <v>362</v>
      </c>
      <c r="K166" s="99">
        <v>2203</v>
      </c>
      <c r="L166" s="99">
        <v>8544</v>
      </c>
      <c r="M166" s="99">
        <v>852</v>
      </c>
      <c r="N166" s="101">
        <v>9396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28.5" customHeight="1">
      <c r="A167" s="76"/>
      <c r="B167" s="102"/>
      <c r="C167" s="29"/>
      <c r="D167" s="103"/>
      <c r="E167" s="77"/>
      <c r="F167" s="104"/>
      <c r="G167" s="30"/>
      <c r="H167" s="30"/>
      <c r="I167" s="30"/>
      <c r="J167" s="32"/>
      <c r="K167" s="30"/>
      <c r="L167" s="30"/>
      <c r="M167" s="30"/>
      <c r="N167" s="78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45" customHeight="1">
      <c r="A168" s="56"/>
      <c r="B168" s="634" t="s">
        <v>242</v>
      </c>
      <c r="C168" s="631"/>
      <c r="D168" s="35">
        <v>2883</v>
      </c>
      <c r="E168" s="35">
        <v>4246</v>
      </c>
      <c r="F168" s="45">
        <v>9.4094980976609062</v>
      </c>
      <c r="G168" s="35">
        <v>4246</v>
      </c>
      <c r="H168" s="35">
        <v>0</v>
      </c>
      <c r="I168" s="35">
        <v>513</v>
      </c>
      <c r="J168" s="35">
        <v>0</v>
      </c>
      <c r="K168" s="35">
        <v>513</v>
      </c>
      <c r="L168" s="35">
        <v>3733</v>
      </c>
      <c r="M168" s="35">
        <v>0</v>
      </c>
      <c r="N168" s="35">
        <v>3733</v>
      </c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45" customHeight="1">
      <c r="A169" s="47">
        <v>505</v>
      </c>
      <c r="B169" s="38" t="s">
        <v>243</v>
      </c>
      <c r="C169" s="49" t="s">
        <v>244</v>
      </c>
      <c r="D169" s="39">
        <v>168</v>
      </c>
      <c r="E169" s="39">
        <v>434</v>
      </c>
      <c r="F169" s="40">
        <v>1.5833333333333335</v>
      </c>
      <c r="G169" s="39">
        <v>434</v>
      </c>
      <c r="H169" s="39">
        <v>0</v>
      </c>
      <c r="I169" s="39">
        <v>52</v>
      </c>
      <c r="J169" s="39">
        <v>0</v>
      </c>
      <c r="K169" s="39">
        <v>52</v>
      </c>
      <c r="L169" s="39">
        <v>382</v>
      </c>
      <c r="M169" s="39">
        <v>0</v>
      </c>
      <c r="N169" s="39">
        <v>382</v>
      </c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33" customHeight="1">
      <c r="A170" s="47">
        <v>531</v>
      </c>
      <c r="B170" s="38" t="s">
        <v>245</v>
      </c>
      <c r="C170" s="49" t="s">
        <v>246</v>
      </c>
      <c r="D170" s="39">
        <v>296</v>
      </c>
      <c r="E170" s="39">
        <v>704</v>
      </c>
      <c r="F170" s="40">
        <v>1.3783783783783785</v>
      </c>
      <c r="G170" s="39">
        <v>704</v>
      </c>
      <c r="H170" s="39">
        <v>0</v>
      </c>
      <c r="I170" s="39">
        <v>182</v>
      </c>
      <c r="J170" s="41">
        <v>0</v>
      </c>
      <c r="K170" s="39">
        <v>182</v>
      </c>
      <c r="L170" s="39">
        <v>522</v>
      </c>
      <c r="M170" s="41">
        <v>0</v>
      </c>
      <c r="N170" s="39">
        <v>522</v>
      </c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45" customHeight="1">
      <c r="A171" s="47">
        <v>507</v>
      </c>
      <c r="B171" s="38" t="s">
        <v>247</v>
      </c>
      <c r="C171" s="49" t="s">
        <v>129</v>
      </c>
      <c r="D171" s="39">
        <v>124</v>
      </c>
      <c r="E171" s="39">
        <v>111</v>
      </c>
      <c r="F171" s="40">
        <v>-0.10483870967741937</v>
      </c>
      <c r="G171" s="39">
        <v>111</v>
      </c>
      <c r="H171" s="39">
        <v>0</v>
      </c>
      <c r="I171" s="39">
        <v>10</v>
      </c>
      <c r="J171" s="41">
        <v>0</v>
      </c>
      <c r="K171" s="39">
        <v>10</v>
      </c>
      <c r="L171" s="39">
        <v>101</v>
      </c>
      <c r="M171" s="41">
        <v>0</v>
      </c>
      <c r="N171" s="39">
        <v>101</v>
      </c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45" customHeight="1">
      <c r="A172" s="47">
        <v>508</v>
      </c>
      <c r="B172" s="38" t="s">
        <v>248</v>
      </c>
      <c r="C172" s="49" t="s">
        <v>249</v>
      </c>
      <c r="D172" s="39">
        <v>63</v>
      </c>
      <c r="E172" s="39">
        <v>185</v>
      </c>
      <c r="F172" s="40">
        <v>1.9365079365079363</v>
      </c>
      <c r="G172" s="39">
        <v>185</v>
      </c>
      <c r="H172" s="53">
        <v>0</v>
      </c>
      <c r="I172" s="39">
        <v>44</v>
      </c>
      <c r="J172" s="41">
        <v>0</v>
      </c>
      <c r="K172" s="39">
        <v>44</v>
      </c>
      <c r="L172" s="39">
        <v>141</v>
      </c>
      <c r="M172" s="41">
        <v>0</v>
      </c>
      <c r="N172" s="39">
        <v>141</v>
      </c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45" customHeight="1">
      <c r="A173" s="47">
        <v>513</v>
      </c>
      <c r="B173" s="48" t="s">
        <v>250</v>
      </c>
      <c r="C173" s="49" t="s">
        <v>251</v>
      </c>
      <c r="D173" s="39">
        <v>83</v>
      </c>
      <c r="E173" s="39">
        <v>88</v>
      </c>
      <c r="F173" s="40">
        <v>6.024096385542177E-2</v>
      </c>
      <c r="G173" s="39">
        <v>88</v>
      </c>
      <c r="H173" s="39">
        <v>0</v>
      </c>
      <c r="I173" s="39">
        <v>22</v>
      </c>
      <c r="J173" s="41">
        <v>0</v>
      </c>
      <c r="K173" s="39">
        <v>22</v>
      </c>
      <c r="L173" s="39">
        <v>66</v>
      </c>
      <c r="M173" s="41">
        <v>0</v>
      </c>
      <c r="N173" s="39">
        <v>66</v>
      </c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45" customHeight="1">
      <c r="A174" s="47">
        <v>514</v>
      </c>
      <c r="B174" s="38" t="s">
        <v>252</v>
      </c>
      <c r="C174" s="49" t="s">
        <v>253</v>
      </c>
      <c r="D174" s="39">
        <v>114</v>
      </c>
      <c r="E174" s="39">
        <v>196</v>
      </c>
      <c r="F174" s="40">
        <v>0.7192982456140351</v>
      </c>
      <c r="G174" s="39">
        <v>196</v>
      </c>
      <c r="H174" s="39">
        <v>0</v>
      </c>
      <c r="I174" s="39">
        <v>23</v>
      </c>
      <c r="J174" s="41">
        <v>0</v>
      </c>
      <c r="K174" s="39">
        <v>23</v>
      </c>
      <c r="L174" s="39">
        <v>173</v>
      </c>
      <c r="M174" s="41">
        <v>0</v>
      </c>
      <c r="N174" s="39">
        <v>173</v>
      </c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45" customHeight="1">
      <c r="A175" s="47">
        <v>515</v>
      </c>
      <c r="B175" s="52" t="s">
        <v>254</v>
      </c>
      <c r="C175" s="52" t="s">
        <v>255</v>
      </c>
      <c r="D175" s="53">
        <v>150</v>
      </c>
      <c r="E175" s="39">
        <v>204</v>
      </c>
      <c r="F175" s="40">
        <v>0.3600000000000001</v>
      </c>
      <c r="G175" s="53">
        <v>204</v>
      </c>
      <c r="H175" s="53">
        <v>0</v>
      </c>
      <c r="I175" s="53">
        <v>39</v>
      </c>
      <c r="J175" s="41">
        <v>0</v>
      </c>
      <c r="K175" s="53">
        <v>39</v>
      </c>
      <c r="L175" s="53">
        <v>165</v>
      </c>
      <c r="M175" s="41">
        <v>0</v>
      </c>
      <c r="N175" s="53">
        <v>165</v>
      </c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31.5" customHeight="1">
      <c r="A176" s="50">
        <v>535</v>
      </c>
      <c r="B176" s="49" t="s">
        <v>256</v>
      </c>
      <c r="C176" s="49" t="s">
        <v>257</v>
      </c>
      <c r="D176" s="39">
        <v>1316</v>
      </c>
      <c r="E176" s="39">
        <v>1524</v>
      </c>
      <c r="F176" s="40">
        <v>0.15805471124620052</v>
      </c>
      <c r="G176" s="39">
        <v>1524</v>
      </c>
      <c r="H176" s="39">
        <v>0</v>
      </c>
      <c r="I176" s="39">
        <v>54</v>
      </c>
      <c r="J176" s="41">
        <v>0</v>
      </c>
      <c r="K176" s="39">
        <v>54</v>
      </c>
      <c r="L176" s="39">
        <v>1470</v>
      </c>
      <c r="M176" s="41">
        <v>0</v>
      </c>
      <c r="N176" s="39">
        <v>1470</v>
      </c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39" customHeight="1">
      <c r="A177" s="47">
        <v>517</v>
      </c>
      <c r="B177" s="38" t="s">
        <v>258</v>
      </c>
      <c r="C177" s="49" t="s">
        <v>259</v>
      </c>
      <c r="D177" s="39">
        <v>50</v>
      </c>
      <c r="E177" s="39">
        <v>132</v>
      </c>
      <c r="F177" s="40">
        <v>1.6400000000000001</v>
      </c>
      <c r="G177" s="39">
        <v>132</v>
      </c>
      <c r="H177" s="39">
        <v>0</v>
      </c>
      <c r="I177" s="39">
        <v>13</v>
      </c>
      <c r="J177" s="41">
        <v>0</v>
      </c>
      <c r="K177" s="39">
        <v>13</v>
      </c>
      <c r="L177" s="39">
        <v>119</v>
      </c>
      <c r="M177" s="41">
        <v>0</v>
      </c>
      <c r="N177" s="39">
        <v>119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33.75" customHeight="1">
      <c r="A178" s="47">
        <v>519</v>
      </c>
      <c r="B178" s="38" t="s">
        <v>260</v>
      </c>
      <c r="C178" s="49" t="s">
        <v>261</v>
      </c>
      <c r="D178" s="39">
        <v>76</v>
      </c>
      <c r="E178" s="39">
        <v>112</v>
      </c>
      <c r="F178" s="40">
        <v>0.47368421052631571</v>
      </c>
      <c r="G178" s="39">
        <v>112</v>
      </c>
      <c r="H178" s="39">
        <v>0</v>
      </c>
      <c r="I178" s="39">
        <v>16</v>
      </c>
      <c r="J178" s="41">
        <v>0</v>
      </c>
      <c r="K178" s="39">
        <v>16</v>
      </c>
      <c r="L178" s="39">
        <v>96</v>
      </c>
      <c r="M178" s="41">
        <v>0</v>
      </c>
      <c r="N178" s="39">
        <v>96</v>
      </c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33.75" customHeight="1">
      <c r="A179" s="47">
        <v>518</v>
      </c>
      <c r="B179" s="48" t="s">
        <v>262</v>
      </c>
      <c r="C179" s="49" t="s">
        <v>263</v>
      </c>
      <c r="D179" s="39">
        <v>115</v>
      </c>
      <c r="E179" s="39">
        <v>133</v>
      </c>
      <c r="F179" s="40">
        <v>0.15652173913043477</v>
      </c>
      <c r="G179" s="39">
        <v>133</v>
      </c>
      <c r="H179" s="39">
        <v>0</v>
      </c>
      <c r="I179" s="39">
        <v>16</v>
      </c>
      <c r="J179" s="41">
        <v>0</v>
      </c>
      <c r="K179" s="39">
        <v>16</v>
      </c>
      <c r="L179" s="39">
        <v>117</v>
      </c>
      <c r="M179" s="41">
        <v>0</v>
      </c>
      <c r="N179" s="39">
        <v>117</v>
      </c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45" customHeight="1">
      <c r="A180" s="47">
        <v>521</v>
      </c>
      <c r="B180" s="38" t="s">
        <v>264</v>
      </c>
      <c r="C180" s="49" t="s">
        <v>265</v>
      </c>
      <c r="D180" s="39">
        <v>75</v>
      </c>
      <c r="E180" s="39">
        <v>139</v>
      </c>
      <c r="F180" s="40">
        <v>0.85333333333333328</v>
      </c>
      <c r="G180" s="39">
        <v>139</v>
      </c>
      <c r="H180" s="39">
        <v>0</v>
      </c>
      <c r="I180" s="39">
        <v>17</v>
      </c>
      <c r="J180" s="41">
        <v>0</v>
      </c>
      <c r="K180" s="39">
        <v>17</v>
      </c>
      <c r="L180" s="39">
        <v>122</v>
      </c>
      <c r="M180" s="41">
        <v>0</v>
      </c>
      <c r="N180" s="39">
        <v>122</v>
      </c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33" customHeight="1">
      <c r="A181" s="47">
        <v>523</v>
      </c>
      <c r="B181" s="38" t="s">
        <v>266</v>
      </c>
      <c r="C181" s="49" t="s">
        <v>267</v>
      </c>
      <c r="D181" s="39">
        <v>62</v>
      </c>
      <c r="E181" s="39">
        <v>65</v>
      </c>
      <c r="F181" s="40">
        <v>4.8387096774193505E-2</v>
      </c>
      <c r="G181" s="39">
        <v>65</v>
      </c>
      <c r="H181" s="39">
        <v>0</v>
      </c>
      <c r="I181" s="39">
        <v>4</v>
      </c>
      <c r="J181" s="41">
        <v>0</v>
      </c>
      <c r="K181" s="39">
        <v>4</v>
      </c>
      <c r="L181" s="39">
        <v>61</v>
      </c>
      <c r="M181" s="41">
        <v>0</v>
      </c>
      <c r="N181" s="39">
        <v>61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31.5" customHeight="1">
      <c r="A182" s="47">
        <v>527</v>
      </c>
      <c r="B182" s="38" t="s">
        <v>268</v>
      </c>
      <c r="C182" s="49" t="s">
        <v>269</v>
      </c>
      <c r="D182" s="39">
        <v>191</v>
      </c>
      <c r="E182" s="39">
        <v>219</v>
      </c>
      <c r="F182" s="40">
        <v>0.14659685863874339</v>
      </c>
      <c r="G182" s="39">
        <v>219</v>
      </c>
      <c r="H182" s="39">
        <v>0</v>
      </c>
      <c r="I182" s="39">
        <v>21</v>
      </c>
      <c r="J182" s="41">
        <v>0</v>
      </c>
      <c r="K182" s="39">
        <v>21</v>
      </c>
      <c r="L182" s="39">
        <v>198</v>
      </c>
      <c r="M182" s="41">
        <v>0</v>
      </c>
      <c r="N182" s="39">
        <v>198</v>
      </c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31.5" customHeight="1">
      <c r="A183" s="47"/>
      <c r="B183" s="48"/>
      <c r="C183" s="49"/>
      <c r="D183" s="39"/>
      <c r="E183" s="39"/>
      <c r="F183" s="40"/>
      <c r="G183" s="39"/>
      <c r="H183" s="39"/>
      <c r="I183" s="39"/>
      <c r="J183" s="41"/>
      <c r="K183" s="39"/>
      <c r="L183" s="39"/>
      <c r="M183" s="41"/>
      <c r="N183" s="39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35.25" customHeight="1">
      <c r="A184" s="56"/>
      <c r="B184" s="634" t="s">
        <v>270</v>
      </c>
      <c r="C184" s="631"/>
      <c r="D184" s="35">
        <v>4908</v>
      </c>
      <c r="E184" s="35">
        <v>6884</v>
      </c>
      <c r="F184" s="45">
        <v>2.5272450597267255</v>
      </c>
      <c r="G184" s="35">
        <v>5681</v>
      </c>
      <c r="H184" s="35">
        <v>1203</v>
      </c>
      <c r="I184" s="35">
        <v>1088</v>
      </c>
      <c r="J184" s="35">
        <v>356</v>
      </c>
      <c r="K184" s="35">
        <v>1444</v>
      </c>
      <c r="L184" s="35">
        <v>4593</v>
      </c>
      <c r="M184" s="35">
        <v>847</v>
      </c>
      <c r="N184" s="35">
        <v>5440</v>
      </c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33.75" customHeight="1">
      <c r="A185" s="47"/>
      <c r="B185" s="48"/>
      <c r="C185" s="49"/>
      <c r="D185" s="39"/>
      <c r="E185" s="39"/>
      <c r="F185" s="40"/>
      <c r="G185" s="39"/>
      <c r="H185" s="39"/>
      <c r="I185" s="39"/>
      <c r="J185" s="41"/>
      <c r="K185" s="39"/>
      <c r="L185" s="39"/>
      <c r="M185" s="41"/>
      <c r="N185" s="39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38.25" customHeight="1">
      <c r="A186" s="47">
        <v>501</v>
      </c>
      <c r="B186" s="38" t="s">
        <v>271</v>
      </c>
      <c r="C186" s="49" t="s">
        <v>272</v>
      </c>
      <c r="D186" s="39">
        <v>375</v>
      </c>
      <c r="E186" s="39">
        <v>994</v>
      </c>
      <c r="F186" s="40">
        <v>1.6506666666666665</v>
      </c>
      <c r="G186" s="39">
        <v>994</v>
      </c>
      <c r="H186" s="39">
        <v>0</v>
      </c>
      <c r="I186" s="39">
        <v>181</v>
      </c>
      <c r="J186" s="39">
        <v>0</v>
      </c>
      <c r="K186" s="39">
        <v>181</v>
      </c>
      <c r="L186" s="39">
        <v>813</v>
      </c>
      <c r="M186" s="39">
        <v>0</v>
      </c>
      <c r="N186" s="39">
        <v>813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39" customHeight="1">
      <c r="A187" s="47">
        <v>502</v>
      </c>
      <c r="B187" s="38" t="s">
        <v>273</v>
      </c>
      <c r="C187" s="49" t="s">
        <v>274</v>
      </c>
      <c r="D187" s="39">
        <v>1368</v>
      </c>
      <c r="E187" s="39">
        <v>2447</v>
      </c>
      <c r="F187" s="40">
        <v>0.78874269005847952</v>
      </c>
      <c r="G187" s="39">
        <v>2447</v>
      </c>
      <c r="H187" s="39">
        <v>0</v>
      </c>
      <c r="I187" s="39">
        <v>286</v>
      </c>
      <c r="J187" s="39">
        <v>0</v>
      </c>
      <c r="K187" s="39">
        <v>286</v>
      </c>
      <c r="L187" s="39">
        <v>2161</v>
      </c>
      <c r="M187" s="39">
        <v>0</v>
      </c>
      <c r="N187" s="39">
        <v>2161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30.75" customHeight="1">
      <c r="A188" s="50">
        <v>537</v>
      </c>
      <c r="B188" s="52" t="s">
        <v>275</v>
      </c>
      <c r="C188" s="52" t="s">
        <v>276</v>
      </c>
      <c r="D188" s="53">
        <v>3165</v>
      </c>
      <c r="E188" s="39">
        <v>3443</v>
      </c>
      <c r="F188" s="40">
        <v>8.7835703001579724E-2</v>
      </c>
      <c r="G188" s="53">
        <v>2240</v>
      </c>
      <c r="H188" s="41">
        <v>1203</v>
      </c>
      <c r="I188" s="53">
        <v>621</v>
      </c>
      <c r="J188" s="41">
        <v>356</v>
      </c>
      <c r="K188" s="53">
        <v>977</v>
      </c>
      <c r="L188" s="53">
        <v>1619</v>
      </c>
      <c r="M188" s="41">
        <v>847</v>
      </c>
      <c r="N188" s="53">
        <v>2466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33.75" customHeight="1">
      <c r="A189" s="47"/>
      <c r="B189" s="48"/>
      <c r="C189" s="49"/>
      <c r="D189" s="39"/>
      <c r="E189" s="39"/>
      <c r="F189" s="40"/>
      <c r="G189" s="39"/>
      <c r="H189" s="39"/>
      <c r="I189" s="39"/>
      <c r="J189" s="41"/>
      <c r="K189" s="39"/>
      <c r="L189" s="39"/>
      <c r="M189" s="41"/>
      <c r="N189" s="39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31.5" customHeight="1">
      <c r="A190" s="56"/>
      <c r="B190" s="634" t="s">
        <v>277</v>
      </c>
      <c r="C190" s="631"/>
      <c r="D190" s="85">
        <v>367</v>
      </c>
      <c r="E190" s="35">
        <v>469</v>
      </c>
      <c r="F190" s="45">
        <v>0.27792915531335161</v>
      </c>
      <c r="G190" s="35">
        <v>458</v>
      </c>
      <c r="H190" s="35">
        <v>11</v>
      </c>
      <c r="I190" s="35">
        <v>240</v>
      </c>
      <c r="J190" s="35">
        <v>6</v>
      </c>
      <c r="K190" s="35">
        <v>246</v>
      </c>
      <c r="L190" s="35">
        <v>218</v>
      </c>
      <c r="M190" s="35">
        <v>5</v>
      </c>
      <c r="N190" s="35">
        <v>223</v>
      </c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31.5" customHeight="1">
      <c r="A191" s="50">
        <v>533</v>
      </c>
      <c r="B191" s="38" t="s">
        <v>278</v>
      </c>
      <c r="C191" s="49" t="s">
        <v>279</v>
      </c>
      <c r="D191" s="39">
        <v>81</v>
      </c>
      <c r="E191" s="39">
        <v>86</v>
      </c>
      <c r="F191" s="40">
        <v>6.1728395061728447E-2</v>
      </c>
      <c r="G191" s="39">
        <v>86</v>
      </c>
      <c r="H191" s="39">
        <v>0</v>
      </c>
      <c r="I191" s="39">
        <v>30</v>
      </c>
      <c r="J191" s="41">
        <v>0</v>
      </c>
      <c r="K191" s="39">
        <v>30</v>
      </c>
      <c r="L191" s="39">
        <v>56</v>
      </c>
      <c r="M191" s="41">
        <v>0</v>
      </c>
      <c r="N191" s="39">
        <v>56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30" customHeight="1">
      <c r="A192" s="80">
        <v>530</v>
      </c>
      <c r="B192" s="64" t="s">
        <v>280</v>
      </c>
      <c r="C192" s="81" t="s">
        <v>281</v>
      </c>
      <c r="D192" s="65">
        <v>286</v>
      </c>
      <c r="E192" s="65">
        <v>383</v>
      </c>
      <c r="F192" s="66">
        <v>0.33916083916083917</v>
      </c>
      <c r="G192" s="65">
        <v>372</v>
      </c>
      <c r="H192" s="65">
        <v>11</v>
      </c>
      <c r="I192" s="65">
        <v>210</v>
      </c>
      <c r="J192" s="67">
        <v>6</v>
      </c>
      <c r="K192" s="65">
        <v>216</v>
      </c>
      <c r="L192" s="65">
        <v>162</v>
      </c>
      <c r="M192" s="67">
        <v>5</v>
      </c>
      <c r="N192" s="65">
        <v>167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24" customHeight="1">
      <c r="A193" s="74"/>
      <c r="B193" s="74"/>
      <c r="C193" s="74"/>
      <c r="D193" s="73"/>
      <c r="E193" s="74"/>
      <c r="F193" s="82"/>
      <c r="G193" s="73"/>
      <c r="H193" s="73"/>
      <c r="I193" s="74"/>
      <c r="J193" s="74"/>
      <c r="K193" s="73"/>
      <c r="L193" s="74"/>
      <c r="M193" s="74"/>
      <c r="N193" s="74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24" customHeight="1">
      <c r="A194" s="74"/>
      <c r="B194" s="74"/>
      <c r="C194" s="74"/>
      <c r="D194" s="73"/>
      <c r="E194" s="74"/>
      <c r="F194" s="82"/>
      <c r="G194" s="73"/>
      <c r="H194" s="73"/>
      <c r="I194" s="74"/>
      <c r="J194" s="74"/>
      <c r="K194" s="73"/>
      <c r="L194" s="74"/>
      <c r="M194" s="74"/>
      <c r="N194" s="74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24" customHeight="1">
      <c r="A195" s="74"/>
      <c r="B195" s="74"/>
      <c r="C195" s="74"/>
      <c r="D195" s="73"/>
      <c r="E195" s="74"/>
      <c r="F195" s="82"/>
      <c r="G195" s="73"/>
      <c r="H195" s="71"/>
      <c r="I195" s="73"/>
      <c r="J195" s="74"/>
      <c r="K195" s="73"/>
      <c r="L195" s="73"/>
      <c r="M195" s="74"/>
      <c r="N195" s="73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35.25" customHeight="1">
      <c r="A196" s="75">
        <v>600</v>
      </c>
      <c r="B196" s="635" t="s">
        <v>282</v>
      </c>
      <c r="C196" s="633"/>
      <c r="D196" s="99">
        <v>11164</v>
      </c>
      <c r="E196" s="99">
        <v>11758</v>
      </c>
      <c r="F196" s="100">
        <v>5.3206735936940142E-2</v>
      </c>
      <c r="G196" s="99">
        <v>10692</v>
      </c>
      <c r="H196" s="99">
        <v>1066</v>
      </c>
      <c r="I196" s="99">
        <v>2018</v>
      </c>
      <c r="J196" s="99">
        <v>361</v>
      </c>
      <c r="K196" s="99">
        <v>2379</v>
      </c>
      <c r="L196" s="99">
        <v>8674</v>
      </c>
      <c r="M196" s="99">
        <v>705</v>
      </c>
      <c r="N196" s="99">
        <v>9379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24" customHeight="1">
      <c r="A197" s="76"/>
      <c r="B197" s="103"/>
      <c r="C197" s="29"/>
      <c r="D197" s="77"/>
      <c r="E197" s="77"/>
      <c r="F197" s="104"/>
      <c r="G197" s="30"/>
      <c r="H197" s="30"/>
      <c r="I197" s="30"/>
      <c r="J197" s="32"/>
      <c r="K197" s="30"/>
      <c r="L197" s="30"/>
      <c r="M197" s="30"/>
      <c r="N197" s="78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24" customHeight="1">
      <c r="A198" s="56"/>
      <c r="B198" s="630" t="s">
        <v>40</v>
      </c>
      <c r="C198" s="631"/>
      <c r="D198" s="35">
        <v>120</v>
      </c>
      <c r="E198" s="35">
        <v>171</v>
      </c>
      <c r="F198" s="45">
        <v>0.42500000000000004</v>
      </c>
      <c r="G198" s="35">
        <v>171</v>
      </c>
      <c r="H198" s="35">
        <v>0</v>
      </c>
      <c r="I198" s="35">
        <v>53</v>
      </c>
      <c r="J198" s="35">
        <v>0</v>
      </c>
      <c r="K198" s="35">
        <v>53</v>
      </c>
      <c r="L198" s="35">
        <v>118</v>
      </c>
      <c r="M198" s="35">
        <v>0</v>
      </c>
      <c r="N198" s="35">
        <v>118</v>
      </c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28.5" customHeight="1">
      <c r="A199" s="47">
        <v>633</v>
      </c>
      <c r="B199" s="38" t="s">
        <v>283</v>
      </c>
      <c r="C199" s="49" t="s">
        <v>284</v>
      </c>
      <c r="D199" s="39">
        <v>120</v>
      </c>
      <c r="E199" s="39">
        <v>171</v>
      </c>
      <c r="F199" s="40">
        <v>0.42500000000000004</v>
      </c>
      <c r="G199" s="39">
        <v>171</v>
      </c>
      <c r="H199" s="39">
        <v>0</v>
      </c>
      <c r="I199" s="39">
        <v>53</v>
      </c>
      <c r="J199" s="41">
        <v>0</v>
      </c>
      <c r="K199" s="39">
        <v>53</v>
      </c>
      <c r="L199" s="39">
        <v>118</v>
      </c>
      <c r="M199" s="41">
        <v>0</v>
      </c>
      <c r="N199" s="39">
        <v>118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24" customHeight="1">
      <c r="A200" s="47"/>
      <c r="B200" s="39"/>
      <c r="C200" s="42"/>
      <c r="D200" s="42"/>
      <c r="E200" s="42"/>
      <c r="F200" s="43"/>
      <c r="G200" s="41"/>
      <c r="H200" s="42"/>
      <c r="I200" s="42"/>
      <c r="J200" s="42"/>
      <c r="K200" s="42"/>
      <c r="L200" s="42"/>
      <c r="M200" s="42"/>
      <c r="N200" s="55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24" customHeight="1">
      <c r="A201" s="56"/>
      <c r="B201" s="630" t="s">
        <v>285</v>
      </c>
      <c r="C201" s="631"/>
      <c r="D201" s="35">
        <v>2867</v>
      </c>
      <c r="E201" s="35">
        <v>3346</v>
      </c>
      <c r="F201" s="45">
        <v>0.16707359609347749</v>
      </c>
      <c r="G201" s="35">
        <v>3193</v>
      </c>
      <c r="H201" s="35">
        <v>153</v>
      </c>
      <c r="I201" s="35">
        <v>532</v>
      </c>
      <c r="J201" s="35">
        <v>61</v>
      </c>
      <c r="K201" s="35">
        <v>593</v>
      </c>
      <c r="L201" s="35">
        <v>2661</v>
      </c>
      <c r="M201" s="35">
        <v>92</v>
      </c>
      <c r="N201" s="35">
        <v>2753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24" customHeight="1">
      <c r="A202" s="47">
        <v>603</v>
      </c>
      <c r="B202" s="38" t="s">
        <v>286</v>
      </c>
      <c r="C202" s="49" t="s">
        <v>287</v>
      </c>
      <c r="D202" s="39">
        <v>83</v>
      </c>
      <c r="E202" s="39">
        <v>93</v>
      </c>
      <c r="F202" s="40">
        <v>0.12048192771084332</v>
      </c>
      <c r="G202" s="39">
        <v>93</v>
      </c>
      <c r="H202" s="39">
        <v>0</v>
      </c>
      <c r="I202" s="39">
        <v>41</v>
      </c>
      <c r="J202" s="41">
        <v>0</v>
      </c>
      <c r="K202" s="39">
        <v>41</v>
      </c>
      <c r="L202" s="39">
        <v>52</v>
      </c>
      <c r="M202" s="41">
        <v>0</v>
      </c>
      <c r="N202" s="39">
        <v>52</v>
      </c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24" customHeight="1">
      <c r="A203" s="47">
        <v>602</v>
      </c>
      <c r="B203" s="38" t="s">
        <v>288</v>
      </c>
      <c r="C203" s="49" t="s">
        <v>289</v>
      </c>
      <c r="D203" s="39">
        <v>128</v>
      </c>
      <c r="E203" s="39">
        <v>211</v>
      </c>
      <c r="F203" s="40">
        <v>0.6484375</v>
      </c>
      <c r="G203" s="39">
        <v>211</v>
      </c>
      <c r="H203" s="39">
        <v>0</v>
      </c>
      <c r="I203" s="39">
        <v>81</v>
      </c>
      <c r="J203" s="41">
        <v>0</v>
      </c>
      <c r="K203" s="39">
        <v>81</v>
      </c>
      <c r="L203" s="39">
        <v>130</v>
      </c>
      <c r="M203" s="41">
        <v>0</v>
      </c>
      <c r="N203" s="39">
        <v>130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24" customHeight="1">
      <c r="A204" s="47">
        <v>637</v>
      </c>
      <c r="B204" s="38" t="s">
        <v>290</v>
      </c>
      <c r="C204" s="49" t="s">
        <v>291</v>
      </c>
      <c r="D204" s="39">
        <v>1524</v>
      </c>
      <c r="E204" s="39">
        <v>1543</v>
      </c>
      <c r="F204" s="40">
        <v>1.2467191601049921E-2</v>
      </c>
      <c r="G204" s="39">
        <v>1543</v>
      </c>
      <c r="H204" s="39">
        <v>0</v>
      </c>
      <c r="I204" s="39">
        <v>129</v>
      </c>
      <c r="J204" s="41">
        <v>0</v>
      </c>
      <c r="K204" s="39">
        <v>129</v>
      </c>
      <c r="L204" s="39">
        <v>1414</v>
      </c>
      <c r="M204" s="41">
        <v>0</v>
      </c>
      <c r="N204" s="39">
        <v>1414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24" customHeight="1">
      <c r="A205" s="47">
        <v>601</v>
      </c>
      <c r="B205" s="38" t="s">
        <v>292</v>
      </c>
      <c r="C205" s="49" t="s">
        <v>293</v>
      </c>
      <c r="D205" s="39">
        <v>670</v>
      </c>
      <c r="E205" s="39">
        <v>925</v>
      </c>
      <c r="F205" s="40">
        <v>0.38059701492537323</v>
      </c>
      <c r="G205" s="39">
        <v>925</v>
      </c>
      <c r="H205" s="39">
        <v>0</v>
      </c>
      <c r="I205" s="39">
        <v>152</v>
      </c>
      <c r="J205" s="41">
        <v>0</v>
      </c>
      <c r="K205" s="39">
        <v>152</v>
      </c>
      <c r="L205" s="39">
        <v>773</v>
      </c>
      <c r="M205" s="41">
        <v>0</v>
      </c>
      <c r="N205" s="39">
        <v>773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24" customHeight="1">
      <c r="A206" s="47">
        <v>611</v>
      </c>
      <c r="B206" s="38" t="s">
        <v>294</v>
      </c>
      <c r="C206" s="49" t="s">
        <v>293</v>
      </c>
      <c r="D206" s="39">
        <v>128</v>
      </c>
      <c r="E206" s="39">
        <v>153</v>
      </c>
      <c r="F206" s="40">
        <v>0.1953125</v>
      </c>
      <c r="G206" s="39">
        <v>0</v>
      </c>
      <c r="H206" s="41">
        <v>153</v>
      </c>
      <c r="I206" s="39">
        <v>0</v>
      </c>
      <c r="J206" s="41">
        <v>61</v>
      </c>
      <c r="K206" s="39">
        <v>61</v>
      </c>
      <c r="L206" s="39">
        <v>0</v>
      </c>
      <c r="M206" s="41">
        <v>92</v>
      </c>
      <c r="N206" s="39">
        <v>92</v>
      </c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24" customHeight="1">
      <c r="A207" s="47">
        <v>607</v>
      </c>
      <c r="B207" s="38" t="s">
        <v>295</v>
      </c>
      <c r="C207" s="49" t="s">
        <v>296</v>
      </c>
      <c r="D207" s="39">
        <v>58</v>
      </c>
      <c r="E207" s="39">
        <v>68</v>
      </c>
      <c r="F207" s="40">
        <v>0.17241379310344818</v>
      </c>
      <c r="G207" s="39">
        <v>68</v>
      </c>
      <c r="H207" s="39">
        <v>0</v>
      </c>
      <c r="I207" s="39">
        <v>25</v>
      </c>
      <c r="J207" s="41">
        <v>0</v>
      </c>
      <c r="K207" s="39">
        <v>25</v>
      </c>
      <c r="L207" s="39">
        <v>43</v>
      </c>
      <c r="M207" s="41">
        <v>0</v>
      </c>
      <c r="N207" s="39">
        <v>43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24" customHeight="1">
      <c r="A208" s="47">
        <v>608</v>
      </c>
      <c r="B208" s="38" t="s">
        <v>297</v>
      </c>
      <c r="C208" s="49" t="s">
        <v>298</v>
      </c>
      <c r="D208" s="39">
        <v>56</v>
      </c>
      <c r="E208" s="39">
        <v>92</v>
      </c>
      <c r="F208" s="40">
        <v>0.64285714285714279</v>
      </c>
      <c r="G208" s="39">
        <v>92</v>
      </c>
      <c r="H208" s="39">
        <v>0</v>
      </c>
      <c r="I208" s="39">
        <v>50</v>
      </c>
      <c r="J208" s="41">
        <v>0</v>
      </c>
      <c r="K208" s="39">
        <v>50</v>
      </c>
      <c r="L208" s="39">
        <v>42</v>
      </c>
      <c r="M208" s="41">
        <v>0</v>
      </c>
      <c r="N208" s="39">
        <v>42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24" customHeight="1">
      <c r="A209" s="47">
        <v>609</v>
      </c>
      <c r="B209" s="38" t="s">
        <v>299</v>
      </c>
      <c r="C209" s="49" t="s">
        <v>300</v>
      </c>
      <c r="D209" s="39">
        <v>54</v>
      </c>
      <c r="E209" s="39">
        <v>97</v>
      </c>
      <c r="F209" s="40">
        <v>0.79629629629629628</v>
      </c>
      <c r="G209" s="39">
        <v>97</v>
      </c>
      <c r="H209" s="39">
        <v>0</v>
      </c>
      <c r="I209" s="39">
        <v>28</v>
      </c>
      <c r="J209" s="41">
        <v>0</v>
      </c>
      <c r="K209" s="39">
        <v>28</v>
      </c>
      <c r="L209" s="39">
        <v>69</v>
      </c>
      <c r="M209" s="41">
        <v>0</v>
      </c>
      <c r="N209" s="39">
        <v>69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24" customHeight="1">
      <c r="A210" s="47">
        <v>610</v>
      </c>
      <c r="B210" s="38" t="s">
        <v>301</v>
      </c>
      <c r="C210" s="49" t="s">
        <v>302</v>
      </c>
      <c r="D210" s="39">
        <v>166</v>
      </c>
      <c r="E210" s="39">
        <v>164</v>
      </c>
      <c r="F210" s="40">
        <v>-1.2048192771084376E-2</v>
      </c>
      <c r="G210" s="39">
        <v>164</v>
      </c>
      <c r="H210" s="39">
        <v>0</v>
      </c>
      <c r="I210" s="39">
        <v>26</v>
      </c>
      <c r="J210" s="41">
        <v>0</v>
      </c>
      <c r="K210" s="39">
        <v>26</v>
      </c>
      <c r="L210" s="39">
        <v>138</v>
      </c>
      <c r="M210" s="41">
        <v>0</v>
      </c>
      <c r="N210" s="39">
        <v>138</v>
      </c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24" customHeight="1">
      <c r="A211" s="47"/>
      <c r="B211" s="39"/>
      <c r="C211" s="42"/>
      <c r="D211" s="42"/>
      <c r="E211" s="42"/>
      <c r="F211" s="43"/>
      <c r="G211" s="41"/>
      <c r="H211" s="42"/>
      <c r="I211" s="42"/>
      <c r="J211" s="42"/>
      <c r="K211" s="42"/>
      <c r="L211" s="42"/>
      <c r="M211" s="42"/>
      <c r="N211" s="55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24" customHeight="1">
      <c r="A212" s="56"/>
      <c r="B212" s="630" t="s">
        <v>303</v>
      </c>
      <c r="C212" s="631"/>
      <c r="D212" s="35">
        <v>1486</v>
      </c>
      <c r="E212" s="35">
        <v>1568</v>
      </c>
      <c r="F212" s="45">
        <v>5.5181695827725363E-2</v>
      </c>
      <c r="G212" s="35">
        <v>1391</v>
      </c>
      <c r="H212" s="35">
        <v>177</v>
      </c>
      <c r="I212" s="35">
        <v>107</v>
      </c>
      <c r="J212" s="35">
        <v>43</v>
      </c>
      <c r="K212" s="35">
        <v>150</v>
      </c>
      <c r="L212" s="35">
        <v>1284</v>
      </c>
      <c r="M212" s="35">
        <v>134</v>
      </c>
      <c r="N212" s="35">
        <v>1418</v>
      </c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24" customHeight="1">
      <c r="A213" s="47">
        <v>613</v>
      </c>
      <c r="B213" s="38" t="s">
        <v>304</v>
      </c>
      <c r="C213" s="49" t="s">
        <v>305</v>
      </c>
      <c r="D213" s="39">
        <v>350</v>
      </c>
      <c r="E213" s="39">
        <v>434</v>
      </c>
      <c r="F213" s="40">
        <v>0.24</v>
      </c>
      <c r="G213" s="39">
        <v>434</v>
      </c>
      <c r="H213" s="39">
        <v>0</v>
      </c>
      <c r="I213" s="39">
        <v>80</v>
      </c>
      <c r="J213" s="41">
        <v>0</v>
      </c>
      <c r="K213" s="39">
        <v>80</v>
      </c>
      <c r="L213" s="39">
        <v>354</v>
      </c>
      <c r="M213" s="41">
        <v>0</v>
      </c>
      <c r="N213" s="39">
        <v>354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24" customHeight="1">
      <c r="A214" s="47">
        <v>615</v>
      </c>
      <c r="B214" s="38" t="s">
        <v>306</v>
      </c>
      <c r="C214" s="49" t="s">
        <v>305</v>
      </c>
      <c r="D214" s="39">
        <v>156</v>
      </c>
      <c r="E214" s="39">
        <v>177</v>
      </c>
      <c r="F214" s="40">
        <v>0.13461538461538458</v>
      </c>
      <c r="G214" s="39">
        <v>0</v>
      </c>
      <c r="H214" s="41">
        <v>177</v>
      </c>
      <c r="I214" s="39">
        <v>0</v>
      </c>
      <c r="J214" s="41">
        <v>43</v>
      </c>
      <c r="K214" s="39">
        <v>43</v>
      </c>
      <c r="L214" s="39">
        <v>0</v>
      </c>
      <c r="M214" s="41">
        <v>134</v>
      </c>
      <c r="N214" s="39">
        <v>134</v>
      </c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24" customHeight="1">
      <c r="A215" s="47">
        <v>612</v>
      </c>
      <c r="B215" s="38" t="s">
        <v>307</v>
      </c>
      <c r="C215" s="49" t="s">
        <v>308</v>
      </c>
      <c r="D215" s="39">
        <v>980</v>
      </c>
      <c r="E215" s="39">
        <v>957</v>
      </c>
      <c r="F215" s="40">
        <v>-2.3469387755101989E-2</v>
      </c>
      <c r="G215" s="39">
        <v>957</v>
      </c>
      <c r="H215" s="39">
        <v>0</v>
      </c>
      <c r="I215" s="39">
        <v>27</v>
      </c>
      <c r="J215" s="41">
        <v>0</v>
      </c>
      <c r="K215" s="39">
        <v>27</v>
      </c>
      <c r="L215" s="39">
        <v>930</v>
      </c>
      <c r="M215" s="41">
        <v>0</v>
      </c>
      <c r="N215" s="39">
        <v>930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24" customHeight="1">
      <c r="A216" s="47"/>
      <c r="B216" s="39"/>
      <c r="C216" s="42"/>
      <c r="D216" s="60"/>
      <c r="E216" s="60"/>
      <c r="F216" s="40"/>
      <c r="G216" s="41"/>
      <c r="H216" s="42"/>
      <c r="I216" s="42"/>
      <c r="J216" s="42"/>
      <c r="K216" s="42"/>
      <c r="L216" s="42"/>
      <c r="M216" s="42"/>
      <c r="N216" s="44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24" customHeight="1">
      <c r="A217" s="56"/>
      <c r="B217" s="630" t="s">
        <v>309</v>
      </c>
      <c r="C217" s="631"/>
      <c r="D217" s="35">
        <v>1159</v>
      </c>
      <c r="E217" s="35">
        <v>1389</v>
      </c>
      <c r="F217" s="45">
        <v>0.19844693701466776</v>
      </c>
      <c r="G217" s="35">
        <v>1068</v>
      </c>
      <c r="H217" s="35">
        <v>321</v>
      </c>
      <c r="I217" s="35">
        <v>263</v>
      </c>
      <c r="J217" s="35">
        <v>115</v>
      </c>
      <c r="K217" s="35">
        <v>378</v>
      </c>
      <c r="L217" s="35">
        <v>805</v>
      </c>
      <c r="M217" s="35">
        <v>206</v>
      </c>
      <c r="N217" s="35">
        <v>1011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24" customHeight="1">
      <c r="A218" s="47">
        <v>616</v>
      </c>
      <c r="B218" s="38" t="s">
        <v>310</v>
      </c>
      <c r="C218" s="49" t="s">
        <v>311</v>
      </c>
      <c r="D218" s="39">
        <v>676</v>
      </c>
      <c r="E218" s="39">
        <v>858</v>
      </c>
      <c r="F218" s="40">
        <v>0.26923076923076916</v>
      </c>
      <c r="G218" s="39">
        <v>858</v>
      </c>
      <c r="H218" s="39">
        <v>0</v>
      </c>
      <c r="I218" s="39">
        <v>190</v>
      </c>
      <c r="J218" s="41">
        <v>0</v>
      </c>
      <c r="K218" s="39">
        <v>190</v>
      </c>
      <c r="L218" s="39">
        <v>668</v>
      </c>
      <c r="M218" s="41">
        <v>0</v>
      </c>
      <c r="N218" s="39">
        <v>668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24" customHeight="1">
      <c r="A219" s="47">
        <v>620</v>
      </c>
      <c r="B219" s="38" t="s">
        <v>312</v>
      </c>
      <c r="C219" s="49" t="s">
        <v>311</v>
      </c>
      <c r="D219" s="39">
        <v>305</v>
      </c>
      <c r="E219" s="39">
        <v>321</v>
      </c>
      <c r="F219" s="40">
        <v>5.2459016393442637E-2</v>
      </c>
      <c r="G219" s="39">
        <v>0</v>
      </c>
      <c r="H219" s="41">
        <v>321</v>
      </c>
      <c r="I219" s="39">
        <v>0</v>
      </c>
      <c r="J219" s="41">
        <v>115</v>
      </c>
      <c r="K219" s="39">
        <v>115</v>
      </c>
      <c r="L219" s="39">
        <v>0</v>
      </c>
      <c r="M219" s="41">
        <v>206</v>
      </c>
      <c r="N219" s="39">
        <v>206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24" customHeight="1">
      <c r="A220" s="47">
        <v>617</v>
      </c>
      <c r="B220" s="38" t="s">
        <v>313</v>
      </c>
      <c r="C220" s="49" t="s">
        <v>314</v>
      </c>
      <c r="D220" s="39">
        <v>178</v>
      </c>
      <c r="E220" s="39">
        <v>210</v>
      </c>
      <c r="F220" s="40">
        <v>0.1797752808988764</v>
      </c>
      <c r="G220" s="39">
        <v>210</v>
      </c>
      <c r="H220" s="39">
        <v>0</v>
      </c>
      <c r="I220" s="39">
        <v>73</v>
      </c>
      <c r="J220" s="41">
        <v>0</v>
      </c>
      <c r="K220" s="39">
        <v>73</v>
      </c>
      <c r="L220" s="39">
        <v>137</v>
      </c>
      <c r="M220" s="41">
        <v>0</v>
      </c>
      <c r="N220" s="39">
        <v>137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24" customHeight="1">
      <c r="A221" s="47"/>
      <c r="B221" s="39"/>
      <c r="C221" s="42"/>
      <c r="D221" s="60"/>
      <c r="E221" s="60"/>
      <c r="F221" s="40"/>
      <c r="G221" s="39"/>
      <c r="H221" s="42"/>
      <c r="I221" s="42"/>
      <c r="J221" s="42"/>
      <c r="K221" s="42"/>
      <c r="L221" s="42"/>
      <c r="M221" s="42"/>
      <c r="N221" s="44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24" customHeight="1">
      <c r="A222" s="56"/>
      <c r="B222" s="630" t="s">
        <v>110</v>
      </c>
      <c r="C222" s="631"/>
      <c r="D222" s="35">
        <v>5532</v>
      </c>
      <c r="E222" s="35">
        <v>5284</v>
      </c>
      <c r="F222" s="45">
        <v>-4.4830079537237943E-2</v>
      </c>
      <c r="G222" s="35">
        <v>4869</v>
      </c>
      <c r="H222" s="35">
        <v>415</v>
      </c>
      <c r="I222" s="35">
        <v>1063</v>
      </c>
      <c r="J222" s="35">
        <v>142</v>
      </c>
      <c r="K222" s="35">
        <v>1205</v>
      </c>
      <c r="L222" s="35">
        <v>3806</v>
      </c>
      <c r="M222" s="35">
        <v>273</v>
      </c>
      <c r="N222" s="35">
        <v>4079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24" customHeight="1">
      <c r="A223" s="47">
        <v>623</v>
      </c>
      <c r="B223" s="38" t="s">
        <v>315</v>
      </c>
      <c r="C223" s="49" t="s">
        <v>316</v>
      </c>
      <c r="D223" s="39">
        <v>40</v>
      </c>
      <c r="E223" s="39">
        <v>76</v>
      </c>
      <c r="F223" s="40">
        <v>0.89999999999999991</v>
      </c>
      <c r="G223" s="39">
        <v>76</v>
      </c>
      <c r="H223" s="39">
        <v>0</v>
      </c>
      <c r="I223" s="39">
        <v>29</v>
      </c>
      <c r="J223" s="41">
        <v>0</v>
      </c>
      <c r="K223" s="39">
        <v>29</v>
      </c>
      <c r="L223" s="39">
        <v>47</v>
      </c>
      <c r="M223" s="41">
        <v>0</v>
      </c>
      <c r="N223" s="39">
        <v>47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24" customHeight="1">
      <c r="A224" s="47">
        <v>626</v>
      </c>
      <c r="B224" s="38" t="s">
        <v>317</v>
      </c>
      <c r="C224" s="49" t="s">
        <v>318</v>
      </c>
      <c r="D224" s="39">
        <v>88</v>
      </c>
      <c r="E224" s="39">
        <v>104</v>
      </c>
      <c r="F224" s="40">
        <v>0.18181818181818188</v>
      </c>
      <c r="G224" s="39">
        <v>104</v>
      </c>
      <c r="H224" s="39">
        <v>0</v>
      </c>
      <c r="I224" s="39">
        <v>19</v>
      </c>
      <c r="J224" s="41">
        <v>0</v>
      </c>
      <c r="K224" s="39">
        <v>19</v>
      </c>
      <c r="L224" s="39">
        <v>85</v>
      </c>
      <c r="M224" s="41">
        <v>0</v>
      </c>
      <c r="N224" s="39">
        <v>85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24" customHeight="1">
      <c r="A225" s="47">
        <v>628</v>
      </c>
      <c r="B225" s="38" t="s">
        <v>319</v>
      </c>
      <c r="C225" s="49" t="s">
        <v>320</v>
      </c>
      <c r="D225" s="39">
        <v>208</v>
      </c>
      <c r="E225" s="39">
        <v>281</v>
      </c>
      <c r="F225" s="40">
        <v>0.35096153846153855</v>
      </c>
      <c r="G225" s="39">
        <v>281</v>
      </c>
      <c r="H225" s="39">
        <v>0</v>
      </c>
      <c r="I225" s="39">
        <v>90</v>
      </c>
      <c r="J225" s="41">
        <v>0</v>
      </c>
      <c r="K225" s="39">
        <v>90</v>
      </c>
      <c r="L225" s="39">
        <v>191</v>
      </c>
      <c r="M225" s="41">
        <v>0</v>
      </c>
      <c r="N225" s="39">
        <v>191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24" customHeight="1">
      <c r="A226" s="50">
        <v>639</v>
      </c>
      <c r="B226" s="52" t="s">
        <v>321</v>
      </c>
      <c r="C226" s="52" t="s">
        <v>322</v>
      </c>
      <c r="D226" s="39">
        <v>5097</v>
      </c>
      <c r="E226" s="39">
        <v>4721</v>
      </c>
      <c r="F226" s="40">
        <v>-7.3768883657053141E-2</v>
      </c>
      <c r="G226" s="39">
        <v>4306</v>
      </c>
      <c r="H226" s="41">
        <v>415</v>
      </c>
      <c r="I226" s="39">
        <v>904</v>
      </c>
      <c r="J226" s="41">
        <v>142</v>
      </c>
      <c r="K226" s="39">
        <v>1046</v>
      </c>
      <c r="L226" s="39">
        <v>3402</v>
      </c>
      <c r="M226" s="41">
        <v>273</v>
      </c>
      <c r="N226" s="39">
        <v>3675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24" customHeight="1">
      <c r="A227" s="47">
        <v>629</v>
      </c>
      <c r="B227" s="38" t="s">
        <v>323</v>
      </c>
      <c r="C227" s="49" t="s">
        <v>324</v>
      </c>
      <c r="D227" s="39">
        <v>99</v>
      </c>
      <c r="E227" s="39">
        <v>102</v>
      </c>
      <c r="F227" s="40">
        <v>3.0303030303030276E-2</v>
      </c>
      <c r="G227" s="39">
        <v>102</v>
      </c>
      <c r="H227" s="39">
        <v>0</v>
      </c>
      <c r="I227" s="39">
        <v>21</v>
      </c>
      <c r="J227" s="41">
        <v>0</v>
      </c>
      <c r="K227" s="39">
        <v>21</v>
      </c>
      <c r="L227" s="39">
        <v>81</v>
      </c>
      <c r="M227" s="41">
        <v>0</v>
      </c>
      <c r="N227" s="39">
        <v>81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24" customHeight="1">
      <c r="A228" s="105"/>
      <c r="B228" s="106"/>
      <c r="C228" s="107"/>
      <c r="D228" s="108"/>
      <c r="E228" s="108"/>
      <c r="F228" s="109"/>
      <c r="G228" s="108"/>
      <c r="H228" s="107"/>
      <c r="I228" s="107"/>
      <c r="J228" s="107"/>
      <c r="K228" s="107"/>
      <c r="L228" s="107"/>
      <c r="M228" s="107"/>
      <c r="N228" s="110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24.75" customHeight="1">
      <c r="A229" s="111"/>
      <c r="B229" s="74"/>
      <c r="C229" s="74"/>
      <c r="D229" s="73"/>
      <c r="E229" s="74"/>
      <c r="F229" s="82"/>
      <c r="G229" s="73"/>
      <c r="H229" s="74"/>
      <c r="I229" s="73"/>
      <c r="J229" s="74"/>
      <c r="K229" s="5"/>
      <c r="L229" s="73"/>
      <c r="M229" s="73"/>
      <c r="N229" s="112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32.25" customHeight="1">
      <c r="A230" s="636" t="s">
        <v>325</v>
      </c>
      <c r="B230" s="637"/>
      <c r="C230" s="633"/>
      <c r="D230" s="25">
        <v>81524</v>
      </c>
      <c r="E230" s="25">
        <v>96400</v>
      </c>
      <c r="F230" s="26">
        <v>13.01561682826004</v>
      </c>
      <c r="G230" s="25">
        <v>89606</v>
      </c>
      <c r="H230" s="25">
        <v>6794</v>
      </c>
      <c r="I230" s="25">
        <v>21707</v>
      </c>
      <c r="J230" s="25">
        <v>2423</v>
      </c>
      <c r="K230" s="25">
        <v>24130</v>
      </c>
      <c r="L230" s="25">
        <v>67899</v>
      </c>
      <c r="M230" s="25">
        <v>4371</v>
      </c>
      <c r="N230" s="25">
        <v>72270</v>
      </c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8.75" customHeight="1">
      <c r="A231" s="113"/>
      <c r="B231" s="68"/>
      <c r="C231" s="68"/>
      <c r="D231" s="71"/>
      <c r="E231" s="71"/>
      <c r="F231" s="70"/>
      <c r="G231" s="71"/>
      <c r="H231" s="71"/>
      <c r="I231" s="71"/>
      <c r="J231" s="69"/>
      <c r="K231" s="71"/>
      <c r="L231" s="71"/>
      <c r="M231" s="71"/>
      <c r="N231" s="114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8" customHeight="1">
      <c r="A232" s="111"/>
      <c r="B232" s="74"/>
      <c r="C232" s="74"/>
      <c r="D232" s="74"/>
      <c r="E232" s="74"/>
      <c r="F232" s="82"/>
      <c r="G232" s="74"/>
      <c r="H232" s="74"/>
      <c r="I232" s="73"/>
      <c r="J232" s="74"/>
      <c r="K232" s="74"/>
      <c r="L232" s="74"/>
      <c r="M232" s="74"/>
      <c r="N232" s="112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28.5" customHeight="1">
      <c r="A233" s="645" t="s">
        <v>22</v>
      </c>
      <c r="B233" s="638" t="s">
        <v>21</v>
      </c>
      <c r="C233" s="639"/>
      <c r="D233" s="639"/>
      <c r="E233" s="639"/>
      <c r="F233" s="639"/>
      <c r="G233" s="639"/>
      <c r="H233" s="639"/>
      <c r="I233" s="639"/>
      <c r="J233" s="639"/>
      <c r="K233" s="639"/>
      <c r="L233" s="639"/>
      <c r="M233" s="639"/>
      <c r="N233" s="640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28.5" customHeight="1">
      <c r="A234" s="646"/>
      <c r="B234" s="648" t="s">
        <v>326</v>
      </c>
      <c r="C234" s="649"/>
      <c r="D234" s="652" t="s">
        <v>24</v>
      </c>
      <c r="E234" s="652" t="s">
        <v>25</v>
      </c>
      <c r="F234" s="654" t="s">
        <v>26</v>
      </c>
      <c r="G234" s="641" t="s">
        <v>27</v>
      </c>
      <c r="H234" s="642"/>
      <c r="I234" s="641" t="s">
        <v>28</v>
      </c>
      <c r="J234" s="642"/>
      <c r="K234" s="652" t="s">
        <v>29</v>
      </c>
      <c r="L234" s="641" t="s">
        <v>30</v>
      </c>
      <c r="M234" s="642"/>
      <c r="N234" s="643" t="s">
        <v>31</v>
      </c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44.25" customHeight="1">
      <c r="A235" s="647"/>
      <c r="B235" s="650"/>
      <c r="C235" s="651"/>
      <c r="D235" s="653"/>
      <c r="E235" s="653"/>
      <c r="F235" s="653"/>
      <c r="G235" s="15" t="s">
        <v>34</v>
      </c>
      <c r="H235" s="15" t="s">
        <v>35</v>
      </c>
      <c r="I235" s="15" t="s">
        <v>34</v>
      </c>
      <c r="J235" s="15" t="s">
        <v>327</v>
      </c>
      <c r="K235" s="653"/>
      <c r="L235" s="15" t="s">
        <v>34</v>
      </c>
      <c r="M235" s="15" t="s">
        <v>35</v>
      </c>
      <c r="N235" s="644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28.5" customHeight="1">
      <c r="A236" s="115">
        <v>100</v>
      </c>
      <c r="B236" s="655" t="s">
        <v>36</v>
      </c>
      <c r="C236" s="656"/>
      <c r="D236" s="116">
        <v>30947</v>
      </c>
      <c r="E236" s="116">
        <v>35647</v>
      </c>
      <c r="F236" s="117">
        <v>0.15187255630594243</v>
      </c>
      <c r="G236" s="116">
        <v>33367</v>
      </c>
      <c r="H236" s="116">
        <v>2280</v>
      </c>
      <c r="I236" s="116">
        <v>6952</v>
      </c>
      <c r="J236" s="116">
        <v>798</v>
      </c>
      <c r="K236" s="116">
        <v>7750</v>
      </c>
      <c r="L236" s="116">
        <v>26415</v>
      </c>
      <c r="M236" s="116">
        <v>1482</v>
      </c>
      <c r="N236" s="116">
        <v>27897</v>
      </c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28.5" customHeight="1">
      <c r="A237" s="118">
        <v>200</v>
      </c>
      <c r="B237" s="657" t="s">
        <v>126</v>
      </c>
      <c r="C237" s="658"/>
      <c r="D237" s="119">
        <v>15909</v>
      </c>
      <c r="E237" s="119">
        <v>18839</v>
      </c>
      <c r="F237" s="120">
        <v>0.18417248098560557</v>
      </c>
      <c r="G237" s="119">
        <v>17512</v>
      </c>
      <c r="H237" s="119">
        <v>1327</v>
      </c>
      <c r="I237" s="119">
        <v>5028</v>
      </c>
      <c r="J237" s="116">
        <v>496</v>
      </c>
      <c r="K237" s="119">
        <v>5524</v>
      </c>
      <c r="L237" s="119">
        <v>12484</v>
      </c>
      <c r="M237" s="116">
        <v>831</v>
      </c>
      <c r="N237" s="121">
        <v>13315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28.5" customHeight="1">
      <c r="A238" s="118">
        <v>300</v>
      </c>
      <c r="B238" s="657" t="s">
        <v>174</v>
      </c>
      <c r="C238" s="658"/>
      <c r="D238" s="119">
        <v>7465</v>
      </c>
      <c r="E238" s="119">
        <v>8919</v>
      </c>
      <c r="F238" s="120">
        <v>0.1947756195579371</v>
      </c>
      <c r="G238" s="119">
        <v>8681</v>
      </c>
      <c r="H238" s="119">
        <v>238</v>
      </c>
      <c r="I238" s="119">
        <v>3828</v>
      </c>
      <c r="J238" s="116">
        <v>132</v>
      </c>
      <c r="K238" s="119">
        <v>3960</v>
      </c>
      <c r="L238" s="119">
        <v>4853</v>
      </c>
      <c r="M238" s="116">
        <v>106</v>
      </c>
      <c r="N238" s="121">
        <v>4959</v>
      </c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28.5" customHeight="1">
      <c r="A239" s="118">
        <v>400</v>
      </c>
      <c r="B239" s="657" t="s">
        <v>211</v>
      </c>
      <c r="C239" s="658"/>
      <c r="D239" s="119">
        <v>7881</v>
      </c>
      <c r="E239" s="119">
        <v>9638</v>
      </c>
      <c r="F239" s="120">
        <v>0.2229412511102653</v>
      </c>
      <c r="G239" s="119">
        <v>8969</v>
      </c>
      <c r="H239" s="119">
        <v>669</v>
      </c>
      <c r="I239" s="119">
        <v>2040</v>
      </c>
      <c r="J239" s="116">
        <v>274</v>
      </c>
      <c r="K239" s="119">
        <v>2314</v>
      </c>
      <c r="L239" s="119">
        <v>6929</v>
      </c>
      <c r="M239" s="116">
        <v>395</v>
      </c>
      <c r="N239" s="121">
        <v>7324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28.5" customHeight="1">
      <c r="A240" s="118">
        <v>500</v>
      </c>
      <c r="B240" s="657" t="s">
        <v>328</v>
      </c>
      <c r="C240" s="658"/>
      <c r="D240" s="119">
        <v>8158</v>
      </c>
      <c r="E240" s="119">
        <v>11599</v>
      </c>
      <c r="F240" s="120">
        <v>0.42179455748958072</v>
      </c>
      <c r="G240" s="119">
        <v>10385</v>
      </c>
      <c r="H240" s="119">
        <v>1214</v>
      </c>
      <c r="I240" s="119">
        <v>1841</v>
      </c>
      <c r="J240" s="116">
        <v>362</v>
      </c>
      <c r="K240" s="119">
        <v>2203</v>
      </c>
      <c r="L240" s="119">
        <v>8544</v>
      </c>
      <c r="M240" s="116">
        <v>852</v>
      </c>
      <c r="N240" s="121">
        <v>9396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28.5" customHeight="1">
      <c r="A241" s="122">
        <v>600</v>
      </c>
      <c r="B241" s="659" t="s">
        <v>282</v>
      </c>
      <c r="C241" s="660"/>
      <c r="D241" s="123">
        <v>11164</v>
      </c>
      <c r="E241" s="123">
        <v>11758</v>
      </c>
      <c r="F241" s="124">
        <v>5.3206735936940142E-2</v>
      </c>
      <c r="G241" s="123">
        <v>10692</v>
      </c>
      <c r="H241" s="123">
        <v>1066</v>
      </c>
      <c r="I241" s="123">
        <v>2018</v>
      </c>
      <c r="J241" s="116">
        <v>361</v>
      </c>
      <c r="K241" s="123">
        <v>2379</v>
      </c>
      <c r="L241" s="123">
        <v>8674</v>
      </c>
      <c r="M241" s="116">
        <v>705</v>
      </c>
      <c r="N241" s="125">
        <v>9379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31.5" customHeight="1">
      <c r="A242" s="75"/>
      <c r="B242" s="635" t="s">
        <v>329</v>
      </c>
      <c r="C242" s="633"/>
      <c r="D242" s="99">
        <v>81524</v>
      </c>
      <c r="E242" s="99">
        <v>96400</v>
      </c>
      <c r="F242" s="100">
        <v>0.18247387272459648</v>
      </c>
      <c r="G242" s="99">
        <v>89606</v>
      </c>
      <c r="H242" s="99">
        <v>6794</v>
      </c>
      <c r="I242" s="99">
        <v>21707</v>
      </c>
      <c r="J242" s="99">
        <v>2423</v>
      </c>
      <c r="K242" s="99">
        <v>24130</v>
      </c>
      <c r="L242" s="99">
        <v>67899</v>
      </c>
      <c r="M242" s="99">
        <v>4371</v>
      </c>
      <c r="N242" s="99">
        <v>72270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33" customHeight="1">
      <c r="A243" s="126" t="s">
        <v>330</v>
      </c>
      <c r="B243" s="127"/>
      <c r="C243" s="127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25.5" customHeight="1">
      <c r="A244" s="661" t="s">
        <v>331</v>
      </c>
      <c r="B244" s="629"/>
      <c r="C244" s="629"/>
      <c r="D244" s="629"/>
      <c r="E244" s="629"/>
      <c r="F244" s="629"/>
      <c r="G244" s="629"/>
      <c r="H244" s="629"/>
      <c r="I244" s="629"/>
      <c r="J244" s="629"/>
      <c r="K244" s="629"/>
      <c r="L244" s="629"/>
      <c r="M244" s="629"/>
      <c r="N244" s="629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25.5" customHeight="1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23.25" customHeight="1">
      <c r="A246" s="130"/>
      <c r="B246" s="662" t="s">
        <v>332</v>
      </c>
      <c r="C246" s="629"/>
      <c r="D246" s="130"/>
      <c r="E246" s="130"/>
      <c r="F246" s="130"/>
      <c r="G246" s="130"/>
      <c r="H246" s="130"/>
      <c r="I246" s="131"/>
      <c r="J246" s="131"/>
      <c r="K246" s="131"/>
      <c r="L246" s="131"/>
      <c r="M246" s="132"/>
      <c r="N246" s="133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23.25" customHeight="1">
      <c r="A247" s="663"/>
      <c r="B247" s="629"/>
      <c r="C247" s="629"/>
      <c r="D247" s="135"/>
      <c r="E247" s="136"/>
      <c r="F247" s="135"/>
      <c r="G247" s="136"/>
      <c r="H247" s="132"/>
      <c r="I247" s="136"/>
      <c r="J247" s="132"/>
      <c r="K247" s="136"/>
      <c r="L247" s="136"/>
      <c r="M247" s="136"/>
      <c r="N247" s="136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23.25" customHeight="1">
      <c r="A248" s="137"/>
      <c r="B248" s="138" t="s">
        <v>333</v>
      </c>
      <c r="C248" s="664" t="s">
        <v>334</v>
      </c>
      <c r="D248" s="665"/>
      <c r="E248" s="666"/>
      <c r="F248" s="135"/>
      <c r="G248" s="136"/>
      <c r="H248" s="136"/>
      <c r="I248" s="136"/>
      <c r="J248" s="132"/>
      <c r="K248" s="136"/>
      <c r="L248" s="136"/>
      <c r="M248" s="136"/>
      <c r="N248" s="136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21.75" customHeight="1">
      <c r="A249" s="137"/>
      <c r="B249" s="138" t="s">
        <v>335</v>
      </c>
      <c r="C249" s="664" t="s">
        <v>336</v>
      </c>
      <c r="D249" s="665"/>
      <c r="E249" s="666"/>
      <c r="F249" s="135"/>
      <c r="G249" s="136"/>
      <c r="H249" s="132"/>
      <c r="I249" s="136"/>
      <c r="J249" s="132"/>
      <c r="K249" s="136"/>
      <c r="L249" s="136"/>
      <c r="M249" s="136"/>
      <c r="N249" s="132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23.25" customHeight="1">
      <c r="A250" s="137"/>
      <c r="B250" s="138" t="s">
        <v>337</v>
      </c>
      <c r="C250" s="664" t="s">
        <v>338</v>
      </c>
      <c r="D250" s="665"/>
      <c r="E250" s="666"/>
      <c r="F250" s="135"/>
      <c r="G250" s="136"/>
      <c r="H250" s="132"/>
      <c r="I250" s="136"/>
      <c r="J250" s="132"/>
      <c r="K250" s="136"/>
      <c r="L250" s="136"/>
      <c r="M250" s="136"/>
      <c r="N250" s="132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23.25" customHeight="1">
      <c r="A251" s="137"/>
      <c r="B251" s="138" t="s">
        <v>339</v>
      </c>
      <c r="C251" s="664" t="s">
        <v>340</v>
      </c>
      <c r="D251" s="665"/>
      <c r="E251" s="666"/>
      <c r="F251" s="135"/>
      <c r="G251" s="136"/>
      <c r="H251" s="132"/>
      <c r="I251" s="136"/>
      <c r="J251" s="135"/>
      <c r="K251" s="136"/>
      <c r="L251" s="136"/>
      <c r="M251" s="136"/>
      <c r="N251" s="136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23.25" customHeight="1">
      <c r="A252" s="137"/>
      <c r="B252" s="138" t="s">
        <v>341</v>
      </c>
      <c r="C252" s="664" t="s">
        <v>342</v>
      </c>
      <c r="D252" s="665"/>
      <c r="E252" s="666"/>
      <c r="F252" s="135"/>
      <c r="G252" s="135"/>
      <c r="H252" s="132"/>
      <c r="I252" s="132"/>
      <c r="J252" s="132"/>
      <c r="K252" s="136"/>
      <c r="L252" s="136"/>
      <c r="M252" s="136"/>
      <c r="N252" s="132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23.25" customHeight="1">
      <c r="A253" s="137"/>
      <c r="B253" s="138" t="s">
        <v>343</v>
      </c>
      <c r="C253" s="664" t="s">
        <v>344</v>
      </c>
      <c r="D253" s="665"/>
      <c r="E253" s="666"/>
      <c r="F253" s="136"/>
      <c r="G253" s="136"/>
      <c r="H253" s="132"/>
      <c r="I253" s="132"/>
      <c r="J253" s="132"/>
      <c r="K253" s="136"/>
      <c r="L253" s="136"/>
      <c r="M253" s="136"/>
      <c r="N253" s="132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23.25" customHeight="1">
      <c r="A254" s="137"/>
      <c r="B254" s="138" t="s">
        <v>345</v>
      </c>
      <c r="C254" s="664" t="s">
        <v>346</v>
      </c>
      <c r="D254" s="665"/>
      <c r="E254" s="666"/>
      <c r="F254" s="128"/>
      <c r="G254" s="132"/>
      <c r="H254" s="132"/>
      <c r="I254" s="132"/>
      <c r="J254" s="132"/>
      <c r="K254" s="132"/>
      <c r="L254" s="132"/>
      <c r="M254" s="132"/>
      <c r="N254" s="132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23.25" customHeight="1">
      <c r="A255" s="137"/>
      <c r="B255" s="138" t="s">
        <v>347</v>
      </c>
      <c r="C255" s="664" t="s">
        <v>348</v>
      </c>
      <c r="D255" s="665"/>
      <c r="E255" s="666"/>
      <c r="F255" s="139"/>
      <c r="G255" s="132"/>
      <c r="H255" s="132"/>
      <c r="I255" s="132"/>
      <c r="J255" s="132"/>
      <c r="K255" s="132"/>
      <c r="L255" s="132"/>
      <c r="M255" s="132"/>
      <c r="N255" s="140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23.25" customHeight="1">
      <c r="A256" s="137"/>
      <c r="B256" s="138" t="s">
        <v>349</v>
      </c>
      <c r="C256" s="664" t="s">
        <v>350</v>
      </c>
      <c r="D256" s="665"/>
      <c r="E256" s="666"/>
      <c r="F256" s="141"/>
      <c r="G256" s="142"/>
      <c r="H256" s="142"/>
      <c r="I256" s="142"/>
      <c r="J256" s="142"/>
      <c r="K256" s="142"/>
      <c r="L256" s="142"/>
      <c r="M256" s="142"/>
      <c r="N256" s="143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23.25" customHeight="1">
      <c r="A257" s="137"/>
      <c r="B257" s="138" t="s">
        <v>351</v>
      </c>
      <c r="C257" s="664" t="s">
        <v>352</v>
      </c>
      <c r="D257" s="665"/>
      <c r="E257" s="666"/>
      <c r="F257" s="141"/>
      <c r="G257" s="141"/>
      <c r="H257" s="142"/>
      <c r="I257" s="142"/>
      <c r="J257" s="142"/>
      <c r="K257" s="142"/>
      <c r="L257" s="142"/>
      <c r="M257" s="142"/>
      <c r="N257" s="143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23.25" customHeight="1">
      <c r="A258" s="137"/>
      <c r="B258" s="138" t="s">
        <v>353</v>
      </c>
      <c r="C258" s="664" t="s">
        <v>354</v>
      </c>
      <c r="D258" s="665"/>
      <c r="E258" s="666"/>
      <c r="F258" s="141"/>
      <c r="G258" s="142"/>
      <c r="H258" s="142"/>
      <c r="I258" s="142"/>
      <c r="J258" s="142"/>
      <c r="K258" s="142"/>
      <c r="L258" s="142"/>
      <c r="M258" s="142"/>
      <c r="N258" s="143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23.25" customHeight="1">
      <c r="A259" s="137"/>
      <c r="B259" s="138" t="s">
        <v>355</v>
      </c>
      <c r="C259" s="664" t="s">
        <v>356</v>
      </c>
      <c r="D259" s="665"/>
      <c r="E259" s="666"/>
      <c r="F259" s="141"/>
      <c r="G259" s="142"/>
      <c r="H259" s="142"/>
      <c r="I259" s="142"/>
      <c r="J259" s="142"/>
      <c r="K259" s="142"/>
      <c r="L259" s="142"/>
      <c r="M259" s="142"/>
      <c r="N259" s="143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31.5" customHeight="1">
      <c r="A260" s="144"/>
      <c r="B260" s="138" t="s">
        <v>357</v>
      </c>
      <c r="C260" s="664" t="s">
        <v>358</v>
      </c>
      <c r="D260" s="665"/>
      <c r="E260" s="666"/>
      <c r="F260" s="141"/>
      <c r="G260" s="145"/>
      <c r="H260" s="145"/>
      <c r="I260" s="142"/>
      <c r="J260" s="142"/>
      <c r="K260" s="142"/>
      <c r="L260" s="142"/>
      <c r="M260" s="142"/>
      <c r="N260" s="143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31.5" customHeight="1">
      <c r="A261" s="144"/>
      <c r="B261" s="138" t="s">
        <v>359</v>
      </c>
      <c r="C261" s="664" t="s">
        <v>360</v>
      </c>
      <c r="D261" s="665"/>
      <c r="E261" s="666"/>
      <c r="F261" s="141"/>
      <c r="G261" s="142"/>
      <c r="H261" s="142"/>
      <c r="I261" s="142"/>
      <c r="J261" s="142"/>
      <c r="K261" s="142"/>
      <c r="L261" s="142"/>
      <c r="M261" s="142"/>
      <c r="N261" s="143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31.5" customHeight="1">
      <c r="A262" s="146"/>
      <c r="B262" s="9"/>
      <c r="C262" s="9"/>
      <c r="D262" s="142"/>
      <c r="E262" s="9"/>
      <c r="F262" s="142"/>
      <c r="G262" s="145"/>
      <c r="H262" s="141"/>
      <c r="I262" s="142"/>
      <c r="J262" s="142"/>
      <c r="K262" s="142"/>
      <c r="L262" s="142"/>
      <c r="M262" s="142"/>
      <c r="N262" s="143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31.5" customHeight="1">
      <c r="A263" s="146"/>
      <c r="B263" s="9"/>
      <c r="C263" s="9"/>
      <c r="D263" s="142"/>
      <c r="E263" s="9"/>
      <c r="F263" s="139"/>
      <c r="G263" s="145"/>
      <c r="H263" s="141"/>
      <c r="I263" s="142"/>
      <c r="J263" s="142"/>
      <c r="K263" s="142"/>
      <c r="L263" s="142"/>
      <c r="M263" s="142"/>
      <c r="N263" s="143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31.5" customHeight="1">
      <c r="A264" s="146"/>
      <c r="B264" s="9"/>
      <c r="C264" s="9"/>
      <c r="D264" s="142"/>
      <c r="E264" s="9"/>
      <c r="F264" s="142"/>
      <c r="G264" s="142"/>
      <c r="H264" s="141"/>
      <c r="I264" s="142"/>
      <c r="J264" s="142"/>
      <c r="K264" s="142"/>
      <c r="L264" s="142"/>
      <c r="M264" s="142"/>
      <c r="N264" s="143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31.5" customHeight="1">
      <c r="A265" s="146"/>
      <c r="B265" s="9"/>
      <c r="C265" s="9"/>
      <c r="D265" s="142"/>
      <c r="E265" s="9"/>
      <c r="F265" s="142"/>
      <c r="G265" s="142"/>
      <c r="H265" s="141"/>
      <c r="I265" s="142"/>
      <c r="J265" s="142"/>
      <c r="K265" s="142"/>
      <c r="L265" s="142"/>
      <c r="M265" s="142"/>
      <c r="N265" s="143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23.25" customHeight="1">
      <c r="A266" s="146"/>
      <c r="B266" s="9"/>
      <c r="C266" s="9"/>
      <c r="D266" s="142"/>
      <c r="E266" s="9"/>
      <c r="F266" s="142"/>
      <c r="G266" s="142"/>
      <c r="H266" s="141"/>
      <c r="I266" s="142"/>
      <c r="J266" s="142"/>
      <c r="K266" s="142"/>
      <c r="L266" s="142"/>
      <c r="M266" s="142"/>
      <c r="N266" s="143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23.25" customHeight="1">
      <c r="A267" s="146"/>
      <c r="B267" s="146"/>
      <c r="C267" s="9"/>
      <c r="D267" s="142"/>
      <c r="E267" s="146"/>
      <c r="F267" s="142"/>
      <c r="G267" s="146"/>
      <c r="H267" s="146"/>
      <c r="I267" s="142"/>
      <c r="J267" s="142"/>
      <c r="K267" s="142"/>
      <c r="L267" s="142"/>
      <c r="M267" s="142"/>
      <c r="N267" s="143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23.25" customHeight="1">
      <c r="A268" s="146"/>
      <c r="B268" s="146"/>
      <c r="C268" s="9"/>
      <c r="D268" s="142"/>
      <c r="E268" s="146"/>
      <c r="F268" s="141"/>
      <c r="G268" s="146"/>
      <c r="H268" s="146"/>
      <c r="I268" s="142"/>
      <c r="J268" s="142"/>
      <c r="K268" s="142"/>
      <c r="L268" s="142"/>
      <c r="M268" s="142"/>
      <c r="N268" s="143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23.25" customHeight="1">
      <c r="A269" s="146"/>
      <c r="B269" s="146"/>
      <c r="C269" s="9"/>
      <c r="D269" s="142"/>
      <c r="E269" s="146"/>
      <c r="F269" s="146"/>
      <c r="G269" s="146"/>
      <c r="H269" s="146"/>
      <c r="I269" s="146"/>
      <c r="J269" s="146"/>
      <c r="K269" s="146"/>
      <c r="L269" s="146"/>
      <c r="M269" s="146"/>
      <c r="N269" s="143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23.25" customHeight="1">
      <c r="A270" s="146"/>
      <c r="B270" s="146"/>
      <c r="C270" s="9"/>
      <c r="D270" s="142"/>
      <c r="E270" s="146"/>
      <c r="F270" s="141"/>
      <c r="G270" s="146"/>
      <c r="H270" s="146"/>
      <c r="I270" s="146"/>
      <c r="J270" s="146"/>
      <c r="K270" s="146"/>
      <c r="L270" s="146"/>
      <c r="M270" s="146"/>
      <c r="N270" s="146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23.25" customHeight="1">
      <c r="A271" s="146"/>
      <c r="B271" s="146"/>
      <c r="C271" s="9"/>
      <c r="D271" s="142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23.25" customHeight="1">
      <c r="A272" s="146"/>
      <c r="B272" s="146"/>
      <c r="C272" s="9"/>
      <c r="D272" s="142"/>
      <c r="E272" s="146"/>
      <c r="F272" s="141"/>
      <c r="G272" s="146"/>
      <c r="H272" s="146"/>
      <c r="I272" s="146"/>
      <c r="J272" s="146"/>
      <c r="K272" s="146"/>
      <c r="L272" s="146"/>
      <c r="M272" s="146"/>
      <c r="N272" s="146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23.25" customHeight="1">
      <c r="A273" s="146"/>
      <c r="B273" s="146"/>
      <c r="C273" s="9"/>
      <c r="D273" s="142"/>
      <c r="E273" s="146"/>
      <c r="F273" s="142"/>
      <c r="G273" s="146"/>
      <c r="H273" s="146"/>
      <c r="I273" s="146"/>
      <c r="J273" s="146"/>
      <c r="K273" s="146"/>
      <c r="L273" s="146"/>
      <c r="M273" s="146"/>
      <c r="N273" s="146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23.25" customHeight="1">
      <c r="A274" s="146"/>
      <c r="B274" s="146"/>
      <c r="C274" s="9"/>
      <c r="D274" s="142"/>
      <c r="E274" s="146"/>
      <c r="F274" s="142"/>
      <c r="G274" s="146"/>
      <c r="H274" s="146"/>
      <c r="I274" s="146"/>
      <c r="J274" s="146"/>
      <c r="K274" s="146"/>
      <c r="L274" s="146"/>
      <c r="M274" s="146"/>
      <c r="N274" s="146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23.25" customHeight="1">
      <c r="A275" s="146"/>
      <c r="B275" s="146"/>
      <c r="C275" s="9"/>
      <c r="D275" s="142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23.25" customHeight="1">
      <c r="A276" s="146"/>
      <c r="B276" s="146"/>
      <c r="C276" s="9"/>
      <c r="D276" s="142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23.25" customHeight="1">
      <c r="A277" s="146"/>
      <c r="B277" s="146"/>
      <c r="C277" s="9"/>
      <c r="D277" s="142"/>
      <c r="E277" s="142"/>
      <c r="F277" s="141"/>
      <c r="G277" s="146"/>
      <c r="H277" s="146"/>
      <c r="I277" s="146"/>
      <c r="J277" s="146"/>
      <c r="K277" s="146"/>
      <c r="L277" s="146"/>
      <c r="M277" s="146"/>
      <c r="N277" s="146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23.25" customHeight="1">
      <c r="A278" s="146"/>
      <c r="B278" s="146"/>
      <c r="C278" s="9"/>
      <c r="D278" s="142"/>
      <c r="E278" s="142"/>
      <c r="F278" s="141"/>
      <c r="G278" s="146"/>
      <c r="H278" s="146"/>
      <c r="I278" s="146"/>
      <c r="J278" s="146"/>
      <c r="K278" s="146"/>
      <c r="L278" s="146"/>
      <c r="M278" s="146"/>
      <c r="N278" s="146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23.25" customHeight="1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23.25" customHeight="1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23.25" customHeight="1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23.25" customHeight="1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23.25" customHeight="1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23.25" customHeigh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23.25" customHeigh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23.25" customHeigh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23.25" customHeigh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23.25" customHeight="1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23.25" customHeight="1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23.25" customHeight="1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23.25" customHeight="1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23.25" customHeight="1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23.25" customHeight="1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23.25" customHeight="1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23.25" customHeight="1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23.25" customHeigh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23.25" customHeigh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23.25" customHeigh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23.25" customHeigh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23.25" customHeight="1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23.25" customHeight="1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23.25" customHeight="1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23.25" customHeight="1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23.25" customHeight="1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23.25" customHeight="1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23.25" customHeight="1">
      <c r="A306" s="146"/>
      <c r="B306" s="9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23.25" customHeight="1">
      <c r="A307" s="146"/>
      <c r="B307" s="9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23.25" customHeight="1">
      <c r="A308" s="146"/>
      <c r="B308" s="9"/>
      <c r="C308" s="9"/>
      <c r="D308" s="142"/>
      <c r="E308" s="142"/>
      <c r="F308" s="141"/>
      <c r="G308" s="142"/>
      <c r="H308" s="142"/>
      <c r="I308" s="142"/>
      <c r="J308" s="142"/>
      <c r="K308" s="142"/>
      <c r="L308" s="142"/>
      <c r="M308" s="142"/>
      <c r="N308" s="143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23.25" customHeight="1">
      <c r="A309" s="146"/>
      <c r="B309" s="9"/>
      <c r="C309" s="9"/>
      <c r="D309" s="142"/>
      <c r="E309" s="142"/>
      <c r="F309" s="141"/>
      <c r="G309" s="142"/>
      <c r="H309" s="142"/>
      <c r="I309" s="142"/>
      <c r="J309" s="142"/>
      <c r="K309" s="142"/>
      <c r="L309" s="142"/>
      <c r="M309" s="142"/>
      <c r="N309" s="143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23.25" customHeight="1">
      <c r="A310" s="146"/>
      <c r="B310" s="9"/>
      <c r="C310" s="9"/>
      <c r="D310" s="142"/>
      <c r="E310" s="142"/>
      <c r="F310" s="141"/>
      <c r="G310" s="142"/>
      <c r="H310" s="142"/>
      <c r="I310" s="142"/>
      <c r="J310" s="142"/>
      <c r="K310" s="142"/>
      <c r="L310" s="142"/>
      <c r="M310" s="142"/>
      <c r="N310" s="143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23.25" customHeight="1">
      <c r="A311" s="146"/>
      <c r="B311" s="9"/>
      <c r="C311" s="9"/>
      <c r="D311" s="142"/>
      <c r="E311" s="142"/>
      <c r="F311" s="141"/>
      <c r="G311" s="142"/>
      <c r="H311" s="142"/>
      <c r="I311" s="142"/>
      <c r="J311" s="142"/>
      <c r="K311" s="142"/>
      <c r="L311" s="142"/>
      <c r="M311" s="142"/>
      <c r="N311" s="143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23.25" customHeight="1">
      <c r="A312" s="146"/>
      <c r="B312" s="9"/>
      <c r="C312" s="9"/>
      <c r="D312" s="142"/>
      <c r="E312" s="142"/>
      <c r="F312" s="141"/>
      <c r="G312" s="142"/>
      <c r="H312" s="142"/>
      <c r="I312" s="142"/>
      <c r="J312" s="142"/>
      <c r="K312" s="142"/>
      <c r="L312" s="142"/>
      <c r="M312" s="142"/>
      <c r="N312" s="143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23.25" customHeight="1">
      <c r="A313" s="146"/>
      <c r="B313" s="9"/>
      <c r="C313" s="9"/>
      <c r="D313" s="142"/>
      <c r="E313" s="142"/>
      <c r="F313" s="141"/>
      <c r="G313" s="142"/>
      <c r="H313" s="142"/>
      <c r="I313" s="142"/>
      <c r="J313" s="142"/>
      <c r="K313" s="142"/>
      <c r="L313" s="142"/>
      <c r="M313" s="142"/>
      <c r="N313" s="143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23.25" customHeight="1">
      <c r="A314" s="146"/>
      <c r="B314" s="9"/>
      <c r="C314" s="9"/>
      <c r="D314" s="142"/>
      <c r="E314" s="142"/>
      <c r="F314" s="141"/>
      <c r="G314" s="142"/>
      <c r="H314" s="142"/>
      <c r="I314" s="142"/>
      <c r="J314" s="142"/>
      <c r="K314" s="142"/>
      <c r="L314" s="142"/>
      <c r="M314" s="142"/>
      <c r="N314" s="143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23.25" customHeight="1">
      <c r="A315" s="146"/>
      <c r="B315" s="9"/>
      <c r="C315" s="9"/>
      <c r="D315" s="142"/>
      <c r="E315" s="142"/>
      <c r="F315" s="141"/>
      <c r="G315" s="142"/>
      <c r="H315" s="142"/>
      <c r="I315" s="142"/>
      <c r="J315" s="142"/>
      <c r="K315" s="142"/>
      <c r="L315" s="142"/>
      <c r="M315" s="142"/>
      <c r="N315" s="143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23.25" customHeight="1">
      <c r="A316" s="146"/>
      <c r="B316" s="9"/>
      <c r="C316" s="9"/>
      <c r="D316" s="142"/>
      <c r="E316" s="142"/>
      <c r="F316" s="141"/>
      <c r="G316" s="142"/>
      <c r="H316" s="142"/>
      <c r="I316" s="142"/>
      <c r="J316" s="142"/>
      <c r="K316" s="142"/>
      <c r="L316" s="142"/>
      <c r="M316" s="142"/>
      <c r="N316" s="143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23.25" customHeight="1">
      <c r="A317" s="146"/>
      <c r="B317" s="9"/>
      <c r="C317" s="9"/>
      <c r="D317" s="142"/>
      <c r="E317" s="142"/>
      <c r="F317" s="141"/>
      <c r="G317" s="142"/>
      <c r="H317" s="142"/>
      <c r="I317" s="142"/>
      <c r="J317" s="142"/>
      <c r="K317" s="142"/>
      <c r="L317" s="142"/>
      <c r="M317" s="142"/>
      <c r="N317" s="143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23.25" customHeight="1">
      <c r="A318" s="146"/>
      <c r="B318" s="9"/>
      <c r="C318" s="9"/>
      <c r="D318" s="142"/>
      <c r="E318" s="142"/>
      <c r="F318" s="141"/>
      <c r="G318" s="142"/>
      <c r="H318" s="142"/>
      <c r="I318" s="142"/>
      <c r="J318" s="142"/>
      <c r="K318" s="142"/>
      <c r="L318" s="142"/>
      <c r="M318" s="142"/>
      <c r="N318" s="143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23.25" customHeight="1">
      <c r="A319" s="146"/>
      <c r="B319" s="9"/>
      <c r="C319" s="9"/>
      <c r="D319" s="142"/>
      <c r="E319" s="142"/>
      <c r="F319" s="141"/>
      <c r="G319" s="142"/>
      <c r="H319" s="142"/>
      <c r="I319" s="142"/>
      <c r="J319" s="142"/>
      <c r="K319" s="142"/>
      <c r="L319" s="142"/>
      <c r="M319" s="142"/>
      <c r="N319" s="143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23.25" customHeight="1">
      <c r="A320" s="146"/>
      <c r="B320" s="9"/>
      <c r="C320" s="9"/>
      <c r="D320" s="142"/>
      <c r="E320" s="142"/>
      <c r="F320" s="141"/>
      <c r="G320" s="142"/>
      <c r="H320" s="142"/>
      <c r="I320" s="142"/>
      <c r="J320" s="142"/>
      <c r="K320" s="142"/>
      <c r="L320" s="142"/>
      <c r="M320" s="142"/>
      <c r="N320" s="143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23.25" customHeight="1">
      <c r="A321" s="146"/>
      <c r="B321" s="9"/>
      <c r="C321" s="9"/>
      <c r="D321" s="142"/>
      <c r="E321" s="142"/>
      <c r="F321" s="141"/>
      <c r="G321" s="142"/>
      <c r="H321" s="142"/>
      <c r="I321" s="142"/>
      <c r="J321" s="142"/>
      <c r="K321" s="142"/>
      <c r="L321" s="142"/>
      <c r="M321" s="142"/>
      <c r="N321" s="143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23.25" customHeight="1">
      <c r="A322" s="146"/>
      <c r="B322" s="9"/>
      <c r="C322" s="9"/>
      <c r="D322" s="142"/>
      <c r="E322" s="142"/>
      <c r="F322" s="141"/>
      <c r="G322" s="142"/>
      <c r="H322" s="142"/>
      <c r="I322" s="142"/>
      <c r="J322" s="142"/>
      <c r="K322" s="142"/>
      <c r="L322" s="142"/>
      <c r="M322" s="142"/>
      <c r="N322" s="143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23.25" customHeight="1">
      <c r="A323" s="146"/>
      <c r="B323" s="9"/>
      <c r="C323" s="9"/>
      <c r="D323" s="142"/>
      <c r="E323" s="142"/>
      <c r="F323" s="141"/>
      <c r="G323" s="142"/>
      <c r="H323" s="142"/>
      <c r="I323" s="142"/>
      <c r="J323" s="142"/>
      <c r="K323" s="142"/>
      <c r="L323" s="142"/>
      <c r="M323" s="142"/>
      <c r="N323" s="143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23.25" customHeight="1">
      <c r="A324" s="146"/>
      <c r="B324" s="9"/>
      <c r="C324" s="9"/>
      <c r="D324" s="142"/>
      <c r="E324" s="142"/>
      <c r="F324" s="141"/>
      <c r="G324" s="142"/>
      <c r="H324" s="142"/>
      <c r="I324" s="142"/>
      <c r="J324" s="142"/>
      <c r="K324" s="142"/>
      <c r="L324" s="142"/>
      <c r="M324" s="142"/>
      <c r="N324" s="143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23.25" customHeight="1">
      <c r="A325" s="146"/>
      <c r="B325" s="9"/>
      <c r="C325" s="9"/>
      <c r="D325" s="142"/>
      <c r="E325" s="142"/>
      <c r="F325" s="141"/>
      <c r="G325" s="142"/>
      <c r="H325" s="142"/>
      <c r="I325" s="142"/>
      <c r="J325" s="142"/>
      <c r="K325" s="142"/>
      <c r="L325" s="142"/>
      <c r="M325" s="142"/>
      <c r="N325" s="143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3.25" customHeight="1">
      <c r="A326" s="146"/>
      <c r="B326" s="9"/>
      <c r="C326" s="9"/>
      <c r="D326" s="142"/>
      <c r="E326" s="142"/>
      <c r="F326" s="141"/>
      <c r="G326" s="142"/>
      <c r="H326" s="142"/>
      <c r="I326" s="142"/>
      <c r="J326" s="142"/>
      <c r="K326" s="142"/>
      <c r="L326" s="142"/>
      <c r="M326" s="142"/>
      <c r="N326" s="143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23.25" customHeight="1">
      <c r="A327" s="146"/>
      <c r="B327" s="9"/>
      <c r="C327" s="9"/>
      <c r="D327" s="142"/>
      <c r="E327" s="142"/>
      <c r="F327" s="141"/>
      <c r="G327" s="142"/>
      <c r="H327" s="142"/>
      <c r="I327" s="142"/>
      <c r="J327" s="142"/>
      <c r="K327" s="142"/>
      <c r="L327" s="142"/>
      <c r="M327" s="142"/>
      <c r="N327" s="143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23.25" customHeight="1">
      <c r="A328" s="146"/>
      <c r="B328" s="9"/>
      <c r="C328" s="9"/>
      <c r="D328" s="142"/>
      <c r="E328" s="142"/>
      <c r="F328" s="141"/>
      <c r="G328" s="142"/>
      <c r="H328" s="142"/>
      <c r="I328" s="142"/>
      <c r="J328" s="142"/>
      <c r="K328" s="142"/>
      <c r="L328" s="142"/>
      <c r="M328" s="142"/>
      <c r="N328" s="143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23.25" customHeight="1">
      <c r="A329" s="146"/>
      <c r="B329" s="9"/>
      <c r="C329" s="9"/>
      <c r="D329" s="142"/>
      <c r="E329" s="142"/>
      <c r="F329" s="141"/>
      <c r="G329" s="142"/>
      <c r="H329" s="142"/>
      <c r="I329" s="142"/>
      <c r="J329" s="142"/>
      <c r="K329" s="142"/>
      <c r="L329" s="142"/>
      <c r="M329" s="142"/>
      <c r="N329" s="143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23.25" customHeight="1">
      <c r="A330" s="146"/>
      <c r="B330" s="9"/>
      <c r="C330" s="9"/>
      <c r="D330" s="142"/>
      <c r="E330" s="142"/>
      <c r="F330" s="141"/>
      <c r="G330" s="142"/>
      <c r="H330" s="142"/>
      <c r="I330" s="142"/>
      <c r="J330" s="142"/>
      <c r="K330" s="142"/>
      <c r="L330" s="142"/>
      <c r="M330" s="142"/>
      <c r="N330" s="143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23.25" customHeight="1">
      <c r="A331" s="146"/>
      <c r="B331" s="9"/>
      <c r="C331" s="9"/>
      <c r="D331" s="142"/>
      <c r="E331" s="142"/>
      <c r="F331" s="141"/>
      <c r="G331" s="142"/>
      <c r="H331" s="142"/>
      <c r="I331" s="142"/>
      <c r="J331" s="142"/>
      <c r="K331" s="142"/>
      <c r="L331" s="142"/>
      <c r="M331" s="142"/>
      <c r="N331" s="143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23.25" customHeight="1">
      <c r="A332" s="146"/>
      <c r="B332" s="9"/>
      <c r="C332" s="9"/>
      <c r="D332" s="142"/>
      <c r="E332" s="142"/>
      <c r="F332" s="141"/>
      <c r="G332" s="142"/>
      <c r="H332" s="142"/>
      <c r="I332" s="142"/>
      <c r="J332" s="142"/>
      <c r="K332" s="142"/>
      <c r="L332" s="142"/>
      <c r="M332" s="142"/>
      <c r="N332" s="143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23.25" customHeight="1">
      <c r="A333" s="146"/>
      <c r="B333" s="9"/>
      <c r="C333" s="9"/>
      <c r="D333" s="142"/>
      <c r="E333" s="142"/>
      <c r="F333" s="141"/>
      <c r="G333" s="142"/>
      <c r="H333" s="142"/>
      <c r="I333" s="142"/>
      <c r="J333" s="142"/>
      <c r="K333" s="142"/>
      <c r="L333" s="142"/>
      <c r="M333" s="142"/>
      <c r="N333" s="143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23.25" customHeight="1">
      <c r="A334" s="146"/>
      <c r="B334" s="9"/>
      <c r="C334" s="9"/>
      <c r="D334" s="142"/>
      <c r="E334" s="142"/>
      <c r="F334" s="141"/>
      <c r="G334" s="142"/>
      <c r="H334" s="142"/>
      <c r="I334" s="142"/>
      <c r="J334" s="142"/>
      <c r="K334" s="142"/>
      <c r="L334" s="142"/>
      <c r="M334" s="142"/>
      <c r="N334" s="143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3.25" customHeight="1">
      <c r="A335" s="146"/>
      <c r="B335" s="9"/>
      <c r="C335" s="9"/>
      <c r="D335" s="142"/>
      <c r="E335" s="142"/>
      <c r="F335" s="141"/>
      <c r="G335" s="142"/>
      <c r="H335" s="142"/>
      <c r="I335" s="142"/>
      <c r="J335" s="142"/>
      <c r="K335" s="142"/>
      <c r="L335" s="142"/>
      <c r="M335" s="142"/>
      <c r="N335" s="143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23.25" customHeight="1">
      <c r="A336" s="146"/>
      <c r="B336" s="9"/>
      <c r="C336" s="9"/>
      <c r="D336" s="142"/>
      <c r="E336" s="142"/>
      <c r="F336" s="141"/>
      <c r="G336" s="142"/>
      <c r="H336" s="142"/>
      <c r="I336" s="142"/>
      <c r="J336" s="142"/>
      <c r="K336" s="142"/>
      <c r="L336" s="142"/>
      <c r="M336" s="142"/>
      <c r="N336" s="143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23.25" customHeight="1">
      <c r="A337" s="146"/>
      <c r="B337" s="9"/>
      <c r="C337" s="9"/>
      <c r="D337" s="142"/>
      <c r="E337" s="142"/>
      <c r="F337" s="141"/>
      <c r="G337" s="142"/>
      <c r="H337" s="142"/>
      <c r="I337" s="142"/>
      <c r="J337" s="142"/>
      <c r="K337" s="142"/>
      <c r="L337" s="142"/>
      <c r="M337" s="142"/>
      <c r="N337" s="143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23.25" customHeight="1">
      <c r="A338" s="146"/>
      <c r="B338" s="9"/>
      <c r="C338" s="9"/>
      <c r="D338" s="142"/>
      <c r="E338" s="142"/>
      <c r="F338" s="141"/>
      <c r="G338" s="142"/>
      <c r="H338" s="142"/>
      <c r="I338" s="142"/>
      <c r="J338" s="142"/>
      <c r="K338" s="142"/>
      <c r="L338" s="142"/>
      <c r="M338" s="142"/>
      <c r="N338" s="143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23.25" customHeight="1">
      <c r="A339" s="146"/>
      <c r="B339" s="9"/>
      <c r="C339" s="9"/>
      <c r="D339" s="142"/>
      <c r="E339" s="142"/>
      <c r="F339" s="141"/>
      <c r="G339" s="142"/>
      <c r="H339" s="142"/>
      <c r="I339" s="142"/>
      <c r="J339" s="142"/>
      <c r="K339" s="142"/>
      <c r="L339" s="142"/>
      <c r="M339" s="142"/>
      <c r="N339" s="143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23.25" customHeight="1">
      <c r="A340" s="146"/>
      <c r="B340" s="9"/>
      <c r="C340" s="9"/>
      <c r="D340" s="142"/>
      <c r="E340" s="142"/>
      <c r="F340" s="141"/>
      <c r="G340" s="142"/>
      <c r="H340" s="142"/>
      <c r="I340" s="142"/>
      <c r="J340" s="142"/>
      <c r="K340" s="142"/>
      <c r="L340" s="142"/>
      <c r="M340" s="142"/>
      <c r="N340" s="143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23.25" customHeight="1">
      <c r="A341" s="146"/>
      <c r="B341" s="9"/>
      <c r="C341" s="9"/>
      <c r="D341" s="142"/>
      <c r="E341" s="142"/>
      <c r="F341" s="141"/>
      <c r="G341" s="142"/>
      <c r="H341" s="142"/>
      <c r="I341" s="142"/>
      <c r="J341" s="142"/>
      <c r="K341" s="142"/>
      <c r="L341" s="142"/>
      <c r="M341" s="142"/>
      <c r="N341" s="143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23.25" customHeight="1">
      <c r="A342" s="146"/>
      <c r="B342" s="9"/>
      <c r="C342" s="9"/>
      <c r="D342" s="142"/>
      <c r="E342" s="142"/>
      <c r="F342" s="141"/>
      <c r="G342" s="142"/>
      <c r="H342" s="142"/>
      <c r="I342" s="142"/>
      <c r="J342" s="142"/>
      <c r="K342" s="142"/>
      <c r="L342" s="142"/>
      <c r="M342" s="142"/>
      <c r="N342" s="143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23.25" customHeight="1">
      <c r="A343" s="146"/>
      <c r="B343" s="9"/>
      <c r="C343" s="9"/>
      <c r="D343" s="142"/>
      <c r="E343" s="142"/>
      <c r="F343" s="141"/>
      <c r="G343" s="142"/>
      <c r="H343" s="142"/>
      <c r="I343" s="142"/>
      <c r="J343" s="142"/>
      <c r="K343" s="142"/>
      <c r="L343" s="142"/>
      <c r="M343" s="142"/>
      <c r="N343" s="143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23.25" customHeight="1">
      <c r="A344" s="146"/>
      <c r="B344" s="9"/>
      <c r="C344" s="9"/>
      <c r="D344" s="142"/>
      <c r="E344" s="142"/>
      <c r="F344" s="141"/>
      <c r="G344" s="142"/>
      <c r="H344" s="142"/>
      <c r="I344" s="142"/>
      <c r="J344" s="142"/>
      <c r="K344" s="142"/>
      <c r="L344" s="142"/>
      <c r="M344" s="142"/>
      <c r="N344" s="143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23.25" customHeight="1">
      <c r="A345" s="146"/>
      <c r="B345" s="9"/>
      <c r="C345" s="9"/>
      <c r="D345" s="142"/>
      <c r="E345" s="142"/>
      <c r="F345" s="141"/>
      <c r="G345" s="142"/>
      <c r="H345" s="142"/>
      <c r="I345" s="142"/>
      <c r="J345" s="142"/>
      <c r="K345" s="142"/>
      <c r="L345" s="142"/>
      <c r="M345" s="142"/>
      <c r="N345" s="143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23.25" customHeight="1">
      <c r="A346" s="146"/>
      <c r="B346" s="9"/>
      <c r="C346" s="9"/>
      <c r="D346" s="142"/>
      <c r="E346" s="142"/>
      <c r="F346" s="141"/>
      <c r="G346" s="142"/>
      <c r="H346" s="142"/>
      <c r="I346" s="142"/>
      <c r="J346" s="142"/>
      <c r="K346" s="142"/>
      <c r="L346" s="142"/>
      <c r="M346" s="142"/>
      <c r="N346" s="143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23.25" customHeight="1">
      <c r="A347" s="146"/>
      <c r="B347" s="9"/>
      <c r="C347" s="9"/>
      <c r="D347" s="142"/>
      <c r="E347" s="142"/>
      <c r="F347" s="141"/>
      <c r="G347" s="142"/>
      <c r="H347" s="142"/>
      <c r="I347" s="142"/>
      <c r="J347" s="142"/>
      <c r="K347" s="142"/>
      <c r="L347" s="142"/>
      <c r="M347" s="142"/>
      <c r="N347" s="143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23.25" customHeight="1">
      <c r="A348" s="146"/>
      <c r="B348" s="9"/>
      <c r="C348" s="9"/>
      <c r="D348" s="142"/>
      <c r="E348" s="142"/>
      <c r="F348" s="141"/>
      <c r="G348" s="142"/>
      <c r="H348" s="142"/>
      <c r="I348" s="142"/>
      <c r="J348" s="142"/>
      <c r="K348" s="142"/>
      <c r="L348" s="142"/>
      <c r="M348" s="142"/>
      <c r="N348" s="143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23.25" customHeight="1">
      <c r="A349" s="146"/>
      <c r="B349" s="9"/>
      <c r="C349" s="9"/>
      <c r="D349" s="142"/>
      <c r="E349" s="142"/>
      <c r="F349" s="141"/>
      <c r="G349" s="142"/>
      <c r="H349" s="142"/>
      <c r="I349" s="142"/>
      <c r="J349" s="142"/>
      <c r="K349" s="142"/>
      <c r="L349" s="142"/>
      <c r="M349" s="142"/>
      <c r="N349" s="143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23.25" customHeight="1">
      <c r="A350" s="146"/>
      <c r="B350" s="9"/>
      <c r="C350" s="9"/>
      <c r="D350" s="142"/>
      <c r="E350" s="142"/>
      <c r="F350" s="141"/>
      <c r="G350" s="142"/>
      <c r="H350" s="142"/>
      <c r="I350" s="142"/>
      <c r="J350" s="142"/>
      <c r="K350" s="142"/>
      <c r="L350" s="142"/>
      <c r="M350" s="142"/>
      <c r="N350" s="143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23.25" customHeight="1">
      <c r="A351" s="146"/>
      <c r="B351" s="9"/>
      <c r="C351" s="9"/>
      <c r="D351" s="142"/>
      <c r="E351" s="142"/>
      <c r="F351" s="141"/>
      <c r="G351" s="142"/>
      <c r="H351" s="142"/>
      <c r="I351" s="142"/>
      <c r="J351" s="142"/>
      <c r="K351" s="142"/>
      <c r="L351" s="142"/>
      <c r="M351" s="142"/>
      <c r="N351" s="143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23.25" customHeight="1">
      <c r="A352" s="146"/>
      <c r="B352" s="9"/>
      <c r="C352" s="9"/>
      <c r="D352" s="142"/>
      <c r="E352" s="142"/>
      <c r="F352" s="141"/>
      <c r="G352" s="142"/>
      <c r="H352" s="142"/>
      <c r="I352" s="142"/>
      <c r="J352" s="142"/>
      <c r="K352" s="142"/>
      <c r="L352" s="142"/>
      <c r="M352" s="142"/>
      <c r="N352" s="143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23.25" customHeight="1">
      <c r="A353" s="146"/>
      <c r="B353" s="9"/>
      <c r="C353" s="9"/>
      <c r="D353" s="142"/>
      <c r="E353" s="142"/>
      <c r="F353" s="141"/>
      <c r="G353" s="142"/>
      <c r="H353" s="142"/>
      <c r="I353" s="142"/>
      <c r="J353" s="142"/>
      <c r="K353" s="142"/>
      <c r="L353" s="142"/>
      <c r="M353" s="142"/>
      <c r="N353" s="143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23.25" customHeight="1">
      <c r="A354" s="146"/>
      <c r="B354" s="9"/>
      <c r="C354" s="9"/>
      <c r="D354" s="142"/>
      <c r="E354" s="142"/>
      <c r="F354" s="141"/>
      <c r="G354" s="142"/>
      <c r="H354" s="142"/>
      <c r="I354" s="142"/>
      <c r="J354" s="142"/>
      <c r="K354" s="142"/>
      <c r="L354" s="142"/>
      <c r="M354" s="142"/>
      <c r="N354" s="143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23.25" customHeight="1">
      <c r="A355" s="146"/>
      <c r="B355" s="9"/>
      <c r="C355" s="9"/>
      <c r="D355" s="142"/>
      <c r="E355" s="142"/>
      <c r="F355" s="141"/>
      <c r="G355" s="142"/>
      <c r="H355" s="142"/>
      <c r="I355" s="142"/>
      <c r="J355" s="142"/>
      <c r="K355" s="142"/>
      <c r="L355" s="142"/>
      <c r="M355" s="142"/>
      <c r="N355" s="143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23.25" customHeight="1">
      <c r="A356" s="146"/>
      <c r="B356" s="9"/>
      <c r="C356" s="9"/>
      <c r="D356" s="142"/>
      <c r="E356" s="142"/>
      <c r="F356" s="141"/>
      <c r="G356" s="142"/>
      <c r="H356" s="142"/>
      <c r="I356" s="142"/>
      <c r="J356" s="142"/>
      <c r="K356" s="142"/>
      <c r="L356" s="142"/>
      <c r="M356" s="142"/>
      <c r="N356" s="143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23.25" customHeight="1">
      <c r="A357" s="146"/>
      <c r="B357" s="9"/>
      <c r="C357" s="9"/>
      <c r="D357" s="142"/>
      <c r="E357" s="142"/>
      <c r="F357" s="141"/>
      <c r="G357" s="142"/>
      <c r="H357" s="142"/>
      <c r="I357" s="142"/>
      <c r="J357" s="142"/>
      <c r="K357" s="142"/>
      <c r="L357" s="142"/>
      <c r="M357" s="142"/>
      <c r="N357" s="143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23.25" customHeight="1">
      <c r="A358" s="146"/>
      <c r="B358" s="9"/>
      <c r="C358" s="9"/>
      <c r="D358" s="142"/>
      <c r="E358" s="142"/>
      <c r="F358" s="141"/>
      <c r="G358" s="142"/>
      <c r="H358" s="142"/>
      <c r="I358" s="142"/>
      <c r="J358" s="142"/>
      <c r="K358" s="142"/>
      <c r="L358" s="142"/>
      <c r="M358" s="142"/>
      <c r="N358" s="143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23.25" customHeight="1">
      <c r="A359" s="146"/>
      <c r="B359" s="9"/>
      <c r="C359" s="9"/>
      <c r="D359" s="142"/>
      <c r="E359" s="142"/>
      <c r="F359" s="141"/>
      <c r="G359" s="142"/>
      <c r="H359" s="142"/>
      <c r="I359" s="142"/>
      <c r="J359" s="142"/>
      <c r="K359" s="142"/>
      <c r="L359" s="142"/>
      <c r="M359" s="142"/>
      <c r="N359" s="143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23.25" customHeight="1">
      <c r="A360" s="146"/>
      <c r="B360" s="9"/>
      <c r="C360" s="9"/>
      <c r="D360" s="142"/>
      <c r="E360" s="142"/>
      <c r="F360" s="141"/>
      <c r="G360" s="142"/>
      <c r="H360" s="142"/>
      <c r="I360" s="142"/>
      <c r="J360" s="142"/>
      <c r="K360" s="142"/>
      <c r="L360" s="142"/>
      <c r="M360" s="142"/>
      <c r="N360" s="143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23.25" customHeight="1">
      <c r="A361" s="146"/>
      <c r="B361" s="9"/>
      <c r="C361" s="9"/>
      <c r="D361" s="142"/>
      <c r="E361" s="142"/>
      <c r="F361" s="141"/>
      <c r="G361" s="142"/>
      <c r="H361" s="142"/>
      <c r="I361" s="142"/>
      <c r="J361" s="142"/>
      <c r="K361" s="142"/>
      <c r="L361" s="142"/>
      <c r="M361" s="142"/>
      <c r="N361" s="143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23.25" customHeight="1">
      <c r="A362" s="146"/>
      <c r="B362" s="9"/>
      <c r="C362" s="9"/>
      <c r="D362" s="142"/>
      <c r="E362" s="142"/>
      <c r="F362" s="141"/>
      <c r="G362" s="142"/>
      <c r="H362" s="142"/>
      <c r="I362" s="142"/>
      <c r="J362" s="142"/>
      <c r="K362" s="142"/>
      <c r="L362" s="142"/>
      <c r="M362" s="142"/>
      <c r="N362" s="143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23.25" customHeight="1">
      <c r="A363" s="146"/>
      <c r="B363" s="9"/>
      <c r="C363" s="9"/>
      <c r="D363" s="142"/>
      <c r="E363" s="142"/>
      <c r="F363" s="141"/>
      <c r="G363" s="142"/>
      <c r="H363" s="142"/>
      <c r="I363" s="142"/>
      <c r="J363" s="142"/>
      <c r="K363" s="142"/>
      <c r="L363" s="142"/>
      <c r="M363" s="142"/>
      <c r="N363" s="143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23.25" customHeight="1">
      <c r="A364" s="146"/>
      <c r="B364" s="9"/>
      <c r="C364" s="9"/>
      <c r="D364" s="142"/>
      <c r="E364" s="142"/>
      <c r="F364" s="141"/>
      <c r="G364" s="142"/>
      <c r="H364" s="142"/>
      <c r="I364" s="142"/>
      <c r="J364" s="142"/>
      <c r="K364" s="142"/>
      <c r="L364" s="142"/>
      <c r="M364" s="142"/>
      <c r="N364" s="143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23.25" customHeight="1">
      <c r="A365" s="146"/>
      <c r="B365" s="9"/>
      <c r="C365" s="9"/>
      <c r="D365" s="142"/>
      <c r="E365" s="142"/>
      <c r="F365" s="141"/>
      <c r="G365" s="142"/>
      <c r="H365" s="142"/>
      <c r="I365" s="142"/>
      <c r="J365" s="142"/>
      <c r="K365" s="142"/>
      <c r="L365" s="142"/>
      <c r="M365" s="142"/>
      <c r="N365" s="143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23.25" customHeight="1">
      <c r="A366" s="146"/>
      <c r="B366" s="9"/>
      <c r="C366" s="9"/>
      <c r="D366" s="142"/>
      <c r="E366" s="142"/>
      <c r="F366" s="141"/>
      <c r="G366" s="142"/>
      <c r="H366" s="142"/>
      <c r="I366" s="142"/>
      <c r="J366" s="142"/>
      <c r="K366" s="142"/>
      <c r="L366" s="142"/>
      <c r="M366" s="142"/>
      <c r="N366" s="143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23.25" customHeight="1">
      <c r="A367" s="146"/>
      <c r="B367" s="9"/>
      <c r="C367" s="9"/>
      <c r="D367" s="142"/>
      <c r="E367" s="142"/>
      <c r="F367" s="141"/>
      <c r="G367" s="142"/>
      <c r="H367" s="142"/>
      <c r="I367" s="142"/>
      <c r="J367" s="142"/>
      <c r="K367" s="142"/>
      <c r="L367" s="142"/>
      <c r="M367" s="142"/>
      <c r="N367" s="143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23.25" customHeight="1">
      <c r="A368" s="146"/>
      <c r="B368" s="9"/>
      <c r="C368" s="9"/>
      <c r="D368" s="142"/>
      <c r="E368" s="142"/>
      <c r="F368" s="141"/>
      <c r="G368" s="142"/>
      <c r="H368" s="142"/>
      <c r="I368" s="142"/>
      <c r="J368" s="142"/>
      <c r="K368" s="142"/>
      <c r="L368" s="142"/>
      <c r="M368" s="142"/>
      <c r="N368" s="143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23.25" customHeight="1">
      <c r="A369" s="146"/>
      <c r="B369" s="9"/>
      <c r="C369" s="9"/>
      <c r="D369" s="142"/>
      <c r="E369" s="142"/>
      <c r="F369" s="141"/>
      <c r="G369" s="142"/>
      <c r="H369" s="142"/>
      <c r="I369" s="142"/>
      <c r="J369" s="142"/>
      <c r="K369" s="142"/>
      <c r="L369" s="142"/>
      <c r="M369" s="142"/>
      <c r="N369" s="143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23.25" customHeight="1">
      <c r="A370" s="146"/>
      <c r="B370" s="9"/>
      <c r="C370" s="9"/>
      <c r="D370" s="142"/>
      <c r="E370" s="142"/>
      <c r="F370" s="141"/>
      <c r="G370" s="142"/>
      <c r="H370" s="142"/>
      <c r="I370" s="142"/>
      <c r="J370" s="142"/>
      <c r="K370" s="142"/>
      <c r="L370" s="142"/>
      <c r="M370" s="142"/>
      <c r="N370" s="143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23.25" customHeight="1">
      <c r="A371" s="146"/>
      <c r="B371" s="9"/>
      <c r="C371" s="9"/>
      <c r="D371" s="142"/>
      <c r="E371" s="142"/>
      <c r="F371" s="141"/>
      <c r="G371" s="142"/>
      <c r="H371" s="142"/>
      <c r="I371" s="142"/>
      <c r="J371" s="142"/>
      <c r="K371" s="142"/>
      <c r="L371" s="142"/>
      <c r="M371" s="142"/>
      <c r="N371" s="143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23.25" customHeight="1">
      <c r="A372" s="146"/>
      <c r="B372" s="9"/>
      <c r="C372" s="9"/>
      <c r="D372" s="142"/>
      <c r="E372" s="142"/>
      <c r="F372" s="141"/>
      <c r="G372" s="142"/>
      <c r="H372" s="142"/>
      <c r="I372" s="142"/>
      <c r="J372" s="142"/>
      <c r="K372" s="142"/>
      <c r="L372" s="142"/>
      <c r="M372" s="142"/>
      <c r="N372" s="143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23.25" customHeight="1">
      <c r="A373" s="146"/>
      <c r="B373" s="9"/>
      <c r="C373" s="9"/>
      <c r="D373" s="142"/>
      <c r="E373" s="142"/>
      <c r="F373" s="141"/>
      <c r="G373" s="142"/>
      <c r="H373" s="142"/>
      <c r="I373" s="142"/>
      <c r="J373" s="142"/>
      <c r="K373" s="142"/>
      <c r="L373" s="142"/>
      <c r="M373" s="142"/>
      <c r="N373" s="143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23.25" customHeight="1">
      <c r="A374" s="146"/>
      <c r="B374" s="9"/>
      <c r="C374" s="9"/>
      <c r="D374" s="142"/>
      <c r="E374" s="142"/>
      <c r="F374" s="141"/>
      <c r="G374" s="142"/>
      <c r="H374" s="142"/>
      <c r="I374" s="142"/>
      <c r="J374" s="142"/>
      <c r="K374" s="142"/>
      <c r="L374" s="142"/>
      <c r="M374" s="142"/>
      <c r="N374" s="143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23.25" customHeight="1">
      <c r="A375" s="146"/>
      <c r="B375" s="9"/>
      <c r="C375" s="9"/>
      <c r="D375" s="142"/>
      <c r="E375" s="142"/>
      <c r="F375" s="141"/>
      <c r="G375" s="142"/>
      <c r="H375" s="142"/>
      <c r="I375" s="142"/>
      <c r="J375" s="142"/>
      <c r="K375" s="142"/>
      <c r="L375" s="142"/>
      <c r="M375" s="142"/>
      <c r="N375" s="143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23.25" customHeight="1">
      <c r="A376" s="146"/>
      <c r="B376" s="9"/>
      <c r="C376" s="9"/>
      <c r="D376" s="142"/>
      <c r="E376" s="142"/>
      <c r="F376" s="141"/>
      <c r="G376" s="142"/>
      <c r="H376" s="142"/>
      <c r="I376" s="142"/>
      <c r="J376" s="142"/>
      <c r="K376" s="142"/>
      <c r="L376" s="142"/>
      <c r="M376" s="142"/>
      <c r="N376" s="143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23.25" customHeight="1">
      <c r="A377" s="146"/>
      <c r="B377" s="9"/>
      <c r="C377" s="9"/>
      <c r="D377" s="142"/>
      <c r="E377" s="142"/>
      <c r="F377" s="141"/>
      <c r="G377" s="142"/>
      <c r="H377" s="142"/>
      <c r="I377" s="142"/>
      <c r="J377" s="142"/>
      <c r="K377" s="142"/>
      <c r="L377" s="142"/>
      <c r="M377" s="142"/>
      <c r="N377" s="143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23.25" customHeight="1">
      <c r="A378" s="146"/>
      <c r="B378" s="9"/>
      <c r="C378" s="9"/>
      <c r="D378" s="142"/>
      <c r="E378" s="142"/>
      <c r="F378" s="141"/>
      <c r="G378" s="142"/>
      <c r="H378" s="142"/>
      <c r="I378" s="142"/>
      <c r="J378" s="142"/>
      <c r="K378" s="142"/>
      <c r="L378" s="142"/>
      <c r="M378" s="142"/>
      <c r="N378" s="143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23.25" customHeight="1">
      <c r="A379" s="146"/>
      <c r="B379" s="9"/>
      <c r="C379" s="9"/>
      <c r="D379" s="142"/>
      <c r="E379" s="142"/>
      <c r="F379" s="141"/>
      <c r="G379" s="142"/>
      <c r="H379" s="142"/>
      <c r="I379" s="142"/>
      <c r="J379" s="142"/>
      <c r="K379" s="142"/>
      <c r="L379" s="142"/>
      <c r="M379" s="142"/>
      <c r="N379" s="143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23.25" customHeight="1">
      <c r="A380" s="146"/>
      <c r="B380" s="9"/>
      <c r="C380" s="9"/>
      <c r="D380" s="142"/>
      <c r="E380" s="142"/>
      <c r="F380" s="141"/>
      <c r="G380" s="142"/>
      <c r="H380" s="142"/>
      <c r="I380" s="142"/>
      <c r="J380" s="142"/>
      <c r="K380" s="142"/>
      <c r="L380" s="142"/>
      <c r="M380" s="142"/>
      <c r="N380" s="143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23.25" customHeight="1">
      <c r="A381" s="146"/>
      <c r="B381" s="9"/>
      <c r="C381" s="9"/>
      <c r="D381" s="142"/>
      <c r="E381" s="142"/>
      <c r="F381" s="141"/>
      <c r="G381" s="142"/>
      <c r="H381" s="142"/>
      <c r="I381" s="142"/>
      <c r="J381" s="142"/>
      <c r="K381" s="142"/>
      <c r="L381" s="142"/>
      <c r="M381" s="142"/>
      <c r="N381" s="143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23.25" customHeight="1">
      <c r="A382" s="146"/>
      <c r="B382" s="9"/>
      <c r="C382" s="9"/>
      <c r="D382" s="142"/>
      <c r="E382" s="142"/>
      <c r="F382" s="141"/>
      <c r="G382" s="142"/>
      <c r="H382" s="142"/>
      <c r="I382" s="142"/>
      <c r="J382" s="142"/>
      <c r="K382" s="142"/>
      <c r="L382" s="142"/>
      <c r="M382" s="142"/>
      <c r="N382" s="143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23.25" customHeight="1">
      <c r="A383" s="146"/>
      <c r="B383" s="9"/>
      <c r="C383" s="9"/>
      <c r="D383" s="142"/>
      <c r="E383" s="142"/>
      <c r="F383" s="141"/>
      <c r="G383" s="142"/>
      <c r="H383" s="142"/>
      <c r="I383" s="142"/>
      <c r="J383" s="142"/>
      <c r="K383" s="142"/>
      <c r="L383" s="142"/>
      <c r="M383" s="142"/>
      <c r="N383" s="143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23.25" customHeight="1">
      <c r="A384" s="146"/>
      <c r="B384" s="9"/>
      <c r="C384" s="9"/>
      <c r="D384" s="142"/>
      <c r="E384" s="142"/>
      <c r="F384" s="141"/>
      <c r="G384" s="142"/>
      <c r="H384" s="142"/>
      <c r="I384" s="142"/>
      <c r="J384" s="142"/>
      <c r="K384" s="142"/>
      <c r="L384" s="142"/>
      <c r="M384" s="142"/>
      <c r="N384" s="143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23.25" customHeight="1">
      <c r="A385" s="146"/>
      <c r="B385" s="9"/>
      <c r="C385" s="9"/>
      <c r="D385" s="142"/>
      <c r="E385" s="142"/>
      <c r="F385" s="141"/>
      <c r="G385" s="142"/>
      <c r="H385" s="142"/>
      <c r="I385" s="142"/>
      <c r="J385" s="142"/>
      <c r="K385" s="142"/>
      <c r="L385" s="142"/>
      <c r="M385" s="142"/>
      <c r="N385" s="143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23.25" customHeight="1">
      <c r="A386" s="146"/>
      <c r="B386" s="9"/>
      <c r="C386" s="9"/>
      <c r="D386" s="142"/>
      <c r="E386" s="142"/>
      <c r="F386" s="141"/>
      <c r="G386" s="142"/>
      <c r="H386" s="142"/>
      <c r="I386" s="142"/>
      <c r="J386" s="142"/>
      <c r="K386" s="142"/>
      <c r="L386" s="142"/>
      <c r="M386" s="142"/>
      <c r="N386" s="143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23.25" customHeight="1">
      <c r="A387" s="146"/>
      <c r="B387" s="9"/>
      <c r="C387" s="9"/>
      <c r="D387" s="142"/>
      <c r="E387" s="142"/>
      <c r="F387" s="141"/>
      <c r="G387" s="142"/>
      <c r="H387" s="142"/>
      <c r="I387" s="142"/>
      <c r="J387" s="142"/>
      <c r="K387" s="142"/>
      <c r="L387" s="142"/>
      <c r="M387" s="142"/>
      <c r="N387" s="143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23.25" customHeight="1">
      <c r="A388" s="146"/>
      <c r="B388" s="9"/>
      <c r="C388" s="9"/>
      <c r="D388" s="142"/>
      <c r="E388" s="142"/>
      <c r="F388" s="141"/>
      <c r="G388" s="142"/>
      <c r="H388" s="142"/>
      <c r="I388" s="142"/>
      <c r="J388" s="142"/>
      <c r="K388" s="142"/>
      <c r="L388" s="142"/>
      <c r="M388" s="142"/>
      <c r="N388" s="143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23.25" customHeight="1">
      <c r="A389" s="146"/>
      <c r="B389" s="9"/>
      <c r="C389" s="9"/>
      <c r="D389" s="142"/>
      <c r="E389" s="142"/>
      <c r="F389" s="141"/>
      <c r="G389" s="142"/>
      <c r="H389" s="142"/>
      <c r="I389" s="142"/>
      <c r="J389" s="142"/>
      <c r="K389" s="142"/>
      <c r="L389" s="142"/>
      <c r="M389" s="142"/>
      <c r="N389" s="143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23.25" customHeight="1">
      <c r="A390" s="146"/>
      <c r="B390" s="9"/>
      <c r="C390" s="9"/>
      <c r="D390" s="142"/>
      <c r="E390" s="142"/>
      <c r="F390" s="141"/>
      <c r="G390" s="142"/>
      <c r="H390" s="142"/>
      <c r="I390" s="142"/>
      <c r="J390" s="142"/>
      <c r="K390" s="142"/>
      <c r="L390" s="142"/>
      <c r="M390" s="142"/>
      <c r="N390" s="143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23.25" customHeight="1">
      <c r="A391" s="146"/>
      <c r="B391" s="9"/>
      <c r="C391" s="9"/>
      <c r="D391" s="142"/>
      <c r="E391" s="142"/>
      <c r="F391" s="141"/>
      <c r="G391" s="142"/>
      <c r="H391" s="142"/>
      <c r="I391" s="142"/>
      <c r="J391" s="142"/>
      <c r="K391" s="142"/>
      <c r="L391" s="142"/>
      <c r="M391" s="142"/>
      <c r="N391" s="143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23.25" customHeight="1">
      <c r="A392" s="146"/>
      <c r="B392" s="9"/>
      <c r="C392" s="9"/>
      <c r="D392" s="142"/>
      <c r="E392" s="142"/>
      <c r="F392" s="141"/>
      <c r="G392" s="142"/>
      <c r="H392" s="142"/>
      <c r="I392" s="142"/>
      <c r="J392" s="142"/>
      <c r="K392" s="142"/>
      <c r="L392" s="142"/>
      <c r="M392" s="142"/>
      <c r="N392" s="143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23.25" customHeight="1">
      <c r="A393" s="146"/>
      <c r="B393" s="9"/>
      <c r="C393" s="9"/>
      <c r="D393" s="142"/>
      <c r="E393" s="142"/>
      <c r="F393" s="141"/>
      <c r="G393" s="142"/>
      <c r="H393" s="142"/>
      <c r="I393" s="142"/>
      <c r="J393" s="142"/>
      <c r="K393" s="142"/>
      <c r="L393" s="142"/>
      <c r="M393" s="142"/>
      <c r="N393" s="143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23.25" customHeight="1">
      <c r="A394" s="146"/>
      <c r="B394" s="9"/>
      <c r="C394" s="9"/>
      <c r="D394" s="142"/>
      <c r="E394" s="142"/>
      <c r="F394" s="141"/>
      <c r="G394" s="142"/>
      <c r="H394" s="142"/>
      <c r="I394" s="142"/>
      <c r="J394" s="142"/>
      <c r="K394" s="142"/>
      <c r="L394" s="142"/>
      <c r="M394" s="142"/>
      <c r="N394" s="143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23.25" customHeight="1">
      <c r="A395" s="146"/>
      <c r="B395" s="9"/>
      <c r="C395" s="9"/>
      <c r="D395" s="142"/>
      <c r="E395" s="142"/>
      <c r="F395" s="141"/>
      <c r="G395" s="142"/>
      <c r="H395" s="142"/>
      <c r="I395" s="142"/>
      <c r="J395" s="142"/>
      <c r="K395" s="142"/>
      <c r="L395" s="142"/>
      <c r="M395" s="142"/>
      <c r="N395" s="143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23.25" customHeight="1">
      <c r="A396" s="146"/>
      <c r="B396" s="9"/>
      <c r="C396" s="9"/>
      <c r="D396" s="142"/>
      <c r="E396" s="142"/>
      <c r="F396" s="141"/>
      <c r="G396" s="142"/>
      <c r="H396" s="142"/>
      <c r="I396" s="142"/>
      <c r="J396" s="142"/>
      <c r="K396" s="142"/>
      <c r="L396" s="142"/>
      <c r="M396" s="142"/>
      <c r="N396" s="143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23.25" customHeight="1">
      <c r="A397" s="146"/>
      <c r="B397" s="9"/>
      <c r="C397" s="9"/>
      <c r="D397" s="142"/>
      <c r="E397" s="142"/>
      <c r="F397" s="141"/>
      <c r="G397" s="142"/>
      <c r="H397" s="142"/>
      <c r="I397" s="142"/>
      <c r="J397" s="142"/>
      <c r="K397" s="142"/>
      <c r="L397" s="142"/>
      <c r="M397" s="142"/>
      <c r="N397" s="143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23.25" customHeight="1">
      <c r="A398" s="146"/>
      <c r="B398" s="9"/>
      <c r="C398" s="9"/>
      <c r="D398" s="142"/>
      <c r="E398" s="142"/>
      <c r="F398" s="141"/>
      <c r="G398" s="142"/>
      <c r="H398" s="142"/>
      <c r="I398" s="142"/>
      <c r="J398" s="142"/>
      <c r="K398" s="142"/>
      <c r="L398" s="142"/>
      <c r="M398" s="142"/>
      <c r="N398" s="143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23.25" customHeight="1">
      <c r="A399" s="146"/>
      <c r="B399" s="9"/>
      <c r="C399" s="9"/>
      <c r="D399" s="142"/>
      <c r="E399" s="142"/>
      <c r="F399" s="141"/>
      <c r="G399" s="142"/>
      <c r="H399" s="142"/>
      <c r="I399" s="142"/>
      <c r="J399" s="142"/>
      <c r="K399" s="142"/>
      <c r="L399" s="142"/>
      <c r="M399" s="142"/>
      <c r="N399" s="143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23.25" customHeight="1">
      <c r="A400" s="146"/>
      <c r="B400" s="9"/>
      <c r="C400" s="9"/>
      <c r="D400" s="142"/>
      <c r="E400" s="142"/>
      <c r="F400" s="141"/>
      <c r="G400" s="142"/>
      <c r="H400" s="142"/>
      <c r="I400" s="142"/>
      <c r="J400" s="142"/>
      <c r="K400" s="142"/>
      <c r="L400" s="142"/>
      <c r="M400" s="142"/>
      <c r="N400" s="143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23.25" customHeight="1">
      <c r="A401" s="146"/>
      <c r="B401" s="9"/>
      <c r="C401" s="9"/>
      <c r="D401" s="142"/>
      <c r="E401" s="142"/>
      <c r="F401" s="141"/>
      <c r="G401" s="142"/>
      <c r="H401" s="142"/>
      <c r="I401" s="142"/>
      <c r="J401" s="142"/>
      <c r="K401" s="142"/>
      <c r="L401" s="142"/>
      <c r="M401" s="142"/>
      <c r="N401" s="143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23.25" customHeight="1">
      <c r="A402" s="146"/>
      <c r="B402" s="9"/>
      <c r="C402" s="9"/>
      <c r="D402" s="142"/>
      <c r="E402" s="142"/>
      <c r="F402" s="141"/>
      <c r="G402" s="142"/>
      <c r="H402" s="142"/>
      <c r="I402" s="142"/>
      <c r="J402" s="142"/>
      <c r="K402" s="142"/>
      <c r="L402" s="142"/>
      <c r="M402" s="142"/>
      <c r="N402" s="143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23.25" customHeight="1">
      <c r="A403" s="146"/>
      <c r="B403" s="9"/>
      <c r="C403" s="9"/>
      <c r="D403" s="142"/>
      <c r="E403" s="142"/>
      <c r="F403" s="141"/>
      <c r="G403" s="142"/>
      <c r="H403" s="142"/>
      <c r="I403" s="142"/>
      <c r="J403" s="142"/>
      <c r="K403" s="142"/>
      <c r="L403" s="142"/>
      <c r="M403" s="142"/>
      <c r="N403" s="143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23.25" customHeight="1">
      <c r="A404" s="146"/>
      <c r="B404" s="9"/>
      <c r="C404" s="9"/>
      <c r="D404" s="142"/>
      <c r="E404" s="142"/>
      <c r="F404" s="141"/>
      <c r="G404" s="142"/>
      <c r="H404" s="142"/>
      <c r="I404" s="142"/>
      <c r="J404" s="142"/>
      <c r="K404" s="142"/>
      <c r="L404" s="142"/>
      <c r="M404" s="142"/>
      <c r="N404" s="143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23.25" customHeight="1">
      <c r="A405" s="146"/>
      <c r="B405" s="9"/>
      <c r="C405" s="9"/>
      <c r="D405" s="142"/>
      <c r="E405" s="142"/>
      <c r="F405" s="141"/>
      <c r="G405" s="142"/>
      <c r="H405" s="142"/>
      <c r="I405" s="142"/>
      <c r="J405" s="142"/>
      <c r="K405" s="142"/>
      <c r="L405" s="142"/>
      <c r="M405" s="142"/>
      <c r="N405" s="143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23.25" customHeight="1">
      <c r="A406" s="146"/>
      <c r="B406" s="9"/>
      <c r="C406" s="9"/>
      <c r="D406" s="142"/>
      <c r="E406" s="142"/>
      <c r="F406" s="141"/>
      <c r="G406" s="142"/>
      <c r="H406" s="142"/>
      <c r="I406" s="142"/>
      <c r="J406" s="142"/>
      <c r="K406" s="142"/>
      <c r="L406" s="142"/>
      <c r="M406" s="142"/>
      <c r="N406" s="143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23.25" customHeight="1">
      <c r="A407" s="146"/>
      <c r="B407" s="9"/>
      <c r="C407" s="9"/>
      <c r="D407" s="142"/>
      <c r="E407" s="142"/>
      <c r="F407" s="141"/>
      <c r="G407" s="142"/>
      <c r="H407" s="142"/>
      <c r="I407" s="142"/>
      <c r="J407" s="142"/>
      <c r="K407" s="142"/>
      <c r="L407" s="142"/>
      <c r="M407" s="142"/>
      <c r="N407" s="143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23.25" customHeight="1">
      <c r="A408" s="146"/>
      <c r="B408" s="9"/>
      <c r="C408" s="9"/>
      <c r="D408" s="142"/>
      <c r="E408" s="142"/>
      <c r="F408" s="141"/>
      <c r="G408" s="142"/>
      <c r="H408" s="142"/>
      <c r="I408" s="142"/>
      <c r="J408" s="142"/>
      <c r="K408" s="142"/>
      <c r="L408" s="142"/>
      <c r="M408" s="142"/>
      <c r="N408" s="143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23.25" customHeight="1">
      <c r="A409" s="146"/>
      <c r="B409" s="9"/>
      <c r="C409" s="9"/>
      <c r="D409" s="142"/>
      <c r="E409" s="142"/>
      <c r="F409" s="141"/>
      <c r="G409" s="142"/>
      <c r="H409" s="142"/>
      <c r="I409" s="142"/>
      <c r="J409" s="142"/>
      <c r="K409" s="142"/>
      <c r="L409" s="142"/>
      <c r="M409" s="142"/>
      <c r="N409" s="143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23.25" customHeight="1">
      <c r="A410" s="146"/>
      <c r="B410" s="9"/>
      <c r="C410" s="9"/>
      <c r="D410" s="142"/>
      <c r="E410" s="142"/>
      <c r="F410" s="141"/>
      <c r="G410" s="142"/>
      <c r="H410" s="142"/>
      <c r="I410" s="142"/>
      <c r="J410" s="142"/>
      <c r="K410" s="142"/>
      <c r="L410" s="142"/>
      <c r="M410" s="142"/>
      <c r="N410" s="143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23.25" customHeight="1">
      <c r="A411" s="146"/>
      <c r="B411" s="9"/>
      <c r="C411" s="9"/>
      <c r="D411" s="142"/>
      <c r="E411" s="142"/>
      <c r="F411" s="141"/>
      <c r="G411" s="142"/>
      <c r="H411" s="142"/>
      <c r="I411" s="142"/>
      <c r="J411" s="142"/>
      <c r="K411" s="142"/>
      <c r="L411" s="142"/>
      <c r="M411" s="142"/>
      <c r="N411" s="143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23.25" customHeight="1">
      <c r="A412" s="146"/>
      <c r="B412" s="9"/>
      <c r="C412" s="9"/>
      <c r="D412" s="142"/>
      <c r="E412" s="142"/>
      <c r="F412" s="141"/>
      <c r="G412" s="142"/>
      <c r="H412" s="142"/>
      <c r="I412" s="142"/>
      <c r="J412" s="142"/>
      <c r="K412" s="142"/>
      <c r="L412" s="142"/>
      <c r="M412" s="142"/>
      <c r="N412" s="143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23.25" customHeight="1">
      <c r="A413" s="146"/>
      <c r="B413" s="9"/>
      <c r="C413" s="9"/>
      <c r="D413" s="142"/>
      <c r="E413" s="142"/>
      <c r="F413" s="141"/>
      <c r="G413" s="142"/>
      <c r="H413" s="142"/>
      <c r="I413" s="142"/>
      <c r="J413" s="142"/>
      <c r="K413" s="142"/>
      <c r="L413" s="142"/>
      <c r="M413" s="142"/>
      <c r="N413" s="143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23.25" customHeight="1">
      <c r="A414" s="146"/>
      <c r="B414" s="9"/>
      <c r="C414" s="9"/>
      <c r="D414" s="142"/>
      <c r="E414" s="142"/>
      <c r="F414" s="141"/>
      <c r="G414" s="142"/>
      <c r="H414" s="142"/>
      <c r="I414" s="142"/>
      <c r="J414" s="142"/>
      <c r="K414" s="142"/>
      <c r="L414" s="142"/>
      <c r="M414" s="142"/>
      <c r="N414" s="143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23.25" customHeight="1">
      <c r="A415" s="146"/>
      <c r="B415" s="9"/>
      <c r="C415" s="9"/>
      <c r="D415" s="142"/>
      <c r="E415" s="142"/>
      <c r="F415" s="141"/>
      <c r="G415" s="142"/>
      <c r="H415" s="142"/>
      <c r="I415" s="142"/>
      <c r="J415" s="142"/>
      <c r="K415" s="142"/>
      <c r="L415" s="142"/>
      <c r="M415" s="142"/>
      <c r="N415" s="143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23.25" customHeight="1">
      <c r="A416" s="146"/>
      <c r="B416" s="9"/>
      <c r="C416" s="9"/>
      <c r="D416" s="142"/>
      <c r="E416" s="142"/>
      <c r="F416" s="141"/>
      <c r="G416" s="142"/>
      <c r="H416" s="142"/>
      <c r="I416" s="142"/>
      <c r="J416" s="142"/>
      <c r="K416" s="142"/>
      <c r="L416" s="142"/>
      <c r="M416" s="142"/>
      <c r="N416" s="143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23.25" customHeight="1">
      <c r="A417" s="146"/>
      <c r="B417" s="9"/>
      <c r="C417" s="9"/>
      <c r="D417" s="142"/>
      <c r="E417" s="142"/>
      <c r="F417" s="141"/>
      <c r="G417" s="142"/>
      <c r="H417" s="142"/>
      <c r="I417" s="142"/>
      <c r="J417" s="142"/>
      <c r="K417" s="142"/>
      <c r="L417" s="142"/>
      <c r="M417" s="142"/>
      <c r="N417" s="143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23.25" customHeight="1">
      <c r="A418" s="146"/>
      <c r="B418" s="9"/>
      <c r="C418" s="9"/>
      <c r="D418" s="142"/>
      <c r="E418" s="142"/>
      <c r="F418" s="141"/>
      <c r="G418" s="142"/>
      <c r="H418" s="142"/>
      <c r="I418" s="142"/>
      <c r="J418" s="142"/>
      <c r="K418" s="142"/>
      <c r="L418" s="142"/>
      <c r="M418" s="142"/>
      <c r="N418" s="143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23.25" customHeight="1">
      <c r="A419" s="146"/>
      <c r="B419" s="9"/>
      <c r="C419" s="9"/>
      <c r="D419" s="142"/>
      <c r="E419" s="142"/>
      <c r="F419" s="141"/>
      <c r="G419" s="142"/>
      <c r="H419" s="142"/>
      <c r="I419" s="142"/>
      <c r="J419" s="142"/>
      <c r="K419" s="142"/>
      <c r="L419" s="142"/>
      <c r="M419" s="142"/>
      <c r="N419" s="143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23.25" customHeight="1">
      <c r="A420" s="146"/>
      <c r="B420" s="9"/>
      <c r="C420" s="9"/>
      <c r="D420" s="142"/>
      <c r="E420" s="142"/>
      <c r="F420" s="141"/>
      <c r="G420" s="142"/>
      <c r="H420" s="142"/>
      <c r="I420" s="142"/>
      <c r="J420" s="142"/>
      <c r="K420" s="142"/>
      <c r="L420" s="142"/>
      <c r="M420" s="142"/>
      <c r="N420" s="143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23.25" customHeight="1">
      <c r="A421" s="146"/>
      <c r="B421" s="9"/>
      <c r="C421" s="9"/>
      <c r="D421" s="142"/>
      <c r="E421" s="142"/>
      <c r="F421" s="141"/>
      <c r="G421" s="142"/>
      <c r="H421" s="142"/>
      <c r="I421" s="142"/>
      <c r="J421" s="142"/>
      <c r="K421" s="142"/>
      <c r="L421" s="142"/>
      <c r="M421" s="142"/>
      <c r="N421" s="143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23.25" customHeight="1">
      <c r="A422" s="146"/>
      <c r="B422" s="9"/>
      <c r="C422" s="9"/>
      <c r="D422" s="142"/>
      <c r="E422" s="142"/>
      <c r="F422" s="141"/>
      <c r="G422" s="142"/>
      <c r="H422" s="142"/>
      <c r="I422" s="142"/>
      <c r="J422" s="142"/>
      <c r="K422" s="142"/>
      <c r="L422" s="142"/>
      <c r="M422" s="142"/>
      <c r="N422" s="143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23.25" customHeight="1">
      <c r="A423" s="146"/>
      <c r="B423" s="9"/>
      <c r="C423" s="9"/>
      <c r="D423" s="142"/>
      <c r="E423" s="142"/>
      <c r="F423" s="141"/>
      <c r="G423" s="142"/>
      <c r="H423" s="142"/>
      <c r="I423" s="142"/>
      <c r="J423" s="142"/>
      <c r="K423" s="142"/>
      <c r="L423" s="142"/>
      <c r="M423" s="142"/>
      <c r="N423" s="143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23.25" customHeight="1">
      <c r="A424" s="146"/>
      <c r="B424" s="9"/>
      <c r="C424" s="9"/>
      <c r="D424" s="142"/>
      <c r="E424" s="142"/>
      <c r="F424" s="141"/>
      <c r="G424" s="142"/>
      <c r="H424" s="142"/>
      <c r="I424" s="142"/>
      <c r="J424" s="142"/>
      <c r="K424" s="142"/>
      <c r="L424" s="142"/>
      <c r="M424" s="142"/>
      <c r="N424" s="143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23.25" customHeight="1">
      <c r="A425" s="146"/>
      <c r="B425" s="9"/>
      <c r="C425" s="9"/>
      <c r="D425" s="142"/>
      <c r="E425" s="142"/>
      <c r="F425" s="141"/>
      <c r="G425" s="142"/>
      <c r="H425" s="142"/>
      <c r="I425" s="142"/>
      <c r="J425" s="142"/>
      <c r="K425" s="142"/>
      <c r="L425" s="142"/>
      <c r="M425" s="142"/>
      <c r="N425" s="143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23.25" customHeight="1">
      <c r="A426" s="146"/>
      <c r="B426" s="9"/>
      <c r="C426" s="9"/>
      <c r="D426" s="142"/>
      <c r="E426" s="142"/>
      <c r="F426" s="141"/>
      <c r="G426" s="142"/>
      <c r="H426" s="142"/>
      <c r="I426" s="142"/>
      <c r="J426" s="142"/>
      <c r="K426" s="142"/>
      <c r="L426" s="142"/>
      <c r="M426" s="142"/>
      <c r="N426" s="143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23.25" customHeight="1">
      <c r="A427" s="146"/>
      <c r="B427" s="9"/>
      <c r="C427" s="9"/>
      <c r="D427" s="142"/>
      <c r="E427" s="142"/>
      <c r="F427" s="141"/>
      <c r="G427" s="142"/>
      <c r="H427" s="142"/>
      <c r="I427" s="142"/>
      <c r="J427" s="142"/>
      <c r="K427" s="142"/>
      <c r="L427" s="142"/>
      <c r="M427" s="142"/>
      <c r="N427" s="143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23.25" customHeight="1">
      <c r="A428" s="146"/>
      <c r="B428" s="9"/>
      <c r="C428" s="9"/>
      <c r="D428" s="142"/>
      <c r="E428" s="142"/>
      <c r="F428" s="141"/>
      <c r="G428" s="142"/>
      <c r="H428" s="142"/>
      <c r="I428" s="142"/>
      <c r="J428" s="142"/>
      <c r="K428" s="142"/>
      <c r="L428" s="142"/>
      <c r="M428" s="142"/>
      <c r="N428" s="143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23.25" customHeight="1">
      <c r="A429" s="146"/>
      <c r="B429" s="9"/>
      <c r="C429" s="9"/>
      <c r="D429" s="142"/>
      <c r="E429" s="142"/>
      <c r="F429" s="141"/>
      <c r="G429" s="142"/>
      <c r="H429" s="142"/>
      <c r="I429" s="142"/>
      <c r="J429" s="142"/>
      <c r="K429" s="142"/>
      <c r="L429" s="142"/>
      <c r="M429" s="142"/>
      <c r="N429" s="143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23.25" customHeight="1">
      <c r="A430" s="146"/>
      <c r="B430" s="9"/>
      <c r="C430" s="9"/>
      <c r="D430" s="142"/>
      <c r="E430" s="142"/>
      <c r="F430" s="141"/>
      <c r="G430" s="142"/>
      <c r="H430" s="142"/>
      <c r="I430" s="142"/>
      <c r="J430" s="142"/>
      <c r="K430" s="142"/>
      <c r="L430" s="142"/>
      <c r="M430" s="142"/>
      <c r="N430" s="143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23.25" customHeight="1">
      <c r="A431" s="146"/>
      <c r="B431" s="9"/>
      <c r="C431" s="9"/>
      <c r="D431" s="142"/>
      <c r="E431" s="142"/>
      <c r="F431" s="141"/>
      <c r="G431" s="142"/>
      <c r="H431" s="142"/>
      <c r="I431" s="142"/>
      <c r="J431" s="142"/>
      <c r="K431" s="142"/>
      <c r="L431" s="142"/>
      <c r="M431" s="142"/>
      <c r="N431" s="143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23.25" customHeight="1">
      <c r="A432" s="146"/>
      <c r="B432" s="9"/>
      <c r="C432" s="9"/>
      <c r="D432" s="142"/>
      <c r="E432" s="142"/>
      <c r="F432" s="141"/>
      <c r="G432" s="142"/>
      <c r="H432" s="142"/>
      <c r="I432" s="142"/>
      <c r="J432" s="142"/>
      <c r="K432" s="142"/>
      <c r="L432" s="142"/>
      <c r="M432" s="142"/>
      <c r="N432" s="143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23.25" customHeight="1">
      <c r="A433" s="146"/>
      <c r="B433" s="9"/>
      <c r="C433" s="9"/>
      <c r="D433" s="142"/>
      <c r="E433" s="142"/>
      <c r="F433" s="141"/>
      <c r="G433" s="142"/>
      <c r="H433" s="142"/>
      <c r="I433" s="142"/>
      <c r="J433" s="142"/>
      <c r="K433" s="142"/>
      <c r="L433" s="142"/>
      <c r="M433" s="142"/>
      <c r="N433" s="143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23.25" customHeight="1">
      <c r="A434" s="146"/>
      <c r="B434" s="9"/>
      <c r="C434" s="9"/>
      <c r="D434" s="142"/>
      <c r="E434" s="142"/>
      <c r="F434" s="141"/>
      <c r="G434" s="142"/>
      <c r="H434" s="142"/>
      <c r="I434" s="142"/>
      <c r="J434" s="142"/>
      <c r="K434" s="142"/>
      <c r="L434" s="142"/>
      <c r="M434" s="142"/>
      <c r="N434" s="143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23.25" customHeight="1">
      <c r="A435" s="146"/>
      <c r="B435" s="9"/>
      <c r="C435" s="9"/>
      <c r="D435" s="142"/>
      <c r="E435" s="142"/>
      <c r="F435" s="141"/>
      <c r="G435" s="142"/>
      <c r="H435" s="142"/>
      <c r="I435" s="142"/>
      <c r="J435" s="142"/>
      <c r="K435" s="142"/>
      <c r="L435" s="142"/>
      <c r="M435" s="142"/>
      <c r="N435" s="143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23.25" customHeight="1">
      <c r="A436" s="146"/>
      <c r="B436" s="9"/>
      <c r="C436" s="9"/>
      <c r="D436" s="142"/>
      <c r="E436" s="142"/>
      <c r="F436" s="141"/>
      <c r="G436" s="142"/>
      <c r="H436" s="142"/>
      <c r="I436" s="142"/>
      <c r="J436" s="142"/>
      <c r="K436" s="142"/>
      <c r="L436" s="142"/>
      <c r="M436" s="142"/>
      <c r="N436" s="143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23.25" customHeight="1">
      <c r="A437" s="146"/>
      <c r="B437" s="9"/>
      <c r="C437" s="9"/>
      <c r="D437" s="142"/>
      <c r="E437" s="142"/>
      <c r="F437" s="141"/>
      <c r="G437" s="142"/>
      <c r="H437" s="142"/>
      <c r="I437" s="142"/>
      <c r="J437" s="142"/>
      <c r="K437" s="142"/>
      <c r="L437" s="142"/>
      <c r="M437" s="142"/>
      <c r="N437" s="143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23.25" customHeight="1">
      <c r="A438" s="146"/>
      <c r="B438" s="9"/>
      <c r="C438" s="9"/>
      <c r="D438" s="142"/>
      <c r="E438" s="142"/>
      <c r="F438" s="141"/>
      <c r="G438" s="142"/>
      <c r="H438" s="142"/>
      <c r="I438" s="142"/>
      <c r="J438" s="142"/>
      <c r="K438" s="142"/>
      <c r="L438" s="142"/>
      <c r="M438" s="142"/>
      <c r="N438" s="143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23.25" customHeight="1">
      <c r="A439" s="146"/>
      <c r="B439" s="9"/>
      <c r="C439" s="9"/>
      <c r="D439" s="142"/>
      <c r="E439" s="142"/>
      <c r="F439" s="141"/>
      <c r="G439" s="142"/>
      <c r="H439" s="142"/>
      <c r="I439" s="142"/>
      <c r="J439" s="142"/>
      <c r="K439" s="142"/>
      <c r="L439" s="142"/>
      <c r="M439" s="142"/>
      <c r="N439" s="143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23.25" customHeight="1">
      <c r="A440" s="146"/>
      <c r="B440" s="9"/>
      <c r="C440" s="9"/>
      <c r="D440" s="142"/>
      <c r="E440" s="142"/>
      <c r="F440" s="141"/>
      <c r="G440" s="142"/>
      <c r="H440" s="142"/>
      <c r="I440" s="142"/>
      <c r="J440" s="142"/>
      <c r="K440" s="142"/>
      <c r="L440" s="142"/>
      <c r="M440" s="142"/>
      <c r="N440" s="143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23.25" customHeight="1">
      <c r="A441" s="146"/>
      <c r="B441" s="9"/>
      <c r="C441" s="9"/>
      <c r="D441" s="142"/>
      <c r="E441" s="142"/>
      <c r="F441" s="141"/>
      <c r="G441" s="142"/>
      <c r="H441" s="142"/>
      <c r="I441" s="142"/>
      <c r="J441" s="142"/>
      <c r="K441" s="142"/>
      <c r="L441" s="142"/>
      <c r="M441" s="142"/>
      <c r="N441" s="143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23.25" customHeight="1">
      <c r="A442" s="146"/>
      <c r="B442" s="9"/>
      <c r="C442" s="9"/>
      <c r="D442" s="142"/>
      <c r="E442" s="142"/>
      <c r="F442" s="141"/>
      <c r="G442" s="142"/>
      <c r="H442" s="142"/>
      <c r="I442" s="142"/>
      <c r="J442" s="142"/>
      <c r="K442" s="142"/>
      <c r="L442" s="142"/>
      <c r="M442" s="142"/>
      <c r="N442" s="143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23.25" customHeight="1">
      <c r="A443" s="146"/>
      <c r="B443" s="9"/>
      <c r="C443" s="9"/>
      <c r="D443" s="142"/>
      <c r="E443" s="142"/>
      <c r="F443" s="141"/>
      <c r="G443" s="142"/>
      <c r="H443" s="142"/>
      <c r="I443" s="142"/>
      <c r="J443" s="142"/>
      <c r="K443" s="142"/>
      <c r="L443" s="142"/>
      <c r="M443" s="142"/>
      <c r="N443" s="143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23.25" customHeight="1">
      <c r="A444" s="146"/>
      <c r="B444" s="9"/>
      <c r="C444" s="9"/>
      <c r="D444" s="142"/>
      <c r="E444" s="142"/>
      <c r="F444" s="141"/>
      <c r="G444" s="142"/>
      <c r="H444" s="142"/>
      <c r="I444" s="142"/>
      <c r="J444" s="142"/>
      <c r="K444" s="142"/>
      <c r="L444" s="142"/>
      <c r="M444" s="142"/>
      <c r="N444" s="143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23.25" customHeight="1">
      <c r="A445" s="146"/>
      <c r="B445" s="9"/>
      <c r="C445" s="9"/>
      <c r="D445" s="142"/>
      <c r="E445" s="142"/>
      <c r="F445" s="141"/>
      <c r="G445" s="142"/>
      <c r="H445" s="142"/>
      <c r="I445" s="142"/>
      <c r="J445" s="142"/>
      <c r="K445" s="142"/>
      <c r="L445" s="142"/>
      <c r="M445" s="142"/>
      <c r="N445" s="143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23.25" customHeight="1">
      <c r="A446" s="146"/>
      <c r="B446" s="9"/>
      <c r="C446" s="9"/>
      <c r="D446" s="142"/>
      <c r="E446" s="142"/>
      <c r="F446" s="141"/>
      <c r="G446" s="142"/>
      <c r="H446" s="142"/>
      <c r="I446" s="142"/>
      <c r="J446" s="142"/>
      <c r="K446" s="142"/>
      <c r="L446" s="142"/>
      <c r="M446" s="142"/>
      <c r="N446" s="143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23.25" customHeight="1">
      <c r="A447" s="146"/>
      <c r="B447" s="9"/>
      <c r="C447" s="9"/>
      <c r="D447" s="142"/>
      <c r="E447" s="142"/>
      <c r="F447" s="141"/>
      <c r="G447" s="142"/>
      <c r="H447" s="142"/>
      <c r="I447" s="142"/>
      <c r="J447" s="142"/>
      <c r="K447" s="142"/>
      <c r="L447" s="142"/>
      <c r="M447" s="142"/>
      <c r="N447" s="143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23.25" customHeight="1">
      <c r="A448" s="146"/>
      <c r="B448" s="9"/>
      <c r="C448" s="9"/>
      <c r="D448" s="142"/>
      <c r="E448" s="142"/>
      <c r="F448" s="141"/>
      <c r="G448" s="142"/>
      <c r="H448" s="142"/>
      <c r="I448" s="142"/>
      <c r="J448" s="142"/>
      <c r="K448" s="142"/>
      <c r="L448" s="142"/>
      <c r="M448" s="142"/>
      <c r="N448" s="143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23.25" customHeight="1">
      <c r="A449" s="146"/>
      <c r="B449" s="9"/>
      <c r="C449" s="9"/>
      <c r="D449" s="142"/>
      <c r="E449" s="142"/>
      <c r="F449" s="141"/>
      <c r="G449" s="142"/>
      <c r="H449" s="142"/>
      <c r="I449" s="142"/>
      <c r="J449" s="142"/>
      <c r="K449" s="142"/>
      <c r="L449" s="142"/>
      <c r="M449" s="142"/>
      <c r="N449" s="143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23.25" customHeight="1">
      <c r="A450" s="146"/>
      <c r="B450" s="9"/>
      <c r="C450" s="9"/>
      <c r="D450" s="142"/>
      <c r="E450" s="142"/>
      <c r="F450" s="141"/>
      <c r="G450" s="142"/>
      <c r="H450" s="142"/>
      <c r="I450" s="142"/>
      <c r="J450" s="142"/>
      <c r="K450" s="142"/>
      <c r="L450" s="142"/>
      <c r="M450" s="142"/>
      <c r="N450" s="143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23.25" customHeight="1">
      <c r="A451" s="146"/>
      <c r="B451" s="9"/>
      <c r="C451" s="9"/>
      <c r="D451" s="142"/>
      <c r="E451" s="142"/>
      <c r="F451" s="141"/>
      <c r="G451" s="142"/>
      <c r="H451" s="142"/>
      <c r="I451" s="142"/>
      <c r="J451" s="142"/>
      <c r="K451" s="142"/>
      <c r="L451" s="142"/>
      <c r="M451" s="142"/>
      <c r="N451" s="143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23.25" customHeight="1">
      <c r="A452" s="146"/>
      <c r="B452" s="9"/>
      <c r="C452" s="9"/>
      <c r="D452" s="142"/>
      <c r="E452" s="142"/>
      <c r="F452" s="141"/>
      <c r="G452" s="142"/>
      <c r="H452" s="142"/>
      <c r="I452" s="142"/>
      <c r="J452" s="142"/>
      <c r="K452" s="142"/>
      <c r="L452" s="142"/>
      <c r="M452" s="142"/>
      <c r="N452" s="143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23.25" customHeight="1">
      <c r="A453" s="146"/>
      <c r="B453" s="9"/>
      <c r="C453" s="9"/>
      <c r="D453" s="142"/>
      <c r="E453" s="142"/>
      <c r="F453" s="141"/>
      <c r="G453" s="142"/>
      <c r="H453" s="142"/>
      <c r="I453" s="142"/>
      <c r="J453" s="142"/>
      <c r="K453" s="142"/>
      <c r="L453" s="142"/>
      <c r="M453" s="142"/>
      <c r="N453" s="143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23.25" customHeight="1">
      <c r="A454" s="146"/>
      <c r="B454" s="9"/>
      <c r="C454" s="9"/>
      <c r="D454" s="142"/>
      <c r="E454" s="142"/>
      <c r="F454" s="141"/>
      <c r="G454" s="142"/>
      <c r="H454" s="142"/>
      <c r="I454" s="142"/>
      <c r="J454" s="142"/>
      <c r="K454" s="142"/>
      <c r="L454" s="142"/>
      <c r="M454" s="142"/>
      <c r="N454" s="143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23.25" customHeight="1">
      <c r="A455" s="146"/>
      <c r="B455" s="9"/>
      <c r="C455" s="9"/>
      <c r="D455" s="142"/>
      <c r="E455" s="142"/>
      <c r="F455" s="141"/>
      <c r="G455" s="142"/>
      <c r="H455" s="142"/>
      <c r="I455" s="142"/>
      <c r="J455" s="142"/>
      <c r="K455" s="142"/>
      <c r="L455" s="142"/>
      <c r="M455" s="142"/>
      <c r="N455" s="143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23.25" customHeight="1">
      <c r="A456" s="146"/>
      <c r="B456" s="9"/>
      <c r="C456" s="9"/>
      <c r="D456" s="142"/>
      <c r="E456" s="142"/>
      <c r="F456" s="141"/>
      <c r="G456" s="142"/>
      <c r="H456" s="142"/>
      <c r="I456" s="142"/>
      <c r="J456" s="142"/>
      <c r="K456" s="142"/>
      <c r="L456" s="142"/>
      <c r="M456" s="142"/>
      <c r="N456" s="143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23.25" customHeight="1">
      <c r="A457" s="146"/>
      <c r="B457" s="9"/>
      <c r="C457" s="9"/>
      <c r="D457" s="142"/>
      <c r="E457" s="142"/>
      <c r="F457" s="141"/>
      <c r="G457" s="142"/>
      <c r="H457" s="142"/>
      <c r="I457" s="142"/>
      <c r="J457" s="142"/>
      <c r="K457" s="142"/>
      <c r="L457" s="142"/>
      <c r="M457" s="142"/>
      <c r="N457" s="143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23.25" customHeight="1">
      <c r="A458" s="146"/>
      <c r="B458" s="9"/>
      <c r="C458" s="9"/>
      <c r="D458" s="142"/>
      <c r="E458" s="142"/>
      <c r="F458" s="141"/>
      <c r="G458" s="142"/>
      <c r="H458" s="142"/>
      <c r="I458" s="142"/>
      <c r="J458" s="142"/>
      <c r="K458" s="142"/>
      <c r="L458" s="142"/>
      <c r="M458" s="142"/>
      <c r="N458" s="143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23.25" customHeight="1">
      <c r="A459" s="146"/>
      <c r="B459" s="9"/>
      <c r="C459" s="9"/>
      <c r="D459" s="142"/>
      <c r="E459" s="142"/>
      <c r="F459" s="141"/>
      <c r="G459" s="142"/>
      <c r="H459" s="142"/>
      <c r="I459" s="142"/>
      <c r="J459" s="142"/>
      <c r="K459" s="142"/>
      <c r="L459" s="142"/>
      <c r="M459" s="142"/>
      <c r="N459" s="143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23.25" customHeight="1">
      <c r="A460" s="146"/>
      <c r="B460" s="9"/>
      <c r="C460" s="9"/>
      <c r="D460" s="142"/>
      <c r="E460" s="142"/>
      <c r="F460" s="141"/>
      <c r="G460" s="142"/>
      <c r="H460" s="142"/>
      <c r="I460" s="142"/>
      <c r="J460" s="142"/>
      <c r="K460" s="142"/>
      <c r="L460" s="142"/>
      <c r="M460" s="142"/>
      <c r="N460" s="143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23.25" customHeight="1">
      <c r="A461" s="146"/>
      <c r="B461" s="9"/>
      <c r="C461" s="9"/>
      <c r="D461" s="142"/>
      <c r="E461" s="142"/>
      <c r="F461" s="141"/>
      <c r="G461" s="142"/>
      <c r="H461" s="142"/>
      <c r="I461" s="142"/>
      <c r="J461" s="142"/>
      <c r="K461" s="142"/>
      <c r="L461" s="142"/>
      <c r="M461" s="142"/>
      <c r="N461" s="143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23.25" customHeight="1">
      <c r="A462" s="146"/>
      <c r="B462" s="9"/>
      <c r="C462" s="9"/>
      <c r="D462" s="142"/>
      <c r="E462" s="142"/>
      <c r="F462" s="141"/>
      <c r="G462" s="142"/>
      <c r="H462" s="142"/>
      <c r="I462" s="142"/>
      <c r="J462" s="142"/>
      <c r="K462" s="142"/>
      <c r="L462" s="142"/>
      <c r="M462" s="142"/>
      <c r="N462" s="143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23.25" customHeight="1">
      <c r="A463" s="146"/>
      <c r="B463" s="9"/>
      <c r="C463" s="9"/>
      <c r="D463" s="142"/>
      <c r="E463" s="142"/>
      <c r="F463" s="141"/>
      <c r="G463" s="142"/>
      <c r="H463" s="142"/>
      <c r="I463" s="142"/>
      <c r="J463" s="142"/>
      <c r="K463" s="142"/>
      <c r="L463" s="142"/>
      <c r="M463" s="142"/>
      <c r="N463" s="143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23.25" customHeight="1">
      <c r="A464" s="146"/>
      <c r="B464" s="9"/>
      <c r="C464" s="9"/>
      <c r="D464" s="142"/>
      <c r="E464" s="142"/>
      <c r="F464" s="141"/>
      <c r="G464" s="142"/>
      <c r="H464" s="142"/>
      <c r="I464" s="142"/>
      <c r="J464" s="142"/>
      <c r="K464" s="142"/>
      <c r="L464" s="142"/>
      <c r="M464" s="142"/>
      <c r="N464" s="143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23.25" customHeight="1">
      <c r="A465" s="146"/>
      <c r="B465" s="9"/>
      <c r="C465" s="9"/>
      <c r="D465" s="142"/>
      <c r="E465" s="142"/>
      <c r="F465" s="141"/>
      <c r="G465" s="142"/>
      <c r="H465" s="142"/>
      <c r="I465" s="142"/>
      <c r="J465" s="142"/>
      <c r="K465" s="142"/>
      <c r="L465" s="142"/>
      <c r="M465" s="142"/>
      <c r="N465" s="143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23.25" customHeight="1">
      <c r="A466" s="146"/>
      <c r="B466" s="9"/>
      <c r="C466" s="9"/>
      <c r="D466" s="142"/>
      <c r="E466" s="142"/>
      <c r="F466" s="141"/>
      <c r="G466" s="142"/>
      <c r="H466" s="142"/>
      <c r="I466" s="142"/>
      <c r="J466" s="142"/>
      <c r="K466" s="142"/>
      <c r="L466" s="142"/>
      <c r="M466" s="142"/>
      <c r="N466" s="143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23.25" customHeight="1">
      <c r="A467" s="146"/>
      <c r="B467" s="9"/>
      <c r="C467" s="9"/>
      <c r="D467" s="142"/>
      <c r="E467" s="142"/>
      <c r="F467" s="141"/>
      <c r="G467" s="142"/>
      <c r="H467" s="142"/>
      <c r="I467" s="142"/>
      <c r="J467" s="142"/>
      <c r="K467" s="142"/>
      <c r="L467" s="142"/>
      <c r="M467" s="142"/>
      <c r="N467" s="143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23.25" customHeight="1">
      <c r="A468" s="146"/>
      <c r="B468" s="9"/>
      <c r="C468" s="9"/>
      <c r="D468" s="142"/>
      <c r="E468" s="142"/>
      <c r="F468" s="141"/>
      <c r="G468" s="142"/>
      <c r="H468" s="142"/>
      <c r="I468" s="142"/>
      <c r="J468" s="142"/>
      <c r="K468" s="142"/>
      <c r="L468" s="142"/>
      <c r="M468" s="142"/>
      <c r="N468" s="143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23.25" customHeight="1">
      <c r="A469" s="146"/>
      <c r="B469" s="9"/>
      <c r="C469" s="9"/>
      <c r="D469" s="142"/>
      <c r="E469" s="142"/>
      <c r="F469" s="141"/>
      <c r="G469" s="142"/>
      <c r="H469" s="142"/>
      <c r="I469" s="142"/>
      <c r="J469" s="142"/>
      <c r="K469" s="142"/>
      <c r="L469" s="142"/>
      <c r="M469" s="142"/>
      <c r="N469" s="143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23.25" customHeight="1">
      <c r="A470" s="146"/>
      <c r="B470" s="9"/>
      <c r="C470" s="9"/>
      <c r="D470" s="142"/>
      <c r="E470" s="142"/>
      <c r="F470" s="141"/>
      <c r="G470" s="142"/>
      <c r="H470" s="142"/>
      <c r="I470" s="142"/>
      <c r="J470" s="142"/>
      <c r="K470" s="142"/>
      <c r="L470" s="142"/>
      <c r="M470" s="142"/>
      <c r="N470" s="143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23.25" customHeight="1">
      <c r="A471" s="146"/>
      <c r="B471" s="9"/>
      <c r="C471" s="9"/>
      <c r="D471" s="142"/>
      <c r="E471" s="142"/>
      <c r="F471" s="141"/>
      <c r="G471" s="142"/>
      <c r="H471" s="142"/>
      <c r="I471" s="142"/>
      <c r="J471" s="142"/>
      <c r="K471" s="142"/>
      <c r="L471" s="142"/>
      <c r="M471" s="142"/>
      <c r="N471" s="143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23.25" customHeight="1">
      <c r="A472" s="146"/>
      <c r="B472" s="9"/>
      <c r="C472" s="9"/>
      <c r="D472" s="142"/>
      <c r="E472" s="142"/>
      <c r="F472" s="141"/>
      <c r="G472" s="142"/>
      <c r="H472" s="142"/>
      <c r="I472" s="142"/>
      <c r="J472" s="142"/>
      <c r="K472" s="142"/>
      <c r="L472" s="142"/>
      <c r="M472" s="142"/>
      <c r="N472" s="143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23.25" customHeight="1">
      <c r="A473" s="146"/>
      <c r="B473" s="9"/>
      <c r="C473" s="9"/>
      <c r="D473" s="142"/>
      <c r="E473" s="142"/>
      <c r="F473" s="141"/>
      <c r="G473" s="142"/>
      <c r="H473" s="142"/>
      <c r="I473" s="142"/>
      <c r="J473" s="142"/>
      <c r="K473" s="142"/>
      <c r="L473" s="142"/>
      <c r="M473" s="142"/>
      <c r="N473" s="143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23.25" customHeight="1">
      <c r="A474" s="146"/>
      <c r="B474" s="9"/>
      <c r="C474" s="9"/>
      <c r="D474" s="142"/>
      <c r="E474" s="142"/>
      <c r="F474" s="141"/>
      <c r="G474" s="142"/>
      <c r="H474" s="142"/>
      <c r="I474" s="142"/>
      <c r="J474" s="142"/>
      <c r="K474" s="142"/>
      <c r="L474" s="142"/>
      <c r="M474" s="142"/>
      <c r="N474" s="143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23.25" customHeight="1">
      <c r="A475" s="146"/>
      <c r="B475" s="9"/>
      <c r="C475" s="9"/>
      <c r="D475" s="142"/>
      <c r="E475" s="142"/>
      <c r="F475" s="141"/>
      <c r="G475" s="142"/>
      <c r="H475" s="142"/>
      <c r="I475" s="142"/>
      <c r="J475" s="142"/>
      <c r="K475" s="142"/>
      <c r="L475" s="142"/>
      <c r="M475" s="142"/>
      <c r="N475" s="143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23.25" customHeight="1">
      <c r="A476" s="146"/>
      <c r="B476" s="9"/>
      <c r="C476" s="9"/>
      <c r="D476" s="142"/>
      <c r="E476" s="142"/>
      <c r="F476" s="141"/>
      <c r="G476" s="142"/>
      <c r="H476" s="142"/>
      <c r="I476" s="142"/>
      <c r="J476" s="142"/>
      <c r="K476" s="142"/>
      <c r="L476" s="142"/>
      <c r="M476" s="142"/>
      <c r="N476" s="143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23.25" customHeight="1">
      <c r="A477" s="146"/>
      <c r="B477" s="9"/>
      <c r="C477" s="9"/>
      <c r="D477" s="142"/>
      <c r="E477" s="142"/>
      <c r="F477" s="141"/>
      <c r="G477" s="142"/>
      <c r="H477" s="142"/>
      <c r="I477" s="142"/>
      <c r="J477" s="142"/>
      <c r="K477" s="142"/>
      <c r="L477" s="142"/>
      <c r="M477" s="142"/>
      <c r="N477" s="143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23.25" customHeight="1">
      <c r="A478" s="146"/>
      <c r="B478" s="9"/>
      <c r="C478" s="9"/>
      <c r="D478" s="142"/>
      <c r="E478" s="142"/>
      <c r="F478" s="141"/>
      <c r="G478" s="142"/>
      <c r="H478" s="142"/>
      <c r="I478" s="142"/>
      <c r="J478" s="142"/>
      <c r="K478" s="142"/>
      <c r="L478" s="142"/>
      <c r="M478" s="142"/>
      <c r="N478" s="143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23.25" customHeight="1">
      <c r="A479" s="146"/>
      <c r="B479" s="9"/>
      <c r="C479" s="9"/>
      <c r="D479" s="142"/>
      <c r="E479" s="142"/>
      <c r="F479" s="141"/>
      <c r="G479" s="142"/>
      <c r="H479" s="142"/>
      <c r="I479" s="142"/>
      <c r="J479" s="142"/>
      <c r="K479" s="142"/>
      <c r="L479" s="142"/>
      <c r="M479" s="142"/>
      <c r="N479" s="143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23.25" customHeight="1">
      <c r="A480" s="146"/>
      <c r="B480" s="9"/>
      <c r="C480" s="9"/>
      <c r="D480" s="142"/>
      <c r="E480" s="142"/>
      <c r="F480" s="141"/>
      <c r="G480" s="142"/>
      <c r="H480" s="142"/>
      <c r="I480" s="142"/>
      <c r="J480" s="142"/>
      <c r="K480" s="142"/>
      <c r="L480" s="142"/>
      <c r="M480" s="142"/>
      <c r="N480" s="143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23.25" customHeight="1">
      <c r="A481" s="146"/>
      <c r="B481" s="9"/>
      <c r="C481" s="9"/>
      <c r="D481" s="142"/>
      <c r="E481" s="142"/>
      <c r="F481" s="141"/>
      <c r="G481" s="142"/>
      <c r="H481" s="142"/>
      <c r="I481" s="142"/>
      <c r="J481" s="142"/>
      <c r="K481" s="142"/>
      <c r="L481" s="142"/>
      <c r="M481" s="142"/>
      <c r="N481" s="143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23.25" customHeight="1">
      <c r="A482" s="146"/>
      <c r="B482" s="9"/>
      <c r="C482" s="9"/>
      <c r="D482" s="142"/>
      <c r="E482" s="142"/>
      <c r="F482" s="141"/>
      <c r="G482" s="142"/>
      <c r="H482" s="142"/>
      <c r="I482" s="142"/>
      <c r="J482" s="142"/>
      <c r="K482" s="142"/>
      <c r="L482" s="142"/>
      <c r="M482" s="142"/>
      <c r="N482" s="143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23.25" customHeight="1">
      <c r="A483" s="146"/>
      <c r="B483" s="9"/>
      <c r="C483" s="9"/>
      <c r="D483" s="142"/>
      <c r="E483" s="142"/>
      <c r="F483" s="141"/>
      <c r="G483" s="142"/>
      <c r="H483" s="142"/>
      <c r="I483" s="142"/>
      <c r="J483" s="142"/>
      <c r="K483" s="142"/>
      <c r="L483" s="142"/>
      <c r="M483" s="142"/>
      <c r="N483" s="143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23.25" customHeight="1">
      <c r="A484" s="146"/>
      <c r="B484" s="9"/>
      <c r="C484" s="9"/>
      <c r="D484" s="142"/>
      <c r="E484" s="142"/>
      <c r="F484" s="141"/>
      <c r="G484" s="142"/>
      <c r="H484" s="142"/>
      <c r="I484" s="142"/>
      <c r="J484" s="142"/>
      <c r="K484" s="142"/>
      <c r="L484" s="142"/>
      <c r="M484" s="142"/>
      <c r="N484" s="143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23.25" customHeight="1">
      <c r="A485" s="146"/>
      <c r="B485" s="9"/>
      <c r="C485" s="9"/>
      <c r="D485" s="142"/>
      <c r="E485" s="142"/>
      <c r="F485" s="141"/>
      <c r="G485" s="142"/>
      <c r="H485" s="142"/>
      <c r="I485" s="142"/>
      <c r="J485" s="142"/>
      <c r="K485" s="142"/>
      <c r="L485" s="142"/>
      <c r="M485" s="142"/>
      <c r="N485" s="143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23.25" customHeight="1">
      <c r="A486" s="146"/>
      <c r="B486" s="9"/>
      <c r="C486" s="9"/>
      <c r="D486" s="142"/>
      <c r="E486" s="142"/>
      <c r="F486" s="141"/>
      <c r="G486" s="142"/>
      <c r="H486" s="142"/>
      <c r="I486" s="142"/>
      <c r="J486" s="142"/>
      <c r="K486" s="142"/>
      <c r="L486" s="142"/>
      <c r="M486" s="142"/>
      <c r="N486" s="143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23.25" customHeight="1">
      <c r="A487" s="146"/>
      <c r="B487" s="9"/>
      <c r="C487" s="9"/>
      <c r="D487" s="142"/>
      <c r="E487" s="142"/>
      <c r="F487" s="141"/>
      <c r="G487" s="142"/>
      <c r="H487" s="142"/>
      <c r="I487" s="142"/>
      <c r="J487" s="142"/>
      <c r="K487" s="142"/>
      <c r="L487" s="142"/>
      <c r="M487" s="142"/>
      <c r="N487" s="143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23.25" customHeight="1">
      <c r="A488" s="146"/>
      <c r="B488" s="9"/>
      <c r="C488" s="9"/>
      <c r="D488" s="142"/>
      <c r="E488" s="142"/>
      <c r="F488" s="141"/>
      <c r="G488" s="142"/>
      <c r="H488" s="142"/>
      <c r="I488" s="142"/>
      <c r="J488" s="142"/>
      <c r="K488" s="142"/>
      <c r="L488" s="142"/>
      <c r="M488" s="142"/>
      <c r="N488" s="143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23.25" customHeight="1">
      <c r="A489" s="146"/>
      <c r="B489" s="9"/>
      <c r="C489" s="9"/>
      <c r="D489" s="142"/>
      <c r="E489" s="142"/>
      <c r="F489" s="141"/>
      <c r="G489" s="142"/>
      <c r="H489" s="142"/>
      <c r="I489" s="142"/>
      <c r="J489" s="142"/>
      <c r="K489" s="142"/>
      <c r="L489" s="142"/>
      <c r="M489" s="142"/>
      <c r="N489" s="143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23.25" customHeight="1">
      <c r="A490" s="146"/>
      <c r="B490" s="9"/>
      <c r="C490" s="9"/>
      <c r="D490" s="142"/>
      <c r="E490" s="142"/>
      <c r="F490" s="141"/>
      <c r="G490" s="142"/>
      <c r="H490" s="142"/>
      <c r="I490" s="142"/>
      <c r="J490" s="142"/>
      <c r="K490" s="142"/>
      <c r="L490" s="142"/>
      <c r="M490" s="142"/>
      <c r="N490" s="143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23.25" customHeight="1">
      <c r="A491" s="146"/>
      <c r="B491" s="9"/>
      <c r="C491" s="9"/>
      <c r="D491" s="142"/>
      <c r="E491" s="142"/>
      <c r="F491" s="141"/>
      <c r="G491" s="142"/>
      <c r="H491" s="142"/>
      <c r="I491" s="142"/>
      <c r="J491" s="142"/>
      <c r="K491" s="142"/>
      <c r="L491" s="142"/>
      <c r="M491" s="142"/>
      <c r="N491" s="143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23.25" customHeight="1">
      <c r="A492" s="146"/>
      <c r="B492" s="9"/>
      <c r="C492" s="9"/>
      <c r="D492" s="142"/>
      <c r="E492" s="142"/>
      <c r="F492" s="141"/>
      <c r="G492" s="142"/>
      <c r="H492" s="142"/>
      <c r="I492" s="142"/>
      <c r="J492" s="142"/>
      <c r="K492" s="142"/>
      <c r="L492" s="142"/>
      <c r="M492" s="142"/>
      <c r="N492" s="143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23.25" customHeight="1">
      <c r="A493" s="146"/>
      <c r="B493" s="9"/>
      <c r="C493" s="9"/>
      <c r="D493" s="142"/>
      <c r="E493" s="142"/>
      <c r="F493" s="141"/>
      <c r="G493" s="142"/>
      <c r="H493" s="142"/>
      <c r="I493" s="142"/>
      <c r="J493" s="142"/>
      <c r="K493" s="142"/>
      <c r="L493" s="142"/>
      <c r="M493" s="142"/>
      <c r="N493" s="143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23.25" customHeight="1">
      <c r="A494" s="146"/>
      <c r="B494" s="9"/>
      <c r="C494" s="9"/>
      <c r="D494" s="142"/>
      <c r="E494" s="142"/>
      <c r="F494" s="141"/>
      <c r="G494" s="142"/>
      <c r="H494" s="142"/>
      <c r="I494" s="142"/>
      <c r="J494" s="142"/>
      <c r="K494" s="142"/>
      <c r="L494" s="142"/>
      <c r="M494" s="142"/>
      <c r="N494" s="143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23.25" customHeight="1">
      <c r="A495" s="146"/>
      <c r="B495" s="9"/>
      <c r="C495" s="9"/>
      <c r="D495" s="142"/>
      <c r="E495" s="142"/>
      <c r="F495" s="141"/>
      <c r="G495" s="142"/>
      <c r="H495" s="142"/>
      <c r="I495" s="142"/>
      <c r="J495" s="142"/>
      <c r="K495" s="142"/>
      <c r="L495" s="142"/>
      <c r="M495" s="142"/>
      <c r="N495" s="143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23.25" customHeight="1">
      <c r="A496" s="146"/>
      <c r="B496" s="9"/>
      <c r="C496" s="9"/>
      <c r="D496" s="142"/>
      <c r="E496" s="142"/>
      <c r="F496" s="141"/>
      <c r="G496" s="142"/>
      <c r="H496" s="142"/>
      <c r="I496" s="142"/>
      <c r="J496" s="142"/>
      <c r="K496" s="142"/>
      <c r="L496" s="142"/>
      <c r="M496" s="142"/>
      <c r="N496" s="143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23.25" customHeight="1">
      <c r="A497" s="146"/>
      <c r="B497" s="9"/>
      <c r="C497" s="9"/>
      <c r="D497" s="142"/>
      <c r="E497" s="142"/>
      <c r="F497" s="141"/>
      <c r="G497" s="142"/>
      <c r="H497" s="142"/>
      <c r="I497" s="142"/>
      <c r="J497" s="142"/>
      <c r="K497" s="142"/>
      <c r="L497" s="142"/>
      <c r="M497" s="142"/>
      <c r="N497" s="143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23.25" customHeight="1">
      <c r="A498" s="146"/>
      <c r="B498" s="9"/>
      <c r="C498" s="9"/>
      <c r="D498" s="142"/>
      <c r="E498" s="142"/>
      <c r="F498" s="141"/>
      <c r="G498" s="142"/>
      <c r="H498" s="142"/>
      <c r="I498" s="142"/>
      <c r="J498" s="142"/>
      <c r="K498" s="142"/>
      <c r="L498" s="142"/>
      <c r="M498" s="142"/>
      <c r="N498" s="143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23.25" customHeight="1">
      <c r="A499" s="146"/>
      <c r="B499" s="9"/>
      <c r="C499" s="9"/>
      <c r="D499" s="142"/>
      <c r="E499" s="142"/>
      <c r="F499" s="141"/>
      <c r="G499" s="142"/>
      <c r="H499" s="142"/>
      <c r="I499" s="142"/>
      <c r="J499" s="142"/>
      <c r="K499" s="142"/>
      <c r="L499" s="142"/>
      <c r="M499" s="142"/>
      <c r="N499" s="143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23.25" customHeight="1">
      <c r="A500" s="146"/>
      <c r="B500" s="9"/>
      <c r="C500" s="9"/>
      <c r="D500" s="142"/>
      <c r="E500" s="142"/>
      <c r="F500" s="141"/>
      <c r="G500" s="142"/>
      <c r="H500" s="142"/>
      <c r="I500" s="142"/>
      <c r="J500" s="142"/>
      <c r="K500" s="142"/>
      <c r="L500" s="142"/>
      <c r="M500" s="142"/>
      <c r="N500" s="143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23.25" customHeight="1">
      <c r="A501" s="146"/>
      <c r="B501" s="9"/>
      <c r="C501" s="9"/>
      <c r="D501" s="142"/>
      <c r="E501" s="142"/>
      <c r="F501" s="141"/>
      <c r="G501" s="142"/>
      <c r="H501" s="142"/>
      <c r="I501" s="142"/>
      <c r="J501" s="142"/>
      <c r="K501" s="142"/>
      <c r="L501" s="142"/>
      <c r="M501" s="142"/>
      <c r="N501" s="143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23.25" customHeight="1">
      <c r="A502" s="146"/>
      <c r="B502" s="9"/>
      <c r="C502" s="9"/>
      <c r="D502" s="142"/>
      <c r="E502" s="142"/>
      <c r="F502" s="141"/>
      <c r="G502" s="142"/>
      <c r="H502" s="142"/>
      <c r="I502" s="142"/>
      <c r="J502" s="142"/>
      <c r="K502" s="142"/>
      <c r="L502" s="142"/>
      <c r="M502" s="142"/>
      <c r="N502" s="143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23.25" customHeight="1">
      <c r="A503" s="146"/>
      <c r="B503" s="9"/>
      <c r="C503" s="9"/>
      <c r="D503" s="142"/>
      <c r="E503" s="142"/>
      <c r="F503" s="141"/>
      <c r="G503" s="142"/>
      <c r="H503" s="142"/>
      <c r="I503" s="142"/>
      <c r="J503" s="142"/>
      <c r="K503" s="142"/>
      <c r="L503" s="142"/>
      <c r="M503" s="142"/>
      <c r="N503" s="143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23.25" customHeight="1">
      <c r="A504" s="146"/>
      <c r="B504" s="9"/>
      <c r="C504" s="9"/>
      <c r="D504" s="142"/>
      <c r="E504" s="142"/>
      <c r="F504" s="141"/>
      <c r="G504" s="142"/>
      <c r="H504" s="142"/>
      <c r="I504" s="142"/>
      <c r="J504" s="142"/>
      <c r="K504" s="142"/>
      <c r="L504" s="142"/>
      <c r="M504" s="142"/>
      <c r="N504" s="143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23.25" customHeight="1">
      <c r="A505" s="146"/>
      <c r="B505" s="9"/>
      <c r="C505" s="9"/>
      <c r="D505" s="142"/>
      <c r="E505" s="142"/>
      <c r="F505" s="141"/>
      <c r="G505" s="142"/>
      <c r="H505" s="142"/>
      <c r="I505" s="142"/>
      <c r="J505" s="142"/>
      <c r="K505" s="142"/>
      <c r="L505" s="142"/>
      <c r="M505" s="142"/>
      <c r="N505" s="143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23.25" customHeight="1">
      <c r="A506" s="146"/>
      <c r="B506" s="9"/>
      <c r="C506" s="9"/>
      <c r="D506" s="142"/>
      <c r="E506" s="142"/>
      <c r="F506" s="141"/>
      <c r="G506" s="142"/>
      <c r="H506" s="142"/>
      <c r="I506" s="142"/>
      <c r="J506" s="142"/>
      <c r="K506" s="142"/>
      <c r="L506" s="142"/>
      <c r="M506" s="142"/>
      <c r="N506" s="143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23.25" customHeight="1">
      <c r="A507" s="146"/>
      <c r="B507" s="9"/>
      <c r="C507" s="9"/>
      <c r="D507" s="142"/>
      <c r="E507" s="142"/>
      <c r="F507" s="141"/>
      <c r="G507" s="142"/>
      <c r="H507" s="142"/>
      <c r="I507" s="142"/>
      <c r="J507" s="142"/>
      <c r="K507" s="142"/>
      <c r="L507" s="142"/>
      <c r="M507" s="142"/>
      <c r="N507" s="143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23.25" customHeight="1">
      <c r="A508" s="146"/>
      <c r="B508" s="9"/>
      <c r="C508" s="9"/>
      <c r="D508" s="142"/>
      <c r="E508" s="142"/>
      <c r="F508" s="141"/>
      <c r="G508" s="142"/>
      <c r="H508" s="142"/>
      <c r="I508" s="142"/>
      <c r="J508" s="142"/>
      <c r="K508" s="142"/>
      <c r="L508" s="142"/>
      <c r="M508" s="142"/>
      <c r="N508" s="143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23.25" customHeight="1">
      <c r="A509" s="146"/>
      <c r="B509" s="9"/>
      <c r="C509" s="9"/>
      <c r="D509" s="142"/>
      <c r="E509" s="142"/>
      <c r="F509" s="141"/>
      <c r="G509" s="142"/>
      <c r="H509" s="142"/>
      <c r="I509" s="142"/>
      <c r="J509" s="142"/>
      <c r="K509" s="142"/>
      <c r="L509" s="142"/>
      <c r="M509" s="142"/>
      <c r="N509" s="143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23.25" customHeight="1">
      <c r="A510" s="146"/>
      <c r="B510" s="9"/>
      <c r="C510" s="9"/>
      <c r="D510" s="142"/>
      <c r="E510" s="142"/>
      <c r="F510" s="141"/>
      <c r="G510" s="142"/>
      <c r="H510" s="142"/>
      <c r="I510" s="142"/>
      <c r="J510" s="142"/>
      <c r="K510" s="142"/>
      <c r="L510" s="142"/>
      <c r="M510" s="142"/>
      <c r="N510" s="143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23.25" customHeight="1">
      <c r="A511" s="146"/>
      <c r="B511" s="9"/>
      <c r="C511" s="9"/>
      <c r="D511" s="142"/>
      <c r="E511" s="142"/>
      <c r="F511" s="141"/>
      <c r="G511" s="142"/>
      <c r="H511" s="142"/>
      <c r="I511" s="142"/>
      <c r="J511" s="142"/>
      <c r="K511" s="142"/>
      <c r="L511" s="142"/>
      <c r="M511" s="142"/>
      <c r="N511" s="143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23.25" customHeight="1">
      <c r="A512" s="146"/>
      <c r="B512" s="9"/>
      <c r="C512" s="9"/>
      <c r="D512" s="142"/>
      <c r="E512" s="142"/>
      <c r="F512" s="141"/>
      <c r="G512" s="142"/>
      <c r="H512" s="142"/>
      <c r="I512" s="142"/>
      <c r="J512" s="142"/>
      <c r="K512" s="142"/>
      <c r="L512" s="142"/>
      <c r="M512" s="142"/>
      <c r="N512" s="143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23.25" customHeight="1">
      <c r="A513" s="146"/>
      <c r="B513" s="9"/>
      <c r="C513" s="9"/>
      <c r="D513" s="142"/>
      <c r="E513" s="142"/>
      <c r="F513" s="141"/>
      <c r="G513" s="142"/>
      <c r="H513" s="142"/>
      <c r="I513" s="142"/>
      <c r="J513" s="142"/>
      <c r="K513" s="142"/>
      <c r="L513" s="142"/>
      <c r="M513" s="142"/>
      <c r="N513" s="143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23.25" customHeight="1">
      <c r="A514" s="146"/>
      <c r="B514" s="9"/>
      <c r="C514" s="9"/>
      <c r="D514" s="142"/>
      <c r="E514" s="142"/>
      <c r="F514" s="141"/>
      <c r="G514" s="142"/>
      <c r="H514" s="142"/>
      <c r="I514" s="142"/>
      <c r="J514" s="142"/>
      <c r="K514" s="142"/>
      <c r="L514" s="142"/>
      <c r="M514" s="142"/>
      <c r="N514" s="143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23.25" customHeight="1">
      <c r="A515" s="146"/>
      <c r="B515" s="9"/>
      <c r="C515" s="9"/>
      <c r="D515" s="142"/>
      <c r="E515" s="142"/>
      <c r="F515" s="141"/>
      <c r="G515" s="142"/>
      <c r="H515" s="142"/>
      <c r="I515" s="142"/>
      <c r="J515" s="142"/>
      <c r="K515" s="142"/>
      <c r="L515" s="142"/>
      <c r="M515" s="142"/>
      <c r="N515" s="143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23.25" customHeight="1">
      <c r="A516" s="146"/>
      <c r="B516" s="9"/>
      <c r="C516" s="9"/>
      <c r="D516" s="142"/>
      <c r="E516" s="142"/>
      <c r="F516" s="141"/>
      <c r="G516" s="142"/>
      <c r="H516" s="142"/>
      <c r="I516" s="142"/>
      <c r="J516" s="142"/>
      <c r="K516" s="142"/>
      <c r="L516" s="142"/>
      <c r="M516" s="142"/>
      <c r="N516" s="143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23.25" customHeight="1">
      <c r="A517" s="146"/>
      <c r="B517" s="9"/>
      <c r="C517" s="9"/>
      <c r="D517" s="142"/>
      <c r="E517" s="142"/>
      <c r="F517" s="141"/>
      <c r="G517" s="142"/>
      <c r="H517" s="142"/>
      <c r="I517" s="142"/>
      <c r="J517" s="142"/>
      <c r="K517" s="142"/>
      <c r="L517" s="142"/>
      <c r="M517" s="142"/>
      <c r="N517" s="143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23.25" customHeight="1">
      <c r="A518" s="146"/>
      <c r="B518" s="9"/>
      <c r="C518" s="9"/>
      <c r="D518" s="142"/>
      <c r="E518" s="142"/>
      <c r="F518" s="141"/>
      <c r="G518" s="142"/>
      <c r="H518" s="142"/>
      <c r="I518" s="142"/>
      <c r="J518" s="142"/>
      <c r="K518" s="142"/>
      <c r="L518" s="142"/>
      <c r="M518" s="142"/>
      <c r="N518" s="143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23.25" customHeight="1">
      <c r="A519" s="146"/>
      <c r="B519" s="9"/>
      <c r="C519" s="9"/>
      <c r="D519" s="142"/>
      <c r="E519" s="142"/>
      <c r="F519" s="141"/>
      <c r="G519" s="142"/>
      <c r="H519" s="142"/>
      <c r="I519" s="142"/>
      <c r="J519" s="142"/>
      <c r="K519" s="142"/>
      <c r="L519" s="142"/>
      <c r="M519" s="142"/>
      <c r="N519" s="143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23.25" customHeight="1">
      <c r="A520" s="146"/>
      <c r="B520" s="9"/>
      <c r="C520" s="9"/>
      <c r="D520" s="142"/>
      <c r="E520" s="142"/>
      <c r="F520" s="141"/>
      <c r="G520" s="142"/>
      <c r="H520" s="142"/>
      <c r="I520" s="142"/>
      <c r="J520" s="142"/>
      <c r="K520" s="142"/>
      <c r="L520" s="142"/>
      <c r="M520" s="142"/>
      <c r="N520" s="143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23.25" customHeight="1">
      <c r="A521" s="146"/>
      <c r="B521" s="9"/>
      <c r="C521" s="9"/>
      <c r="D521" s="142"/>
      <c r="E521" s="142"/>
      <c r="F521" s="141"/>
      <c r="G521" s="142"/>
      <c r="H521" s="142"/>
      <c r="I521" s="142"/>
      <c r="J521" s="142"/>
      <c r="K521" s="142"/>
      <c r="L521" s="142"/>
      <c r="M521" s="142"/>
      <c r="N521" s="143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23.25" customHeight="1">
      <c r="A522" s="146"/>
      <c r="B522" s="9"/>
      <c r="C522" s="9"/>
      <c r="D522" s="142"/>
      <c r="E522" s="142"/>
      <c r="F522" s="141"/>
      <c r="G522" s="142"/>
      <c r="H522" s="142"/>
      <c r="I522" s="142"/>
      <c r="J522" s="142"/>
      <c r="K522" s="142"/>
      <c r="L522" s="142"/>
      <c r="M522" s="142"/>
      <c r="N522" s="143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23.25" customHeight="1">
      <c r="A523" s="146"/>
      <c r="B523" s="9"/>
      <c r="C523" s="9"/>
      <c r="D523" s="142"/>
      <c r="E523" s="142"/>
      <c r="F523" s="141"/>
      <c r="G523" s="142"/>
      <c r="H523" s="142"/>
      <c r="I523" s="142"/>
      <c r="J523" s="142"/>
      <c r="K523" s="142"/>
      <c r="L523" s="142"/>
      <c r="M523" s="142"/>
      <c r="N523" s="143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23.25" customHeight="1">
      <c r="A524" s="146"/>
      <c r="B524" s="9"/>
      <c r="C524" s="9"/>
      <c r="D524" s="142"/>
      <c r="E524" s="142"/>
      <c r="F524" s="141"/>
      <c r="G524" s="142"/>
      <c r="H524" s="142"/>
      <c r="I524" s="142"/>
      <c r="J524" s="142"/>
      <c r="K524" s="142"/>
      <c r="L524" s="142"/>
      <c r="M524" s="142"/>
      <c r="N524" s="143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23.25" customHeight="1">
      <c r="A525" s="146"/>
      <c r="B525" s="9"/>
      <c r="C525" s="9"/>
      <c r="D525" s="142"/>
      <c r="E525" s="142"/>
      <c r="F525" s="141"/>
      <c r="G525" s="142"/>
      <c r="H525" s="142"/>
      <c r="I525" s="142"/>
      <c r="J525" s="142"/>
      <c r="K525" s="142"/>
      <c r="L525" s="142"/>
      <c r="M525" s="142"/>
      <c r="N525" s="143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23.25" customHeight="1">
      <c r="A526" s="146"/>
      <c r="B526" s="9"/>
      <c r="C526" s="9"/>
      <c r="D526" s="142"/>
      <c r="E526" s="142"/>
      <c r="F526" s="141"/>
      <c r="G526" s="142"/>
      <c r="H526" s="142"/>
      <c r="I526" s="142"/>
      <c r="J526" s="142"/>
      <c r="K526" s="142"/>
      <c r="L526" s="142"/>
      <c r="M526" s="142"/>
      <c r="N526" s="143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23.25" customHeight="1">
      <c r="A527" s="146"/>
      <c r="B527" s="9"/>
      <c r="C527" s="9"/>
      <c r="D527" s="142"/>
      <c r="E527" s="142"/>
      <c r="F527" s="141"/>
      <c r="G527" s="142"/>
      <c r="H527" s="142"/>
      <c r="I527" s="142"/>
      <c r="J527" s="142"/>
      <c r="K527" s="142"/>
      <c r="L527" s="142"/>
      <c r="M527" s="142"/>
      <c r="N527" s="143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23.25" customHeight="1">
      <c r="A528" s="146"/>
      <c r="B528" s="9"/>
      <c r="C528" s="9"/>
      <c r="D528" s="142"/>
      <c r="E528" s="142"/>
      <c r="F528" s="141"/>
      <c r="G528" s="142"/>
      <c r="H528" s="142"/>
      <c r="I528" s="142"/>
      <c r="J528" s="142"/>
      <c r="K528" s="142"/>
      <c r="L528" s="142"/>
      <c r="M528" s="142"/>
      <c r="N528" s="143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23.25" customHeight="1">
      <c r="A529" s="146"/>
      <c r="B529" s="9"/>
      <c r="C529" s="9"/>
      <c r="D529" s="142"/>
      <c r="E529" s="142"/>
      <c r="F529" s="141"/>
      <c r="G529" s="142"/>
      <c r="H529" s="142"/>
      <c r="I529" s="142"/>
      <c r="J529" s="142"/>
      <c r="K529" s="142"/>
      <c r="L529" s="142"/>
      <c r="M529" s="142"/>
      <c r="N529" s="143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23.25" customHeight="1">
      <c r="A530" s="146"/>
      <c r="B530" s="9"/>
      <c r="C530" s="9"/>
      <c r="D530" s="142"/>
      <c r="E530" s="142"/>
      <c r="F530" s="141"/>
      <c r="G530" s="142"/>
      <c r="H530" s="142"/>
      <c r="I530" s="142"/>
      <c r="J530" s="142"/>
      <c r="K530" s="142"/>
      <c r="L530" s="142"/>
      <c r="M530" s="142"/>
      <c r="N530" s="143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23.25" customHeight="1">
      <c r="A531" s="146"/>
      <c r="B531" s="9"/>
      <c r="C531" s="9"/>
      <c r="D531" s="142"/>
      <c r="E531" s="142"/>
      <c r="F531" s="141"/>
      <c r="G531" s="142"/>
      <c r="H531" s="142"/>
      <c r="I531" s="142"/>
      <c r="J531" s="142"/>
      <c r="K531" s="142"/>
      <c r="L531" s="142"/>
      <c r="M531" s="142"/>
      <c r="N531" s="143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23.25" customHeight="1">
      <c r="A532" s="146"/>
      <c r="B532" s="9"/>
      <c r="C532" s="9"/>
      <c r="D532" s="142"/>
      <c r="E532" s="142"/>
      <c r="F532" s="141"/>
      <c r="G532" s="142"/>
      <c r="H532" s="142"/>
      <c r="I532" s="142"/>
      <c r="J532" s="142"/>
      <c r="K532" s="142"/>
      <c r="L532" s="142"/>
      <c r="M532" s="142"/>
      <c r="N532" s="143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23.25" customHeight="1">
      <c r="A533" s="146"/>
      <c r="B533" s="9"/>
      <c r="C533" s="9"/>
      <c r="D533" s="142"/>
      <c r="E533" s="142"/>
      <c r="F533" s="141"/>
      <c r="G533" s="142"/>
      <c r="H533" s="142"/>
      <c r="I533" s="142"/>
      <c r="J533" s="142"/>
      <c r="K533" s="142"/>
      <c r="L533" s="142"/>
      <c r="M533" s="142"/>
      <c r="N533" s="143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23.25" customHeight="1">
      <c r="A534" s="146"/>
      <c r="B534" s="9"/>
      <c r="C534" s="9"/>
      <c r="D534" s="142"/>
      <c r="E534" s="142"/>
      <c r="F534" s="141"/>
      <c r="G534" s="142"/>
      <c r="H534" s="142"/>
      <c r="I534" s="142"/>
      <c r="J534" s="142"/>
      <c r="K534" s="142"/>
      <c r="L534" s="142"/>
      <c r="M534" s="142"/>
      <c r="N534" s="143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23.25" customHeight="1">
      <c r="A535" s="146"/>
      <c r="B535" s="9"/>
      <c r="C535" s="9"/>
      <c r="D535" s="142"/>
      <c r="E535" s="142"/>
      <c r="F535" s="141"/>
      <c r="G535" s="142"/>
      <c r="H535" s="142"/>
      <c r="I535" s="142"/>
      <c r="J535" s="142"/>
      <c r="K535" s="142"/>
      <c r="L535" s="142"/>
      <c r="M535" s="142"/>
      <c r="N535" s="143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23.25" customHeight="1">
      <c r="A536" s="146"/>
      <c r="B536" s="9"/>
      <c r="C536" s="9"/>
      <c r="D536" s="142"/>
      <c r="E536" s="142"/>
      <c r="F536" s="141"/>
      <c r="G536" s="142"/>
      <c r="H536" s="142"/>
      <c r="I536" s="142"/>
      <c r="J536" s="142"/>
      <c r="K536" s="142"/>
      <c r="L536" s="142"/>
      <c r="M536" s="142"/>
      <c r="N536" s="143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23.25" customHeight="1">
      <c r="A537" s="146"/>
      <c r="B537" s="9"/>
      <c r="C537" s="9"/>
      <c r="D537" s="142"/>
      <c r="E537" s="142"/>
      <c r="F537" s="141"/>
      <c r="G537" s="142"/>
      <c r="H537" s="142"/>
      <c r="I537" s="142"/>
      <c r="J537" s="142"/>
      <c r="K537" s="142"/>
      <c r="L537" s="142"/>
      <c r="M537" s="142"/>
      <c r="N537" s="143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23.25" customHeight="1">
      <c r="A538" s="146"/>
      <c r="B538" s="9"/>
      <c r="C538" s="9"/>
      <c r="D538" s="142"/>
      <c r="E538" s="142"/>
      <c r="F538" s="141"/>
      <c r="G538" s="142"/>
      <c r="H538" s="142"/>
      <c r="I538" s="142"/>
      <c r="J538" s="142"/>
      <c r="K538" s="142"/>
      <c r="L538" s="142"/>
      <c r="M538" s="142"/>
      <c r="N538" s="143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23.25" customHeight="1">
      <c r="A539" s="146"/>
      <c r="B539" s="9"/>
      <c r="C539" s="9"/>
      <c r="D539" s="142"/>
      <c r="E539" s="142"/>
      <c r="F539" s="141"/>
      <c r="G539" s="142"/>
      <c r="H539" s="142"/>
      <c r="I539" s="142"/>
      <c r="J539" s="142"/>
      <c r="K539" s="142"/>
      <c r="L539" s="142"/>
      <c r="M539" s="142"/>
      <c r="N539" s="143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23.25" customHeight="1">
      <c r="A540" s="146"/>
      <c r="B540" s="9"/>
      <c r="C540" s="9"/>
      <c r="D540" s="142"/>
      <c r="E540" s="142"/>
      <c r="F540" s="141"/>
      <c r="G540" s="142"/>
      <c r="H540" s="142"/>
      <c r="I540" s="142"/>
      <c r="J540" s="142"/>
      <c r="K540" s="142"/>
      <c r="L540" s="142"/>
      <c r="M540" s="142"/>
      <c r="N540" s="143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23.25" customHeight="1">
      <c r="A541" s="146"/>
      <c r="B541" s="9"/>
      <c r="C541" s="9"/>
      <c r="D541" s="142"/>
      <c r="E541" s="142"/>
      <c r="F541" s="141"/>
      <c r="G541" s="142"/>
      <c r="H541" s="142"/>
      <c r="I541" s="142"/>
      <c r="J541" s="142"/>
      <c r="K541" s="142"/>
      <c r="L541" s="142"/>
      <c r="M541" s="142"/>
      <c r="N541" s="143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23.25" customHeight="1">
      <c r="A542" s="146"/>
      <c r="B542" s="9"/>
      <c r="C542" s="9"/>
      <c r="D542" s="142"/>
      <c r="E542" s="142"/>
      <c r="F542" s="141"/>
      <c r="G542" s="142"/>
      <c r="H542" s="142"/>
      <c r="I542" s="142"/>
      <c r="J542" s="142"/>
      <c r="K542" s="142"/>
      <c r="L542" s="142"/>
      <c r="M542" s="142"/>
      <c r="N542" s="143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23.25" customHeight="1">
      <c r="A543" s="146"/>
      <c r="B543" s="9"/>
      <c r="C543" s="9"/>
      <c r="D543" s="142"/>
      <c r="E543" s="142"/>
      <c r="F543" s="141"/>
      <c r="G543" s="142"/>
      <c r="H543" s="142"/>
      <c r="I543" s="142"/>
      <c r="J543" s="142"/>
      <c r="K543" s="142"/>
      <c r="L543" s="142"/>
      <c r="M543" s="142"/>
      <c r="N543" s="143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23.25" customHeight="1">
      <c r="A544" s="146"/>
      <c r="B544" s="9"/>
      <c r="C544" s="9"/>
      <c r="D544" s="142"/>
      <c r="E544" s="142"/>
      <c r="F544" s="141"/>
      <c r="G544" s="142"/>
      <c r="H544" s="142"/>
      <c r="I544" s="142"/>
      <c r="J544" s="142"/>
      <c r="K544" s="142"/>
      <c r="L544" s="142"/>
      <c r="M544" s="142"/>
      <c r="N544" s="143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23.25" customHeight="1">
      <c r="A545" s="146"/>
      <c r="B545" s="9"/>
      <c r="C545" s="9"/>
      <c r="D545" s="142"/>
      <c r="E545" s="142"/>
      <c r="F545" s="141"/>
      <c r="G545" s="142"/>
      <c r="H545" s="142"/>
      <c r="I545" s="142"/>
      <c r="J545" s="142"/>
      <c r="K545" s="142"/>
      <c r="L545" s="142"/>
      <c r="M545" s="142"/>
      <c r="N545" s="143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23.25" customHeight="1">
      <c r="A546" s="146"/>
      <c r="B546" s="9"/>
      <c r="C546" s="9"/>
      <c r="D546" s="142"/>
      <c r="E546" s="142"/>
      <c r="F546" s="141"/>
      <c r="G546" s="142"/>
      <c r="H546" s="142"/>
      <c r="I546" s="142"/>
      <c r="J546" s="142"/>
      <c r="K546" s="142"/>
      <c r="L546" s="142"/>
      <c r="M546" s="142"/>
      <c r="N546" s="143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23.25" customHeight="1">
      <c r="A547" s="146"/>
      <c r="B547" s="9"/>
      <c r="C547" s="9"/>
      <c r="D547" s="142"/>
      <c r="E547" s="142"/>
      <c r="F547" s="141"/>
      <c r="G547" s="142"/>
      <c r="H547" s="142"/>
      <c r="I547" s="142"/>
      <c r="J547" s="142"/>
      <c r="K547" s="142"/>
      <c r="L547" s="142"/>
      <c r="M547" s="142"/>
      <c r="N547" s="143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23.25" customHeight="1">
      <c r="A548" s="146"/>
      <c r="B548" s="9"/>
      <c r="C548" s="9"/>
      <c r="D548" s="142"/>
      <c r="E548" s="142"/>
      <c r="F548" s="141"/>
      <c r="G548" s="142"/>
      <c r="H548" s="142"/>
      <c r="I548" s="142"/>
      <c r="J548" s="142"/>
      <c r="K548" s="142"/>
      <c r="L548" s="142"/>
      <c r="M548" s="142"/>
      <c r="N548" s="143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23.25" customHeight="1">
      <c r="A549" s="146"/>
      <c r="B549" s="9"/>
      <c r="C549" s="9"/>
      <c r="D549" s="142"/>
      <c r="E549" s="142"/>
      <c r="F549" s="141"/>
      <c r="G549" s="142"/>
      <c r="H549" s="142"/>
      <c r="I549" s="142"/>
      <c r="J549" s="142"/>
      <c r="K549" s="142"/>
      <c r="L549" s="142"/>
      <c r="M549" s="142"/>
      <c r="N549" s="143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23.25" customHeight="1">
      <c r="A550" s="146"/>
      <c r="B550" s="9"/>
      <c r="C550" s="9"/>
      <c r="D550" s="142"/>
      <c r="E550" s="142"/>
      <c r="F550" s="141"/>
      <c r="G550" s="142"/>
      <c r="H550" s="142"/>
      <c r="I550" s="142"/>
      <c r="J550" s="142"/>
      <c r="K550" s="142"/>
      <c r="L550" s="142"/>
      <c r="M550" s="142"/>
      <c r="N550" s="143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23.25" customHeight="1">
      <c r="A551" s="146"/>
      <c r="B551" s="9"/>
      <c r="C551" s="9"/>
      <c r="D551" s="142"/>
      <c r="E551" s="142"/>
      <c r="F551" s="141"/>
      <c r="G551" s="142"/>
      <c r="H551" s="142"/>
      <c r="I551" s="142"/>
      <c r="J551" s="142"/>
      <c r="K551" s="142"/>
      <c r="L551" s="142"/>
      <c r="M551" s="142"/>
      <c r="N551" s="143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23.25" customHeight="1">
      <c r="A552" s="146"/>
      <c r="B552" s="9"/>
      <c r="C552" s="9"/>
      <c r="D552" s="142"/>
      <c r="E552" s="142"/>
      <c r="F552" s="141"/>
      <c r="G552" s="142"/>
      <c r="H552" s="142"/>
      <c r="I552" s="142"/>
      <c r="J552" s="142"/>
      <c r="K552" s="142"/>
      <c r="L552" s="142"/>
      <c r="M552" s="142"/>
      <c r="N552" s="143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23.25" customHeight="1">
      <c r="A553" s="146"/>
      <c r="B553" s="9"/>
      <c r="C553" s="9"/>
      <c r="D553" s="142"/>
      <c r="E553" s="142"/>
      <c r="F553" s="141"/>
      <c r="G553" s="142"/>
      <c r="H553" s="142"/>
      <c r="I553" s="142"/>
      <c r="J553" s="142"/>
      <c r="K553" s="142"/>
      <c r="L553" s="142"/>
      <c r="M553" s="142"/>
      <c r="N553" s="143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23.25" customHeight="1">
      <c r="A554" s="146"/>
      <c r="B554" s="9"/>
      <c r="C554" s="9"/>
      <c r="D554" s="142"/>
      <c r="E554" s="142"/>
      <c r="F554" s="141"/>
      <c r="G554" s="142"/>
      <c r="H554" s="142"/>
      <c r="I554" s="142"/>
      <c r="J554" s="142"/>
      <c r="K554" s="142"/>
      <c r="L554" s="142"/>
      <c r="M554" s="142"/>
      <c r="N554" s="143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23.25" customHeight="1">
      <c r="A555" s="146"/>
      <c r="B555" s="9"/>
      <c r="C555" s="9"/>
      <c r="D555" s="142"/>
      <c r="E555" s="142"/>
      <c r="F555" s="141"/>
      <c r="G555" s="142"/>
      <c r="H555" s="142"/>
      <c r="I555" s="142"/>
      <c r="J555" s="142"/>
      <c r="K555" s="142"/>
      <c r="L555" s="142"/>
      <c r="M555" s="142"/>
      <c r="N555" s="143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23.25" customHeight="1">
      <c r="A556" s="146"/>
      <c r="B556" s="9"/>
      <c r="C556" s="9"/>
      <c r="D556" s="142"/>
      <c r="E556" s="142"/>
      <c r="F556" s="141"/>
      <c r="G556" s="142"/>
      <c r="H556" s="142"/>
      <c r="I556" s="142"/>
      <c r="J556" s="142"/>
      <c r="K556" s="142"/>
      <c r="L556" s="142"/>
      <c r="M556" s="142"/>
      <c r="N556" s="143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23.25" customHeight="1">
      <c r="A557" s="146"/>
      <c r="B557" s="9"/>
      <c r="C557" s="9"/>
      <c r="D557" s="142"/>
      <c r="E557" s="142"/>
      <c r="F557" s="141"/>
      <c r="G557" s="142"/>
      <c r="H557" s="142"/>
      <c r="I557" s="142"/>
      <c r="J557" s="142"/>
      <c r="K557" s="142"/>
      <c r="L557" s="142"/>
      <c r="M557" s="142"/>
      <c r="N557" s="143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23.25" customHeight="1">
      <c r="A558" s="146"/>
      <c r="B558" s="9"/>
      <c r="C558" s="9"/>
      <c r="D558" s="142"/>
      <c r="E558" s="142"/>
      <c r="F558" s="141"/>
      <c r="G558" s="142"/>
      <c r="H558" s="142"/>
      <c r="I558" s="142"/>
      <c r="J558" s="142"/>
      <c r="K558" s="142"/>
      <c r="L558" s="142"/>
      <c r="M558" s="142"/>
      <c r="N558" s="143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23.25" customHeight="1">
      <c r="A559" s="146"/>
      <c r="B559" s="9"/>
      <c r="C559" s="9"/>
      <c r="D559" s="142"/>
      <c r="E559" s="142"/>
      <c r="F559" s="141"/>
      <c r="G559" s="142"/>
      <c r="H559" s="142"/>
      <c r="I559" s="142"/>
      <c r="J559" s="142"/>
      <c r="K559" s="142"/>
      <c r="L559" s="142"/>
      <c r="M559" s="142"/>
      <c r="N559" s="143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23.25" customHeight="1">
      <c r="A560" s="146"/>
      <c r="B560" s="9"/>
      <c r="C560" s="9"/>
      <c r="D560" s="142"/>
      <c r="E560" s="142"/>
      <c r="F560" s="141"/>
      <c r="G560" s="142"/>
      <c r="H560" s="142"/>
      <c r="I560" s="142"/>
      <c r="J560" s="142"/>
      <c r="K560" s="142"/>
      <c r="L560" s="142"/>
      <c r="M560" s="142"/>
      <c r="N560" s="143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23.25" customHeight="1">
      <c r="A561" s="146"/>
      <c r="B561" s="9"/>
      <c r="C561" s="9"/>
      <c r="D561" s="142"/>
      <c r="E561" s="142"/>
      <c r="F561" s="141"/>
      <c r="G561" s="142"/>
      <c r="H561" s="142"/>
      <c r="I561" s="142"/>
      <c r="J561" s="142"/>
      <c r="K561" s="142"/>
      <c r="L561" s="142"/>
      <c r="M561" s="142"/>
      <c r="N561" s="143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23.25" customHeight="1">
      <c r="A562" s="146"/>
      <c r="B562" s="9"/>
      <c r="C562" s="9"/>
      <c r="D562" s="142"/>
      <c r="E562" s="142"/>
      <c r="F562" s="141"/>
      <c r="G562" s="142"/>
      <c r="H562" s="142"/>
      <c r="I562" s="142"/>
      <c r="J562" s="142"/>
      <c r="K562" s="142"/>
      <c r="L562" s="142"/>
      <c r="M562" s="142"/>
      <c r="N562" s="143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23.25" customHeight="1">
      <c r="A563" s="146"/>
      <c r="B563" s="9"/>
      <c r="C563" s="9"/>
      <c r="D563" s="142"/>
      <c r="E563" s="142"/>
      <c r="F563" s="141"/>
      <c r="G563" s="142"/>
      <c r="H563" s="142"/>
      <c r="I563" s="142"/>
      <c r="J563" s="142"/>
      <c r="K563" s="142"/>
      <c r="L563" s="142"/>
      <c r="M563" s="142"/>
      <c r="N563" s="143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23.25" customHeight="1">
      <c r="A564" s="146"/>
      <c r="B564" s="9"/>
      <c r="C564" s="9"/>
      <c r="D564" s="142"/>
      <c r="E564" s="142"/>
      <c r="F564" s="141"/>
      <c r="G564" s="142"/>
      <c r="H564" s="142"/>
      <c r="I564" s="142"/>
      <c r="J564" s="142"/>
      <c r="K564" s="142"/>
      <c r="L564" s="142"/>
      <c r="M564" s="142"/>
      <c r="N564" s="143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23.25" customHeight="1">
      <c r="A565" s="146"/>
      <c r="B565" s="9"/>
      <c r="C565" s="9"/>
      <c r="D565" s="142"/>
      <c r="E565" s="142"/>
      <c r="F565" s="141"/>
      <c r="G565" s="142"/>
      <c r="H565" s="142"/>
      <c r="I565" s="142"/>
      <c r="J565" s="142"/>
      <c r="K565" s="142"/>
      <c r="L565" s="142"/>
      <c r="M565" s="142"/>
      <c r="N565" s="143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23.25" customHeight="1">
      <c r="A566" s="146"/>
      <c r="B566" s="9"/>
      <c r="C566" s="9"/>
      <c r="D566" s="142"/>
      <c r="E566" s="142"/>
      <c r="F566" s="141"/>
      <c r="G566" s="142"/>
      <c r="H566" s="142"/>
      <c r="I566" s="142"/>
      <c r="J566" s="142"/>
      <c r="K566" s="142"/>
      <c r="L566" s="142"/>
      <c r="M566" s="142"/>
      <c r="N566" s="143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23.25" customHeight="1">
      <c r="A567" s="146"/>
      <c r="B567" s="9"/>
      <c r="C567" s="9"/>
      <c r="D567" s="142"/>
      <c r="E567" s="142"/>
      <c r="F567" s="141"/>
      <c r="G567" s="142"/>
      <c r="H567" s="142"/>
      <c r="I567" s="142"/>
      <c r="J567" s="142"/>
      <c r="K567" s="142"/>
      <c r="L567" s="142"/>
      <c r="M567" s="142"/>
      <c r="N567" s="143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23.25" customHeight="1">
      <c r="A568" s="146"/>
      <c r="B568" s="9"/>
      <c r="C568" s="9"/>
      <c r="D568" s="142"/>
      <c r="E568" s="142"/>
      <c r="F568" s="141"/>
      <c r="G568" s="142"/>
      <c r="H568" s="142"/>
      <c r="I568" s="142"/>
      <c r="J568" s="142"/>
      <c r="K568" s="142"/>
      <c r="L568" s="142"/>
      <c r="M568" s="142"/>
      <c r="N568" s="143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23.25" customHeight="1">
      <c r="A569" s="146"/>
      <c r="B569" s="9"/>
      <c r="C569" s="9"/>
      <c r="D569" s="142"/>
      <c r="E569" s="142"/>
      <c r="F569" s="141"/>
      <c r="G569" s="142"/>
      <c r="H569" s="142"/>
      <c r="I569" s="142"/>
      <c r="J569" s="142"/>
      <c r="K569" s="142"/>
      <c r="L569" s="142"/>
      <c r="M569" s="142"/>
      <c r="N569" s="143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23.25" customHeight="1">
      <c r="A570" s="146"/>
      <c r="B570" s="9"/>
      <c r="C570" s="9"/>
      <c r="D570" s="142"/>
      <c r="E570" s="142"/>
      <c r="F570" s="141"/>
      <c r="G570" s="142"/>
      <c r="H570" s="142"/>
      <c r="I570" s="142"/>
      <c r="J570" s="142"/>
      <c r="K570" s="142"/>
      <c r="L570" s="142"/>
      <c r="M570" s="142"/>
      <c r="N570" s="143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23.25" customHeight="1">
      <c r="A571" s="146"/>
      <c r="B571" s="9"/>
      <c r="C571" s="9"/>
      <c r="D571" s="142"/>
      <c r="E571" s="142"/>
      <c r="F571" s="141"/>
      <c r="G571" s="142"/>
      <c r="H571" s="142"/>
      <c r="I571" s="142"/>
      <c r="J571" s="142"/>
      <c r="K571" s="142"/>
      <c r="L571" s="142"/>
      <c r="M571" s="142"/>
      <c r="N571" s="143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23.25" customHeight="1">
      <c r="A572" s="146"/>
      <c r="B572" s="9"/>
      <c r="C572" s="9"/>
      <c r="D572" s="142"/>
      <c r="E572" s="142"/>
      <c r="F572" s="141"/>
      <c r="G572" s="142"/>
      <c r="H572" s="142"/>
      <c r="I572" s="142"/>
      <c r="J572" s="142"/>
      <c r="K572" s="142"/>
      <c r="L572" s="142"/>
      <c r="M572" s="142"/>
      <c r="N572" s="143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23.25" customHeight="1">
      <c r="A573" s="146"/>
      <c r="B573" s="9"/>
      <c r="C573" s="9"/>
      <c r="D573" s="142"/>
      <c r="E573" s="142"/>
      <c r="F573" s="141"/>
      <c r="G573" s="142"/>
      <c r="H573" s="142"/>
      <c r="I573" s="142"/>
      <c r="J573" s="142"/>
      <c r="K573" s="142"/>
      <c r="L573" s="142"/>
      <c r="M573" s="142"/>
      <c r="N573" s="143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23.25" customHeight="1">
      <c r="A574" s="146"/>
      <c r="B574" s="9"/>
      <c r="C574" s="9"/>
      <c r="D574" s="142"/>
      <c r="E574" s="142"/>
      <c r="F574" s="141"/>
      <c r="G574" s="142"/>
      <c r="H574" s="142"/>
      <c r="I574" s="142"/>
      <c r="J574" s="142"/>
      <c r="K574" s="142"/>
      <c r="L574" s="142"/>
      <c r="M574" s="142"/>
      <c r="N574" s="143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23.25" customHeight="1">
      <c r="A575" s="146"/>
      <c r="B575" s="9"/>
      <c r="C575" s="9"/>
      <c r="D575" s="142"/>
      <c r="E575" s="142"/>
      <c r="F575" s="141"/>
      <c r="G575" s="142"/>
      <c r="H575" s="142"/>
      <c r="I575" s="142"/>
      <c r="J575" s="142"/>
      <c r="K575" s="142"/>
      <c r="L575" s="142"/>
      <c r="M575" s="142"/>
      <c r="N575" s="143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23.25" customHeight="1">
      <c r="A576" s="146"/>
      <c r="B576" s="9"/>
      <c r="C576" s="9"/>
      <c r="D576" s="142"/>
      <c r="E576" s="142"/>
      <c r="F576" s="141"/>
      <c r="G576" s="142"/>
      <c r="H576" s="142"/>
      <c r="I576" s="142"/>
      <c r="J576" s="142"/>
      <c r="K576" s="142"/>
      <c r="L576" s="142"/>
      <c r="M576" s="142"/>
      <c r="N576" s="143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23.25" customHeight="1">
      <c r="A577" s="146"/>
      <c r="B577" s="9"/>
      <c r="C577" s="9"/>
      <c r="D577" s="142"/>
      <c r="E577" s="142"/>
      <c r="F577" s="141"/>
      <c r="G577" s="142"/>
      <c r="H577" s="142"/>
      <c r="I577" s="142"/>
      <c r="J577" s="142"/>
      <c r="K577" s="142"/>
      <c r="L577" s="142"/>
      <c r="M577" s="142"/>
      <c r="N577" s="143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23.25" customHeight="1">
      <c r="A578" s="146"/>
      <c r="B578" s="9"/>
      <c r="C578" s="9"/>
      <c r="D578" s="142"/>
      <c r="E578" s="142"/>
      <c r="F578" s="141"/>
      <c r="G578" s="142"/>
      <c r="H578" s="142"/>
      <c r="I578" s="142"/>
      <c r="J578" s="142"/>
      <c r="K578" s="142"/>
      <c r="L578" s="142"/>
      <c r="M578" s="142"/>
      <c r="N578" s="143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23.25" customHeight="1">
      <c r="A579" s="146"/>
      <c r="B579" s="9"/>
      <c r="C579" s="9"/>
      <c r="D579" s="142"/>
      <c r="E579" s="142"/>
      <c r="F579" s="141"/>
      <c r="G579" s="142"/>
      <c r="H579" s="142"/>
      <c r="I579" s="142"/>
      <c r="J579" s="142"/>
      <c r="K579" s="142"/>
      <c r="L579" s="142"/>
      <c r="M579" s="142"/>
      <c r="N579" s="143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23.25" customHeight="1">
      <c r="A580" s="146"/>
      <c r="B580" s="9"/>
      <c r="C580" s="9"/>
      <c r="D580" s="142"/>
      <c r="E580" s="142"/>
      <c r="F580" s="141"/>
      <c r="G580" s="142"/>
      <c r="H580" s="142"/>
      <c r="I580" s="142"/>
      <c r="J580" s="142"/>
      <c r="K580" s="142"/>
      <c r="L580" s="142"/>
      <c r="M580" s="142"/>
      <c r="N580" s="143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23.25" customHeight="1">
      <c r="A581" s="146"/>
      <c r="B581" s="9"/>
      <c r="C581" s="9"/>
      <c r="D581" s="142"/>
      <c r="E581" s="142"/>
      <c r="F581" s="141"/>
      <c r="G581" s="142"/>
      <c r="H581" s="142"/>
      <c r="I581" s="142"/>
      <c r="J581" s="142"/>
      <c r="K581" s="142"/>
      <c r="L581" s="142"/>
      <c r="M581" s="142"/>
      <c r="N581" s="143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23.25" customHeight="1">
      <c r="A582" s="146"/>
      <c r="B582" s="9"/>
      <c r="C582" s="9"/>
      <c r="D582" s="142"/>
      <c r="E582" s="142"/>
      <c r="F582" s="141"/>
      <c r="G582" s="142"/>
      <c r="H582" s="142"/>
      <c r="I582" s="142"/>
      <c r="J582" s="142"/>
      <c r="K582" s="142"/>
      <c r="L582" s="142"/>
      <c r="M582" s="142"/>
      <c r="N582" s="143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23.25" customHeight="1">
      <c r="A583" s="146"/>
      <c r="B583" s="9"/>
      <c r="C583" s="9"/>
      <c r="D583" s="142"/>
      <c r="E583" s="142"/>
      <c r="F583" s="141"/>
      <c r="G583" s="142"/>
      <c r="H583" s="142"/>
      <c r="I583" s="142"/>
      <c r="J583" s="142"/>
      <c r="K583" s="142"/>
      <c r="L583" s="142"/>
      <c r="M583" s="142"/>
      <c r="N583" s="143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23.25" customHeight="1">
      <c r="A584" s="146"/>
      <c r="B584" s="9"/>
      <c r="C584" s="9"/>
      <c r="D584" s="142"/>
      <c r="E584" s="142"/>
      <c r="F584" s="141"/>
      <c r="G584" s="142"/>
      <c r="H584" s="142"/>
      <c r="I584" s="142"/>
      <c r="J584" s="142"/>
      <c r="K584" s="142"/>
      <c r="L584" s="142"/>
      <c r="M584" s="142"/>
      <c r="N584" s="143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23.25" customHeight="1">
      <c r="A585" s="146"/>
      <c r="B585" s="9"/>
      <c r="C585" s="9"/>
      <c r="D585" s="142"/>
      <c r="E585" s="142"/>
      <c r="F585" s="141"/>
      <c r="G585" s="142"/>
      <c r="H585" s="142"/>
      <c r="I585" s="142"/>
      <c r="J585" s="142"/>
      <c r="K585" s="142"/>
      <c r="L585" s="142"/>
      <c r="M585" s="142"/>
      <c r="N585" s="143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23.25" customHeight="1">
      <c r="A586" s="146"/>
      <c r="B586" s="9"/>
      <c r="C586" s="9"/>
      <c r="D586" s="142"/>
      <c r="E586" s="142"/>
      <c r="F586" s="141"/>
      <c r="G586" s="142"/>
      <c r="H586" s="142"/>
      <c r="I586" s="142"/>
      <c r="J586" s="142"/>
      <c r="K586" s="142"/>
      <c r="L586" s="142"/>
      <c r="M586" s="142"/>
      <c r="N586" s="143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23.25" customHeight="1">
      <c r="A587" s="146"/>
      <c r="B587" s="9"/>
      <c r="C587" s="9"/>
      <c r="D587" s="142"/>
      <c r="E587" s="142"/>
      <c r="F587" s="141"/>
      <c r="G587" s="142"/>
      <c r="H587" s="142"/>
      <c r="I587" s="142"/>
      <c r="J587" s="142"/>
      <c r="K587" s="142"/>
      <c r="L587" s="142"/>
      <c r="M587" s="142"/>
      <c r="N587" s="143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23.25" customHeight="1">
      <c r="A588" s="146"/>
      <c r="B588" s="9"/>
      <c r="C588" s="9"/>
      <c r="D588" s="142"/>
      <c r="E588" s="142"/>
      <c r="F588" s="141"/>
      <c r="G588" s="142"/>
      <c r="H588" s="142"/>
      <c r="I588" s="142"/>
      <c r="J588" s="142"/>
      <c r="K588" s="142"/>
      <c r="L588" s="142"/>
      <c r="M588" s="142"/>
      <c r="N588" s="143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23.25" customHeight="1">
      <c r="A589" s="146"/>
      <c r="B589" s="9"/>
      <c r="C589" s="9"/>
      <c r="D589" s="142"/>
      <c r="E589" s="142"/>
      <c r="F589" s="141"/>
      <c r="G589" s="142"/>
      <c r="H589" s="142"/>
      <c r="I589" s="142"/>
      <c r="J589" s="142"/>
      <c r="K589" s="142"/>
      <c r="L589" s="142"/>
      <c r="M589" s="142"/>
      <c r="N589" s="143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23.25" customHeight="1">
      <c r="A590" s="146"/>
      <c r="B590" s="9"/>
      <c r="C590" s="9"/>
      <c r="D590" s="142"/>
      <c r="E590" s="142"/>
      <c r="F590" s="141"/>
      <c r="G590" s="142"/>
      <c r="H590" s="142"/>
      <c r="I590" s="142"/>
      <c r="J590" s="142"/>
      <c r="K590" s="142"/>
      <c r="L590" s="142"/>
      <c r="M590" s="142"/>
      <c r="N590" s="143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23.25" customHeight="1">
      <c r="A591" s="146"/>
      <c r="B591" s="9"/>
      <c r="C591" s="9"/>
      <c r="D591" s="142"/>
      <c r="E591" s="142"/>
      <c r="F591" s="141"/>
      <c r="G591" s="142"/>
      <c r="H591" s="142"/>
      <c r="I591" s="142"/>
      <c r="J591" s="142"/>
      <c r="K591" s="142"/>
      <c r="L591" s="142"/>
      <c r="M591" s="142"/>
      <c r="N591" s="143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23.25" customHeight="1">
      <c r="A592" s="146"/>
      <c r="B592" s="9"/>
      <c r="C592" s="9"/>
      <c r="D592" s="142"/>
      <c r="E592" s="142"/>
      <c r="F592" s="141"/>
      <c r="G592" s="142"/>
      <c r="H592" s="142"/>
      <c r="I592" s="142"/>
      <c r="J592" s="142"/>
      <c r="K592" s="142"/>
      <c r="L592" s="142"/>
      <c r="M592" s="142"/>
      <c r="N592" s="143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23.25" customHeight="1">
      <c r="A593" s="146"/>
      <c r="B593" s="9"/>
      <c r="C593" s="9"/>
      <c r="D593" s="142"/>
      <c r="E593" s="142"/>
      <c r="F593" s="141"/>
      <c r="G593" s="142"/>
      <c r="H593" s="142"/>
      <c r="I593" s="142"/>
      <c r="J593" s="142"/>
      <c r="K593" s="142"/>
      <c r="L593" s="142"/>
      <c r="M593" s="142"/>
      <c r="N593" s="143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23.25" customHeight="1">
      <c r="A594" s="146"/>
      <c r="B594" s="9"/>
      <c r="C594" s="9"/>
      <c r="D594" s="142"/>
      <c r="E594" s="142"/>
      <c r="F594" s="141"/>
      <c r="G594" s="142"/>
      <c r="H594" s="142"/>
      <c r="I594" s="142"/>
      <c r="J594" s="142"/>
      <c r="K594" s="142"/>
      <c r="L594" s="142"/>
      <c r="M594" s="142"/>
      <c r="N594" s="143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23.25" customHeight="1">
      <c r="A595" s="146"/>
      <c r="B595" s="9"/>
      <c r="C595" s="9"/>
      <c r="D595" s="142"/>
      <c r="E595" s="142"/>
      <c r="F595" s="141"/>
      <c r="G595" s="142"/>
      <c r="H595" s="142"/>
      <c r="I595" s="142"/>
      <c r="J595" s="142"/>
      <c r="K595" s="142"/>
      <c r="L595" s="142"/>
      <c r="M595" s="142"/>
      <c r="N595" s="143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23.25" customHeight="1">
      <c r="A596" s="146"/>
      <c r="B596" s="9"/>
      <c r="C596" s="9"/>
      <c r="D596" s="142"/>
      <c r="E596" s="142"/>
      <c r="F596" s="141"/>
      <c r="G596" s="142"/>
      <c r="H596" s="142"/>
      <c r="I596" s="142"/>
      <c r="J596" s="142"/>
      <c r="K596" s="142"/>
      <c r="L596" s="142"/>
      <c r="M596" s="142"/>
      <c r="N596" s="143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23.25" customHeight="1">
      <c r="A597" s="146"/>
      <c r="B597" s="9"/>
      <c r="C597" s="9"/>
      <c r="D597" s="142"/>
      <c r="E597" s="142"/>
      <c r="F597" s="141"/>
      <c r="G597" s="142"/>
      <c r="H597" s="142"/>
      <c r="I597" s="142"/>
      <c r="J597" s="142"/>
      <c r="K597" s="142"/>
      <c r="L597" s="142"/>
      <c r="M597" s="142"/>
      <c r="N597" s="143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23.25" customHeight="1">
      <c r="A598" s="146"/>
      <c r="B598" s="9"/>
      <c r="C598" s="9"/>
      <c r="D598" s="142"/>
      <c r="E598" s="142"/>
      <c r="F598" s="141"/>
      <c r="G598" s="142"/>
      <c r="H598" s="142"/>
      <c r="I598" s="142"/>
      <c r="J598" s="142"/>
      <c r="K598" s="142"/>
      <c r="L598" s="142"/>
      <c r="M598" s="142"/>
      <c r="N598" s="143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23.25" customHeight="1">
      <c r="A599" s="146"/>
      <c r="B599" s="9"/>
      <c r="C599" s="9"/>
      <c r="D599" s="142"/>
      <c r="E599" s="142"/>
      <c r="F599" s="141"/>
      <c r="G599" s="142"/>
      <c r="H599" s="142"/>
      <c r="I599" s="142"/>
      <c r="J599" s="142"/>
      <c r="K599" s="142"/>
      <c r="L599" s="142"/>
      <c r="M599" s="142"/>
      <c r="N599" s="143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23.25" customHeight="1">
      <c r="A600" s="146"/>
      <c r="B600" s="9"/>
      <c r="C600" s="9"/>
      <c r="D600" s="142"/>
      <c r="E600" s="142"/>
      <c r="F600" s="141"/>
      <c r="G600" s="142"/>
      <c r="H600" s="142"/>
      <c r="I600" s="142"/>
      <c r="J600" s="142"/>
      <c r="K600" s="142"/>
      <c r="L600" s="142"/>
      <c r="M600" s="142"/>
      <c r="N600" s="143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23.25" customHeight="1">
      <c r="A601" s="146"/>
      <c r="B601" s="9"/>
      <c r="C601" s="9"/>
      <c r="D601" s="142"/>
      <c r="E601" s="142"/>
      <c r="F601" s="141"/>
      <c r="G601" s="142"/>
      <c r="H601" s="142"/>
      <c r="I601" s="142"/>
      <c r="J601" s="142"/>
      <c r="K601" s="142"/>
      <c r="L601" s="142"/>
      <c r="M601" s="142"/>
      <c r="N601" s="143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23.25" customHeight="1">
      <c r="A602" s="146"/>
      <c r="B602" s="9"/>
      <c r="C602" s="9"/>
      <c r="D602" s="142"/>
      <c r="E602" s="142"/>
      <c r="F602" s="141"/>
      <c r="G602" s="142"/>
      <c r="H602" s="142"/>
      <c r="I602" s="142"/>
      <c r="J602" s="142"/>
      <c r="K602" s="142"/>
      <c r="L602" s="142"/>
      <c r="M602" s="142"/>
      <c r="N602" s="143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23.25" customHeight="1">
      <c r="A603" s="146"/>
      <c r="B603" s="9"/>
      <c r="C603" s="9"/>
      <c r="D603" s="142"/>
      <c r="E603" s="142"/>
      <c r="F603" s="141"/>
      <c r="G603" s="142"/>
      <c r="H603" s="142"/>
      <c r="I603" s="142"/>
      <c r="J603" s="142"/>
      <c r="K603" s="142"/>
      <c r="L603" s="142"/>
      <c r="M603" s="142"/>
      <c r="N603" s="143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23.25" customHeight="1">
      <c r="A604" s="146"/>
      <c r="B604" s="9"/>
      <c r="C604" s="9"/>
      <c r="D604" s="142"/>
      <c r="E604" s="142"/>
      <c r="F604" s="141"/>
      <c r="G604" s="142"/>
      <c r="H604" s="142"/>
      <c r="I604" s="142"/>
      <c r="J604" s="142"/>
      <c r="K604" s="142"/>
      <c r="L604" s="142"/>
      <c r="M604" s="142"/>
      <c r="N604" s="143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23.25" customHeight="1">
      <c r="A605" s="146"/>
      <c r="B605" s="9"/>
      <c r="C605" s="9"/>
      <c r="D605" s="142"/>
      <c r="E605" s="142"/>
      <c r="F605" s="141"/>
      <c r="G605" s="142"/>
      <c r="H605" s="142"/>
      <c r="I605" s="142"/>
      <c r="J605" s="142"/>
      <c r="K605" s="142"/>
      <c r="L605" s="142"/>
      <c r="M605" s="142"/>
      <c r="N605" s="143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23.25" customHeight="1">
      <c r="A606" s="146"/>
      <c r="B606" s="9"/>
      <c r="C606" s="9"/>
      <c r="D606" s="142"/>
      <c r="E606" s="142"/>
      <c r="F606" s="141"/>
      <c r="G606" s="142"/>
      <c r="H606" s="142"/>
      <c r="I606" s="142"/>
      <c r="J606" s="142"/>
      <c r="K606" s="142"/>
      <c r="L606" s="142"/>
      <c r="M606" s="142"/>
      <c r="N606" s="143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23.25" customHeight="1">
      <c r="A607" s="146"/>
      <c r="B607" s="9"/>
      <c r="C607" s="9"/>
      <c r="D607" s="142"/>
      <c r="E607" s="142"/>
      <c r="F607" s="141"/>
      <c r="G607" s="142"/>
      <c r="H607" s="142"/>
      <c r="I607" s="142"/>
      <c r="J607" s="142"/>
      <c r="K607" s="142"/>
      <c r="L607" s="142"/>
      <c r="M607" s="142"/>
      <c r="N607" s="143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23.25" customHeight="1">
      <c r="A608" s="146"/>
      <c r="B608" s="9"/>
      <c r="C608" s="9"/>
      <c r="D608" s="142"/>
      <c r="E608" s="142"/>
      <c r="F608" s="141"/>
      <c r="G608" s="142"/>
      <c r="H608" s="142"/>
      <c r="I608" s="142"/>
      <c r="J608" s="142"/>
      <c r="K608" s="142"/>
      <c r="L608" s="142"/>
      <c r="M608" s="142"/>
      <c r="N608" s="143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23.25" customHeight="1">
      <c r="A609" s="146"/>
      <c r="B609" s="9"/>
      <c r="C609" s="9"/>
      <c r="D609" s="142"/>
      <c r="E609" s="142"/>
      <c r="F609" s="141"/>
      <c r="G609" s="142"/>
      <c r="H609" s="142"/>
      <c r="I609" s="142"/>
      <c r="J609" s="142"/>
      <c r="K609" s="142"/>
      <c r="L609" s="142"/>
      <c r="M609" s="142"/>
      <c r="N609" s="143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23.25" customHeight="1">
      <c r="A610" s="146"/>
      <c r="B610" s="9"/>
      <c r="C610" s="9"/>
      <c r="D610" s="142"/>
      <c r="E610" s="142"/>
      <c r="F610" s="141"/>
      <c r="G610" s="142"/>
      <c r="H610" s="142"/>
      <c r="I610" s="142"/>
      <c r="J610" s="142"/>
      <c r="K610" s="142"/>
      <c r="L610" s="142"/>
      <c r="M610" s="142"/>
      <c r="N610" s="143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23.25" customHeight="1">
      <c r="A611" s="146"/>
      <c r="B611" s="9"/>
      <c r="C611" s="9"/>
      <c r="D611" s="142"/>
      <c r="E611" s="142"/>
      <c r="F611" s="141"/>
      <c r="G611" s="142"/>
      <c r="H611" s="142"/>
      <c r="I611" s="142"/>
      <c r="J611" s="142"/>
      <c r="K611" s="142"/>
      <c r="L611" s="142"/>
      <c r="M611" s="142"/>
      <c r="N611" s="143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23.25" customHeight="1">
      <c r="A612" s="146"/>
      <c r="B612" s="9"/>
      <c r="C612" s="9"/>
      <c r="D612" s="142"/>
      <c r="E612" s="142"/>
      <c r="F612" s="141"/>
      <c r="G612" s="142"/>
      <c r="H612" s="142"/>
      <c r="I612" s="142"/>
      <c r="J612" s="142"/>
      <c r="K612" s="142"/>
      <c r="L612" s="142"/>
      <c r="M612" s="142"/>
      <c r="N612" s="143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23.25" customHeight="1">
      <c r="A613" s="146"/>
      <c r="B613" s="9"/>
      <c r="C613" s="9"/>
      <c r="D613" s="142"/>
      <c r="E613" s="142"/>
      <c r="F613" s="141"/>
      <c r="G613" s="142"/>
      <c r="H613" s="142"/>
      <c r="I613" s="142"/>
      <c r="J613" s="142"/>
      <c r="K613" s="142"/>
      <c r="L613" s="142"/>
      <c r="M613" s="142"/>
      <c r="N613" s="143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23.25" customHeight="1">
      <c r="A614" s="146"/>
      <c r="B614" s="9"/>
      <c r="C614" s="9"/>
      <c r="D614" s="142"/>
      <c r="E614" s="142"/>
      <c r="F614" s="141"/>
      <c r="G614" s="142"/>
      <c r="H614" s="142"/>
      <c r="I614" s="142"/>
      <c r="J614" s="142"/>
      <c r="K614" s="142"/>
      <c r="L614" s="142"/>
      <c r="M614" s="142"/>
      <c r="N614" s="143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23.25" customHeight="1">
      <c r="A615" s="146"/>
      <c r="B615" s="9"/>
      <c r="C615" s="9"/>
      <c r="D615" s="142"/>
      <c r="E615" s="142"/>
      <c r="F615" s="141"/>
      <c r="G615" s="142"/>
      <c r="H615" s="142"/>
      <c r="I615" s="142"/>
      <c r="J615" s="142"/>
      <c r="K615" s="142"/>
      <c r="L615" s="142"/>
      <c r="M615" s="142"/>
      <c r="N615" s="143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23.25" customHeight="1">
      <c r="A616" s="146"/>
      <c r="B616" s="9"/>
      <c r="C616" s="9"/>
      <c r="D616" s="142"/>
      <c r="E616" s="142"/>
      <c r="F616" s="141"/>
      <c r="G616" s="142"/>
      <c r="H616" s="142"/>
      <c r="I616" s="142"/>
      <c r="J616" s="142"/>
      <c r="K616" s="142"/>
      <c r="L616" s="142"/>
      <c r="M616" s="142"/>
      <c r="N616" s="143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23.25" customHeight="1">
      <c r="A617" s="146"/>
      <c r="B617" s="9"/>
      <c r="C617" s="9"/>
      <c r="D617" s="142"/>
      <c r="E617" s="142"/>
      <c r="F617" s="141"/>
      <c r="G617" s="142"/>
      <c r="H617" s="142"/>
      <c r="I617" s="142"/>
      <c r="J617" s="142"/>
      <c r="K617" s="142"/>
      <c r="L617" s="142"/>
      <c r="M617" s="142"/>
      <c r="N617" s="143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23.25" customHeight="1">
      <c r="A618" s="146"/>
      <c r="B618" s="9"/>
      <c r="C618" s="9"/>
      <c r="D618" s="142"/>
      <c r="E618" s="142"/>
      <c r="F618" s="141"/>
      <c r="G618" s="142"/>
      <c r="H618" s="142"/>
      <c r="I618" s="142"/>
      <c r="J618" s="142"/>
      <c r="K618" s="142"/>
      <c r="L618" s="142"/>
      <c r="M618" s="142"/>
      <c r="N618" s="143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23.25" customHeight="1">
      <c r="A619" s="146"/>
      <c r="B619" s="9"/>
      <c r="C619" s="9"/>
      <c r="D619" s="142"/>
      <c r="E619" s="142"/>
      <c r="F619" s="141"/>
      <c r="G619" s="142"/>
      <c r="H619" s="142"/>
      <c r="I619" s="142"/>
      <c r="J619" s="142"/>
      <c r="K619" s="142"/>
      <c r="L619" s="142"/>
      <c r="M619" s="142"/>
      <c r="N619" s="143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23.25" customHeight="1">
      <c r="A620" s="146"/>
      <c r="B620" s="9"/>
      <c r="C620" s="9"/>
      <c r="D620" s="142"/>
      <c r="E620" s="142"/>
      <c r="F620" s="141"/>
      <c r="G620" s="142"/>
      <c r="H620" s="142"/>
      <c r="I620" s="142"/>
      <c r="J620" s="142"/>
      <c r="K620" s="142"/>
      <c r="L620" s="142"/>
      <c r="M620" s="142"/>
      <c r="N620" s="143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23.25" customHeight="1">
      <c r="A621" s="146"/>
      <c r="B621" s="9"/>
      <c r="C621" s="9"/>
      <c r="D621" s="142"/>
      <c r="E621" s="142"/>
      <c r="F621" s="141"/>
      <c r="G621" s="142"/>
      <c r="H621" s="142"/>
      <c r="I621" s="142"/>
      <c r="J621" s="142"/>
      <c r="K621" s="142"/>
      <c r="L621" s="142"/>
      <c r="M621" s="142"/>
      <c r="N621" s="143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23.25" customHeight="1">
      <c r="A622" s="146"/>
      <c r="B622" s="9"/>
      <c r="C622" s="9"/>
      <c r="D622" s="142"/>
      <c r="E622" s="142"/>
      <c r="F622" s="141"/>
      <c r="G622" s="142"/>
      <c r="H622" s="142"/>
      <c r="I622" s="142"/>
      <c r="J622" s="142"/>
      <c r="K622" s="142"/>
      <c r="L622" s="142"/>
      <c r="M622" s="142"/>
      <c r="N622" s="143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23.25" customHeight="1">
      <c r="A623" s="146"/>
      <c r="B623" s="9"/>
      <c r="C623" s="9"/>
      <c r="D623" s="142"/>
      <c r="E623" s="142"/>
      <c r="F623" s="141"/>
      <c r="G623" s="142"/>
      <c r="H623" s="142"/>
      <c r="I623" s="142"/>
      <c r="J623" s="142"/>
      <c r="K623" s="142"/>
      <c r="L623" s="142"/>
      <c r="M623" s="142"/>
      <c r="N623" s="143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23.25" customHeight="1">
      <c r="A624" s="146"/>
      <c r="B624" s="9"/>
      <c r="C624" s="9"/>
      <c r="D624" s="142"/>
      <c r="E624" s="142"/>
      <c r="F624" s="141"/>
      <c r="G624" s="142"/>
      <c r="H624" s="142"/>
      <c r="I624" s="142"/>
      <c r="J624" s="142"/>
      <c r="K624" s="142"/>
      <c r="L624" s="142"/>
      <c r="M624" s="142"/>
      <c r="N624" s="143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23.25" customHeight="1">
      <c r="A625" s="146"/>
      <c r="B625" s="9"/>
      <c r="C625" s="9"/>
      <c r="D625" s="142"/>
      <c r="E625" s="142"/>
      <c r="F625" s="141"/>
      <c r="G625" s="142"/>
      <c r="H625" s="142"/>
      <c r="I625" s="142"/>
      <c r="J625" s="142"/>
      <c r="K625" s="142"/>
      <c r="L625" s="142"/>
      <c r="M625" s="142"/>
      <c r="N625" s="143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23.25" customHeight="1">
      <c r="A626" s="146"/>
      <c r="B626" s="9"/>
      <c r="C626" s="9"/>
      <c r="D626" s="142"/>
      <c r="E626" s="142"/>
      <c r="F626" s="141"/>
      <c r="G626" s="142"/>
      <c r="H626" s="142"/>
      <c r="I626" s="142"/>
      <c r="J626" s="142"/>
      <c r="K626" s="142"/>
      <c r="L626" s="142"/>
      <c r="M626" s="142"/>
      <c r="N626" s="143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23.25" customHeight="1">
      <c r="A627" s="146"/>
      <c r="B627" s="9"/>
      <c r="C627" s="9"/>
      <c r="D627" s="142"/>
      <c r="E627" s="142"/>
      <c r="F627" s="141"/>
      <c r="G627" s="142"/>
      <c r="H627" s="142"/>
      <c r="I627" s="142"/>
      <c r="J627" s="142"/>
      <c r="K627" s="142"/>
      <c r="L627" s="142"/>
      <c r="M627" s="142"/>
      <c r="N627" s="143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23.25" customHeight="1">
      <c r="A628" s="146"/>
      <c r="B628" s="9"/>
      <c r="C628" s="9"/>
      <c r="D628" s="142"/>
      <c r="E628" s="142"/>
      <c r="F628" s="141"/>
      <c r="G628" s="142"/>
      <c r="H628" s="142"/>
      <c r="I628" s="142"/>
      <c r="J628" s="142"/>
      <c r="K628" s="142"/>
      <c r="L628" s="142"/>
      <c r="M628" s="142"/>
      <c r="N628" s="143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23.25" customHeight="1">
      <c r="A629" s="146"/>
      <c r="B629" s="9"/>
      <c r="C629" s="9"/>
      <c r="D629" s="142"/>
      <c r="E629" s="142"/>
      <c r="F629" s="141"/>
      <c r="G629" s="142"/>
      <c r="H629" s="142"/>
      <c r="I629" s="142"/>
      <c r="J629" s="142"/>
      <c r="K629" s="142"/>
      <c r="L629" s="142"/>
      <c r="M629" s="142"/>
      <c r="N629" s="143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23.25" customHeight="1">
      <c r="A630" s="146"/>
      <c r="B630" s="9"/>
      <c r="C630" s="9"/>
      <c r="D630" s="142"/>
      <c r="E630" s="142"/>
      <c r="F630" s="141"/>
      <c r="G630" s="142"/>
      <c r="H630" s="142"/>
      <c r="I630" s="142"/>
      <c r="J630" s="142"/>
      <c r="K630" s="142"/>
      <c r="L630" s="142"/>
      <c r="M630" s="142"/>
      <c r="N630" s="143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23.25" customHeight="1">
      <c r="A631" s="146"/>
      <c r="B631" s="9"/>
      <c r="C631" s="9"/>
      <c r="D631" s="142"/>
      <c r="E631" s="142"/>
      <c r="F631" s="141"/>
      <c r="G631" s="142"/>
      <c r="H631" s="142"/>
      <c r="I631" s="142"/>
      <c r="J631" s="142"/>
      <c r="K631" s="142"/>
      <c r="L631" s="142"/>
      <c r="M631" s="142"/>
      <c r="N631" s="143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23.25" customHeight="1">
      <c r="A632" s="146"/>
      <c r="B632" s="9"/>
      <c r="C632" s="9"/>
      <c r="D632" s="142"/>
      <c r="E632" s="142"/>
      <c r="F632" s="141"/>
      <c r="G632" s="142"/>
      <c r="H632" s="142"/>
      <c r="I632" s="142"/>
      <c r="J632" s="142"/>
      <c r="K632" s="142"/>
      <c r="L632" s="142"/>
      <c r="M632" s="142"/>
      <c r="N632" s="143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23.25" customHeight="1">
      <c r="A633" s="146"/>
      <c r="B633" s="9"/>
      <c r="C633" s="9"/>
      <c r="D633" s="142"/>
      <c r="E633" s="142"/>
      <c r="F633" s="141"/>
      <c r="G633" s="142"/>
      <c r="H633" s="142"/>
      <c r="I633" s="142"/>
      <c r="J633" s="142"/>
      <c r="K633" s="142"/>
      <c r="L633" s="142"/>
      <c r="M633" s="142"/>
      <c r="N633" s="143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23.25" customHeight="1">
      <c r="A634" s="146"/>
      <c r="B634" s="9"/>
      <c r="C634" s="9"/>
      <c r="D634" s="142"/>
      <c r="E634" s="142"/>
      <c r="F634" s="141"/>
      <c r="G634" s="142"/>
      <c r="H634" s="142"/>
      <c r="I634" s="142"/>
      <c r="J634" s="142"/>
      <c r="K634" s="142"/>
      <c r="L634" s="142"/>
      <c r="M634" s="142"/>
      <c r="N634" s="143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23.25" customHeight="1">
      <c r="A635" s="146"/>
      <c r="B635" s="9"/>
      <c r="C635" s="9"/>
      <c r="D635" s="142"/>
      <c r="E635" s="142"/>
      <c r="F635" s="141"/>
      <c r="G635" s="142"/>
      <c r="H635" s="142"/>
      <c r="I635" s="142"/>
      <c r="J635" s="142"/>
      <c r="K635" s="142"/>
      <c r="L635" s="142"/>
      <c r="M635" s="142"/>
      <c r="N635" s="143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23.25" customHeight="1">
      <c r="A636" s="146"/>
      <c r="B636" s="9"/>
      <c r="C636" s="9"/>
      <c r="D636" s="142"/>
      <c r="E636" s="142"/>
      <c r="F636" s="141"/>
      <c r="G636" s="142"/>
      <c r="H636" s="142"/>
      <c r="I636" s="142"/>
      <c r="J636" s="142"/>
      <c r="K636" s="142"/>
      <c r="L636" s="142"/>
      <c r="M636" s="142"/>
      <c r="N636" s="143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23.25" customHeight="1">
      <c r="A637" s="146"/>
      <c r="B637" s="9"/>
      <c r="C637" s="9"/>
      <c r="D637" s="142"/>
      <c r="E637" s="142"/>
      <c r="F637" s="141"/>
      <c r="G637" s="142"/>
      <c r="H637" s="142"/>
      <c r="I637" s="142"/>
      <c r="J637" s="142"/>
      <c r="K637" s="142"/>
      <c r="L637" s="142"/>
      <c r="M637" s="142"/>
      <c r="N637" s="143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23.25" customHeight="1">
      <c r="A638" s="146"/>
      <c r="B638" s="9"/>
      <c r="C638" s="9"/>
      <c r="D638" s="142"/>
      <c r="E638" s="142"/>
      <c r="F638" s="141"/>
      <c r="G638" s="142"/>
      <c r="H638" s="142"/>
      <c r="I638" s="142"/>
      <c r="J638" s="142"/>
      <c r="K638" s="142"/>
      <c r="L638" s="142"/>
      <c r="M638" s="142"/>
      <c r="N638" s="143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23.25" customHeight="1">
      <c r="A639" s="146"/>
      <c r="B639" s="9"/>
      <c r="C639" s="9"/>
      <c r="D639" s="142"/>
      <c r="E639" s="142"/>
      <c r="F639" s="141"/>
      <c r="G639" s="142"/>
      <c r="H639" s="142"/>
      <c r="I639" s="142"/>
      <c r="J639" s="142"/>
      <c r="K639" s="142"/>
      <c r="L639" s="142"/>
      <c r="M639" s="142"/>
      <c r="N639" s="143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23.25" customHeight="1">
      <c r="A640" s="146"/>
      <c r="B640" s="9"/>
      <c r="C640" s="9"/>
      <c r="D640" s="142"/>
      <c r="E640" s="142"/>
      <c r="F640" s="141"/>
      <c r="G640" s="142"/>
      <c r="H640" s="142"/>
      <c r="I640" s="142"/>
      <c r="J640" s="142"/>
      <c r="K640" s="142"/>
      <c r="L640" s="142"/>
      <c r="M640" s="142"/>
      <c r="N640" s="143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23.25" customHeight="1">
      <c r="A641" s="146"/>
      <c r="B641" s="9"/>
      <c r="C641" s="9"/>
      <c r="D641" s="142"/>
      <c r="E641" s="142"/>
      <c r="F641" s="141"/>
      <c r="G641" s="142"/>
      <c r="H641" s="142"/>
      <c r="I641" s="142"/>
      <c r="J641" s="142"/>
      <c r="K641" s="142"/>
      <c r="L641" s="142"/>
      <c r="M641" s="142"/>
      <c r="N641" s="143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23.25" customHeight="1">
      <c r="A642" s="146"/>
      <c r="B642" s="9"/>
      <c r="C642" s="9"/>
      <c r="D642" s="142"/>
      <c r="E642" s="142"/>
      <c r="F642" s="141"/>
      <c r="G642" s="142"/>
      <c r="H642" s="142"/>
      <c r="I642" s="142"/>
      <c r="J642" s="142"/>
      <c r="K642" s="142"/>
      <c r="L642" s="142"/>
      <c r="M642" s="142"/>
      <c r="N642" s="143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23.25" customHeight="1">
      <c r="A643" s="146"/>
      <c r="B643" s="9"/>
      <c r="C643" s="9"/>
      <c r="D643" s="142"/>
      <c r="E643" s="142"/>
      <c r="F643" s="141"/>
      <c r="G643" s="142"/>
      <c r="H643" s="142"/>
      <c r="I643" s="142"/>
      <c r="J643" s="142"/>
      <c r="K643" s="142"/>
      <c r="L643" s="142"/>
      <c r="M643" s="142"/>
      <c r="N643" s="143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23.25" customHeight="1">
      <c r="A644" s="146"/>
      <c r="B644" s="9"/>
      <c r="C644" s="9"/>
      <c r="D644" s="142"/>
      <c r="E644" s="142"/>
      <c r="F644" s="141"/>
      <c r="G644" s="142"/>
      <c r="H644" s="142"/>
      <c r="I644" s="142"/>
      <c r="J644" s="142"/>
      <c r="K644" s="142"/>
      <c r="L644" s="142"/>
      <c r="M644" s="142"/>
      <c r="N644" s="143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23.25" customHeight="1">
      <c r="A645" s="146"/>
      <c r="B645" s="9"/>
      <c r="C645" s="9"/>
      <c r="D645" s="142"/>
      <c r="E645" s="142"/>
      <c r="F645" s="141"/>
      <c r="G645" s="142"/>
      <c r="H645" s="142"/>
      <c r="I645" s="142"/>
      <c r="J645" s="142"/>
      <c r="K645" s="142"/>
      <c r="L645" s="142"/>
      <c r="M645" s="142"/>
      <c r="N645" s="143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23.25" customHeight="1">
      <c r="A646" s="146"/>
      <c r="B646" s="9"/>
      <c r="C646" s="9"/>
      <c r="D646" s="142"/>
      <c r="E646" s="142"/>
      <c r="F646" s="141"/>
      <c r="G646" s="142"/>
      <c r="H646" s="142"/>
      <c r="I646" s="142"/>
      <c r="J646" s="142"/>
      <c r="K646" s="142"/>
      <c r="L646" s="142"/>
      <c r="M646" s="142"/>
      <c r="N646" s="143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23.25" customHeight="1">
      <c r="A647" s="146"/>
      <c r="B647" s="9"/>
      <c r="C647" s="9"/>
      <c r="D647" s="142"/>
      <c r="E647" s="142"/>
      <c r="F647" s="141"/>
      <c r="G647" s="142"/>
      <c r="H647" s="142"/>
      <c r="I647" s="142"/>
      <c r="J647" s="142"/>
      <c r="K647" s="142"/>
      <c r="L647" s="142"/>
      <c r="M647" s="142"/>
      <c r="N647" s="143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23.25" customHeight="1">
      <c r="A648" s="146"/>
      <c r="B648" s="9"/>
      <c r="C648" s="9"/>
      <c r="D648" s="142"/>
      <c r="E648" s="142"/>
      <c r="F648" s="141"/>
      <c r="G648" s="142"/>
      <c r="H648" s="142"/>
      <c r="I648" s="142"/>
      <c r="J648" s="142"/>
      <c r="K648" s="142"/>
      <c r="L648" s="142"/>
      <c r="M648" s="142"/>
      <c r="N648" s="143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23.25" customHeight="1">
      <c r="A649" s="146"/>
      <c r="B649" s="9"/>
      <c r="C649" s="9"/>
      <c r="D649" s="142"/>
      <c r="E649" s="142"/>
      <c r="F649" s="141"/>
      <c r="G649" s="142"/>
      <c r="H649" s="142"/>
      <c r="I649" s="142"/>
      <c r="J649" s="142"/>
      <c r="K649" s="142"/>
      <c r="L649" s="142"/>
      <c r="M649" s="142"/>
      <c r="N649" s="143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23.25" customHeight="1">
      <c r="A650" s="146"/>
      <c r="B650" s="9"/>
      <c r="C650" s="9"/>
      <c r="D650" s="142"/>
      <c r="E650" s="142"/>
      <c r="F650" s="141"/>
      <c r="G650" s="142"/>
      <c r="H650" s="142"/>
      <c r="I650" s="142"/>
      <c r="J650" s="142"/>
      <c r="K650" s="142"/>
      <c r="L650" s="142"/>
      <c r="M650" s="142"/>
      <c r="N650" s="143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23.25" customHeight="1">
      <c r="A651" s="146"/>
      <c r="B651" s="9"/>
      <c r="C651" s="9"/>
      <c r="D651" s="142"/>
      <c r="E651" s="142"/>
      <c r="F651" s="141"/>
      <c r="G651" s="142"/>
      <c r="H651" s="142"/>
      <c r="I651" s="142"/>
      <c r="J651" s="142"/>
      <c r="K651" s="142"/>
      <c r="L651" s="142"/>
      <c r="M651" s="142"/>
      <c r="N651" s="143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23.25" customHeight="1">
      <c r="A652" s="146"/>
      <c r="B652" s="9"/>
      <c r="C652" s="9"/>
      <c r="D652" s="142"/>
      <c r="E652" s="142"/>
      <c r="F652" s="141"/>
      <c r="G652" s="142"/>
      <c r="H652" s="142"/>
      <c r="I652" s="142"/>
      <c r="J652" s="142"/>
      <c r="K652" s="142"/>
      <c r="L652" s="142"/>
      <c r="M652" s="142"/>
      <c r="N652" s="143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23.25" customHeight="1">
      <c r="A653" s="146"/>
      <c r="B653" s="9"/>
      <c r="C653" s="9"/>
      <c r="D653" s="142"/>
      <c r="E653" s="142"/>
      <c r="F653" s="141"/>
      <c r="G653" s="142"/>
      <c r="H653" s="142"/>
      <c r="I653" s="142"/>
      <c r="J653" s="142"/>
      <c r="K653" s="142"/>
      <c r="L653" s="142"/>
      <c r="M653" s="142"/>
      <c r="N653" s="143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23.25" customHeight="1">
      <c r="A654" s="146"/>
      <c r="B654" s="9"/>
      <c r="C654" s="9"/>
      <c r="D654" s="142"/>
      <c r="E654" s="142"/>
      <c r="F654" s="141"/>
      <c r="G654" s="142"/>
      <c r="H654" s="142"/>
      <c r="I654" s="142"/>
      <c r="J654" s="142"/>
      <c r="K654" s="142"/>
      <c r="L654" s="142"/>
      <c r="M654" s="142"/>
      <c r="N654" s="143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23.25" customHeight="1">
      <c r="A655" s="146"/>
      <c r="B655" s="9"/>
      <c r="C655" s="9"/>
      <c r="D655" s="142"/>
      <c r="E655" s="142"/>
      <c r="F655" s="141"/>
      <c r="G655" s="142"/>
      <c r="H655" s="142"/>
      <c r="I655" s="142"/>
      <c r="J655" s="142"/>
      <c r="K655" s="142"/>
      <c r="L655" s="142"/>
      <c r="M655" s="142"/>
      <c r="N655" s="143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23.25" customHeight="1">
      <c r="A656" s="146"/>
      <c r="B656" s="9"/>
      <c r="C656" s="9"/>
      <c r="D656" s="142"/>
      <c r="E656" s="142"/>
      <c r="F656" s="141"/>
      <c r="G656" s="142"/>
      <c r="H656" s="142"/>
      <c r="I656" s="142"/>
      <c r="J656" s="142"/>
      <c r="K656" s="142"/>
      <c r="L656" s="142"/>
      <c r="M656" s="142"/>
      <c r="N656" s="143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23.25" customHeight="1">
      <c r="A657" s="146"/>
      <c r="B657" s="9"/>
      <c r="C657" s="9"/>
      <c r="D657" s="142"/>
      <c r="E657" s="142"/>
      <c r="F657" s="141"/>
      <c r="G657" s="142"/>
      <c r="H657" s="142"/>
      <c r="I657" s="142"/>
      <c r="J657" s="142"/>
      <c r="K657" s="142"/>
      <c r="L657" s="142"/>
      <c r="M657" s="142"/>
      <c r="N657" s="143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23.25" customHeight="1">
      <c r="A658" s="146"/>
      <c r="B658" s="9"/>
      <c r="C658" s="9"/>
      <c r="D658" s="142"/>
      <c r="E658" s="142"/>
      <c r="F658" s="141"/>
      <c r="G658" s="142"/>
      <c r="H658" s="142"/>
      <c r="I658" s="142"/>
      <c r="J658" s="142"/>
      <c r="K658" s="142"/>
      <c r="L658" s="142"/>
      <c r="M658" s="142"/>
      <c r="N658" s="143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23.25" customHeight="1">
      <c r="A659" s="146"/>
      <c r="B659" s="9"/>
      <c r="C659" s="9"/>
      <c r="D659" s="142"/>
      <c r="E659" s="142"/>
      <c r="F659" s="141"/>
      <c r="G659" s="142"/>
      <c r="H659" s="142"/>
      <c r="I659" s="142"/>
      <c r="J659" s="142"/>
      <c r="K659" s="142"/>
      <c r="L659" s="142"/>
      <c r="M659" s="142"/>
      <c r="N659" s="143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23.25" customHeight="1">
      <c r="A660" s="146"/>
      <c r="B660" s="9"/>
      <c r="C660" s="9"/>
      <c r="D660" s="142"/>
      <c r="E660" s="142"/>
      <c r="F660" s="141"/>
      <c r="G660" s="142"/>
      <c r="H660" s="142"/>
      <c r="I660" s="142"/>
      <c r="J660" s="142"/>
      <c r="K660" s="142"/>
      <c r="L660" s="142"/>
      <c r="M660" s="142"/>
      <c r="N660" s="143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23.25" customHeight="1">
      <c r="A661" s="146"/>
      <c r="B661" s="9"/>
      <c r="C661" s="9"/>
      <c r="D661" s="142"/>
      <c r="E661" s="142"/>
      <c r="F661" s="141"/>
      <c r="G661" s="142"/>
      <c r="H661" s="142"/>
      <c r="I661" s="142"/>
      <c r="J661" s="142"/>
      <c r="K661" s="142"/>
      <c r="L661" s="142"/>
      <c r="M661" s="142"/>
      <c r="N661" s="143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23.25" customHeight="1">
      <c r="A662" s="146"/>
      <c r="B662" s="9"/>
      <c r="C662" s="9"/>
      <c r="D662" s="142"/>
      <c r="E662" s="142"/>
      <c r="F662" s="141"/>
      <c r="G662" s="142"/>
      <c r="H662" s="142"/>
      <c r="I662" s="142"/>
      <c r="J662" s="142"/>
      <c r="K662" s="142"/>
      <c r="L662" s="142"/>
      <c r="M662" s="142"/>
      <c r="N662" s="143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23.25" customHeight="1">
      <c r="A663" s="146"/>
      <c r="B663" s="9"/>
      <c r="C663" s="9"/>
      <c r="D663" s="142"/>
      <c r="E663" s="142"/>
      <c r="F663" s="141"/>
      <c r="G663" s="142"/>
      <c r="H663" s="142"/>
      <c r="I663" s="142"/>
      <c r="J663" s="142"/>
      <c r="K663" s="142"/>
      <c r="L663" s="142"/>
      <c r="M663" s="142"/>
      <c r="N663" s="143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23.25" customHeight="1">
      <c r="A664" s="146"/>
      <c r="B664" s="9"/>
      <c r="C664" s="9"/>
      <c r="D664" s="142"/>
      <c r="E664" s="142"/>
      <c r="F664" s="141"/>
      <c r="G664" s="142"/>
      <c r="H664" s="142"/>
      <c r="I664" s="142"/>
      <c r="J664" s="142"/>
      <c r="K664" s="142"/>
      <c r="L664" s="142"/>
      <c r="M664" s="142"/>
      <c r="N664" s="143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23.25" customHeight="1">
      <c r="A665" s="146"/>
      <c r="B665" s="9"/>
      <c r="C665" s="9"/>
      <c r="D665" s="142"/>
      <c r="E665" s="142"/>
      <c r="F665" s="141"/>
      <c r="G665" s="142"/>
      <c r="H665" s="142"/>
      <c r="I665" s="142"/>
      <c r="J665" s="142"/>
      <c r="K665" s="142"/>
      <c r="L665" s="142"/>
      <c r="M665" s="142"/>
      <c r="N665" s="143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23.25" customHeight="1">
      <c r="A666" s="146"/>
      <c r="B666" s="9"/>
      <c r="C666" s="9"/>
      <c r="D666" s="142"/>
      <c r="E666" s="142"/>
      <c r="F666" s="141"/>
      <c r="G666" s="142"/>
      <c r="H666" s="142"/>
      <c r="I666" s="142"/>
      <c r="J666" s="142"/>
      <c r="K666" s="142"/>
      <c r="L666" s="142"/>
      <c r="M666" s="142"/>
      <c r="N666" s="143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23.25" customHeight="1">
      <c r="A667" s="146"/>
      <c r="B667" s="9"/>
      <c r="C667" s="9"/>
      <c r="D667" s="142"/>
      <c r="E667" s="142"/>
      <c r="F667" s="141"/>
      <c r="G667" s="142"/>
      <c r="H667" s="142"/>
      <c r="I667" s="142"/>
      <c r="J667" s="142"/>
      <c r="K667" s="142"/>
      <c r="L667" s="142"/>
      <c r="M667" s="142"/>
      <c r="N667" s="143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23.25" customHeight="1">
      <c r="A668" s="146"/>
      <c r="B668" s="9"/>
      <c r="C668" s="9"/>
      <c r="D668" s="142"/>
      <c r="E668" s="142"/>
      <c r="F668" s="141"/>
      <c r="G668" s="142"/>
      <c r="H668" s="142"/>
      <c r="I668" s="142"/>
      <c r="J668" s="142"/>
      <c r="K668" s="142"/>
      <c r="L668" s="142"/>
      <c r="M668" s="142"/>
      <c r="N668" s="143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23.25" customHeight="1">
      <c r="A669" s="146"/>
      <c r="B669" s="9"/>
      <c r="C669" s="9"/>
      <c r="D669" s="142"/>
      <c r="E669" s="142"/>
      <c r="F669" s="141"/>
      <c r="G669" s="142"/>
      <c r="H669" s="142"/>
      <c r="I669" s="142"/>
      <c r="J669" s="142"/>
      <c r="K669" s="142"/>
      <c r="L669" s="142"/>
      <c r="M669" s="142"/>
      <c r="N669" s="143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23.25" customHeight="1">
      <c r="A670" s="146"/>
      <c r="B670" s="9"/>
      <c r="C670" s="9"/>
      <c r="D670" s="142"/>
      <c r="E670" s="142"/>
      <c r="F670" s="141"/>
      <c r="G670" s="142"/>
      <c r="H670" s="142"/>
      <c r="I670" s="142"/>
      <c r="J670" s="142"/>
      <c r="K670" s="142"/>
      <c r="L670" s="142"/>
      <c r="M670" s="142"/>
      <c r="N670" s="143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23.25" customHeight="1">
      <c r="A671" s="146"/>
      <c r="B671" s="9"/>
      <c r="C671" s="9"/>
      <c r="D671" s="142"/>
      <c r="E671" s="142"/>
      <c r="F671" s="141"/>
      <c r="G671" s="142"/>
      <c r="H671" s="142"/>
      <c r="I671" s="142"/>
      <c r="J671" s="142"/>
      <c r="K671" s="142"/>
      <c r="L671" s="142"/>
      <c r="M671" s="142"/>
      <c r="N671" s="143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23.25" customHeight="1">
      <c r="A672" s="146"/>
      <c r="B672" s="9"/>
      <c r="C672" s="9"/>
      <c r="D672" s="142"/>
      <c r="E672" s="142"/>
      <c r="F672" s="141"/>
      <c r="G672" s="142"/>
      <c r="H672" s="142"/>
      <c r="I672" s="142"/>
      <c r="J672" s="142"/>
      <c r="K672" s="142"/>
      <c r="L672" s="142"/>
      <c r="M672" s="142"/>
      <c r="N672" s="143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23.25" customHeight="1">
      <c r="A673" s="146"/>
      <c r="B673" s="9"/>
      <c r="C673" s="9"/>
      <c r="D673" s="142"/>
      <c r="E673" s="142"/>
      <c r="F673" s="141"/>
      <c r="G673" s="142"/>
      <c r="H673" s="142"/>
      <c r="I673" s="142"/>
      <c r="J673" s="142"/>
      <c r="K673" s="142"/>
      <c r="L673" s="142"/>
      <c r="M673" s="142"/>
      <c r="N673" s="143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23.25" customHeight="1">
      <c r="A674" s="146"/>
      <c r="B674" s="9"/>
      <c r="C674" s="9"/>
      <c r="D674" s="142"/>
      <c r="E674" s="142"/>
      <c r="F674" s="141"/>
      <c r="G674" s="142"/>
      <c r="H674" s="142"/>
      <c r="I674" s="142"/>
      <c r="J674" s="142"/>
      <c r="K674" s="142"/>
      <c r="L674" s="142"/>
      <c r="M674" s="142"/>
      <c r="N674" s="143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23.25" customHeight="1">
      <c r="A675" s="146"/>
      <c r="B675" s="9"/>
      <c r="C675" s="9"/>
      <c r="D675" s="142"/>
      <c r="E675" s="142"/>
      <c r="F675" s="141"/>
      <c r="G675" s="142"/>
      <c r="H675" s="142"/>
      <c r="I675" s="142"/>
      <c r="J675" s="142"/>
      <c r="K675" s="142"/>
      <c r="L675" s="142"/>
      <c r="M675" s="142"/>
      <c r="N675" s="143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23.25" customHeight="1">
      <c r="A676" s="146"/>
      <c r="B676" s="9"/>
      <c r="C676" s="9"/>
      <c r="D676" s="142"/>
      <c r="E676" s="142"/>
      <c r="F676" s="141"/>
      <c r="G676" s="142"/>
      <c r="H676" s="142"/>
      <c r="I676" s="142"/>
      <c r="J676" s="142"/>
      <c r="K676" s="142"/>
      <c r="L676" s="142"/>
      <c r="M676" s="142"/>
      <c r="N676" s="143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23.25" customHeight="1">
      <c r="A677" s="146"/>
      <c r="B677" s="9"/>
      <c r="C677" s="9"/>
      <c r="D677" s="142"/>
      <c r="E677" s="142"/>
      <c r="F677" s="141"/>
      <c r="G677" s="142"/>
      <c r="H677" s="142"/>
      <c r="I677" s="142"/>
      <c r="J677" s="142"/>
      <c r="K677" s="142"/>
      <c r="L677" s="142"/>
      <c r="M677" s="142"/>
      <c r="N677" s="143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23.25" customHeight="1">
      <c r="A678" s="146"/>
      <c r="B678" s="9"/>
      <c r="C678" s="9"/>
      <c r="D678" s="142"/>
      <c r="E678" s="142"/>
      <c r="F678" s="141"/>
      <c r="G678" s="142"/>
      <c r="H678" s="142"/>
      <c r="I678" s="142"/>
      <c r="J678" s="142"/>
      <c r="K678" s="142"/>
      <c r="L678" s="142"/>
      <c r="M678" s="142"/>
      <c r="N678" s="143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23.25" customHeight="1">
      <c r="A679" s="146"/>
      <c r="B679" s="9"/>
      <c r="C679" s="9"/>
      <c r="D679" s="142"/>
      <c r="E679" s="142"/>
      <c r="F679" s="141"/>
      <c r="G679" s="142"/>
      <c r="H679" s="142"/>
      <c r="I679" s="142"/>
      <c r="J679" s="142"/>
      <c r="K679" s="142"/>
      <c r="L679" s="142"/>
      <c r="M679" s="142"/>
      <c r="N679" s="143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23.25" customHeight="1">
      <c r="A680" s="146"/>
      <c r="B680" s="9"/>
      <c r="C680" s="9"/>
      <c r="D680" s="142"/>
      <c r="E680" s="142"/>
      <c r="F680" s="141"/>
      <c r="G680" s="142"/>
      <c r="H680" s="142"/>
      <c r="I680" s="142"/>
      <c r="J680" s="142"/>
      <c r="K680" s="142"/>
      <c r="L680" s="142"/>
      <c r="M680" s="142"/>
      <c r="N680" s="143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23.25" customHeight="1">
      <c r="A681" s="146"/>
      <c r="B681" s="9"/>
      <c r="C681" s="9"/>
      <c r="D681" s="142"/>
      <c r="E681" s="142"/>
      <c r="F681" s="141"/>
      <c r="G681" s="142"/>
      <c r="H681" s="142"/>
      <c r="I681" s="142"/>
      <c r="J681" s="142"/>
      <c r="K681" s="142"/>
      <c r="L681" s="142"/>
      <c r="M681" s="142"/>
      <c r="N681" s="143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23.25" customHeight="1">
      <c r="A682" s="146"/>
      <c r="B682" s="9"/>
      <c r="C682" s="9"/>
      <c r="D682" s="142"/>
      <c r="E682" s="142"/>
      <c r="F682" s="141"/>
      <c r="G682" s="142"/>
      <c r="H682" s="142"/>
      <c r="I682" s="142"/>
      <c r="J682" s="142"/>
      <c r="K682" s="142"/>
      <c r="L682" s="142"/>
      <c r="M682" s="142"/>
      <c r="N682" s="143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23.25" customHeight="1">
      <c r="A683" s="146"/>
      <c r="B683" s="9"/>
      <c r="C683" s="9"/>
      <c r="D683" s="142"/>
      <c r="E683" s="142"/>
      <c r="F683" s="141"/>
      <c r="G683" s="142"/>
      <c r="H683" s="142"/>
      <c r="I683" s="142"/>
      <c r="J683" s="142"/>
      <c r="K683" s="142"/>
      <c r="L683" s="142"/>
      <c r="M683" s="142"/>
      <c r="N683" s="143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23.25" customHeight="1">
      <c r="A684" s="146"/>
      <c r="B684" s="9"/>
      <c r="C684" s="9"/>
      <c r="D684" s="142"/>
      <c r="E684" s="142"/>
      <c r="F684" s="141"/>
      <c r="G684" s="142"/>
      <c r="H684" s="142"/>
      <c r="I684" s="142"/>
      <c r="J684" s="142"/>
      <c r="K684" s="142"/>
      <c r="L684" s="142"/>
      <c r="M684" s="142"/>
      <c r="N684" s="143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23.25" customHeight="1">
      <c r="A685" s="146"/>
      <c r="B685" s="9"/>
      <c r="C685" s="9"/>
      <c r="D685" s="142"/>
      <c r="E685" s="142"/>
      <c r="F685" s="141"/>
      <c r="G685" s="142"/>
      <c r="H685" s="142"/>
      <c r="I685" s="142"/>
      <c r="J685" s="142"/>
      <c r="K685" s="142"/>
      <c r="L685" s="142"/>
      <c r="M685" s="142"/>
      <c r="N685" s="143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23.25" customHeight="1">
      <c r="A686" s="146"/>
      <c r="B686" s="9"/>
      <c r="C686" s="9"/>
      <c r="D686" s="142"/>
      <c r="E686" s="142"/>
      <c r="F686" s="141"/>
      <c r="G686" s="142"/>
      <c r="H686" s="142"/>
      <c r="I686" s="142"/>
      <c r="J686" s="142"/>
      <c r="K686" s="142"/>
      <c r="L686" s="142"/>
      <c r="M686" s="142"/>
      <c r="N686" s="143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23.25" customHeight="1">
      <c r="A687" s="146"/>
      <c r="B687" s="9"/>
      <c r="C687" s="9"/>
      <c r="D687" s="142"/>
      <c r="E687" s="142"/>
      <c r="F687" s="141"/>
      <c r="G687" s="142"/>
      <c r="H687" s="142"/>
      <c r="I687" s="142"/>
      <c r="J687" s="142"/>
      <c r="K687" s="142"/>
      <c r="L687" s="142"/>
      <c r="M687" s="142"/>
      <c r="N687" s="143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23.25" customHeight="1">
      <c r="A688" s="146"/>
      <c r="B688" s="9"/>
      <c r="C688" s="9"/>
      <c r="D688" s="142"/>
      <c r="E688" s="142"/>
      <c r="F688" s="141"/>
      <c r="G688" s="142"/>
      <c r="H688" s="142"/>
      <c r="I688" s="142"/>
      <c r="J688" s="142"/>
      <c r="K688" s="142"/>
      <c r="L688" s="142"/>
      <c r="M688" s="142"/>
      <c r="N688" s="143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23.25" customHeight="1">
      <c r="A689" s="146"/>
      <c r="B689" s="9"/>
      <c r="C689" s="9"/>
      <c r="D689" s="142"/>
      <c r="E689" s="142"/>
      <c r="F689" s="141"/>
      <c r="G689" s="142"/>
      <c r="H689" s="142"/>
      <c r="I689" s="142"/>
      <c r="J689" s="142"/>
      <c r="K689" s="142"/>
      <c r="L689" s="142"/>
      <c r="M689" s="142"/>
      <c r="N689" s="143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23.25" customHeight="1">
      <c r="A690" s="146"/>
      <c r="B690" s="9"/>
      <c r="C690" s="9"/>
      <c r="D690" s="142"/>
      <c r="E690" s="142"/>
      <c r="F690" s="141"/>
      <c r="G690" s="142"/>
      <c r="H690" s="142"/>
      <c r="I690" s="142"/>
      <c r="J690" s="142"/>
      <c r="K690" s="142"/>
      <c r="L690" s="142"/>
      <c r="M690" s="142"/>
      <c r="N690" s="143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23.25" customHeight="1">
      <c r="A691" s="146"/>
      <c r="B691" s="9"/>
      <c r="C691" s="9"/>
      <c r="D691" s="142"/>
      <c r="E691" s="142"/>
      <c r="F691" s="141"/>
      <c r="G691" s="142"/>
      <c r="H691" s="142"/>
      <c r="I691" s="142"/>
      <c r="J691" s="142"/>
      <c r="K691" s="142"/>
      <c r="L691" s="142"/>
      <c r="M691" s="142"/>
      <c r="N691" s="143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23.25" customHeight="1">
      <c r="A692" s="146"/>
      <c r="B692" s="9"/>
      <c r="C692" s="9"/>
      <c r="D692" s="142"/>
      <c r="E692" s="142"/>
      <c r="F692" s="141"/>
      <c r="G692" s="142"/>
      <c r="H692" s="142"/>
      <c r="I692" s="142"/>
      <c r="J692" s="142"/>
      <c r="K692" s="142"/>
      <c r="L692" s="142"/>
      <c r="M692" s="142"/>
      <c r="N692" s="143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23.25" customHeight="1">
      <c r="A693" s="146"/>
      <c r="B693" s="9"/>
      <c r="C693" s="9"/>
      <c r="D693" s="142"/>
      <c r="E693" s="142"/>
      <c r="F693" s="141"/>
      <c r="G693" s="142"/>
      <c r="H693" s="142"/>
      <c r="I693" s="142"/>
      <c r="J693" s="142"/>
      <c r="K693" s="142"/>
      <c r="L693" s="142"/>
      <c r="M693" s="142"/>
      <c r="N693" s="143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23.25" customHeight="1">
      <c r="A694" s="146"/>
      <c r="B694" s="9"/>
      <c r="C694" s="9"/>
      <c r="D694" s="142"/>
      <c r="E694" s="142"/>
      <c r="F694" s="141"/>
      <c r="G694" s="142"/>
      <c r="H694" s="142"/>
      <c r="I694" s="142"/>
      <c r="J694" s="142"/>
      <c r="K694" s="142"/>
      <c r="L694" s="142"/>
      <c r="M694" s="142"/>
      <c r="N694" s="143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23.25" customHeight="1">
      <c r="A695" s="146"/>
      <c r="B695" s="9"/>
      <c r="C695" s="9"/>
      <c r="D695" s="142"/>
      <c r="E695" s="142"/>
      <c r="F695" s="141"/>
      <c r="G695" s="142"/>
      <c r="H695" s="142"/>
      <c r="I695" s="142"/>
      <c r="J695" s="142"/>
      <c r="K695" s="142"/>
      <c r="L695" s="142"/>
      <c r="M695" s="142"/>
      <c r="N695" s="143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23.25" customHeight="1">
      <c r="A696" s="146"/>
      <c r="B696" s="9"/>
      <c r="C696" s="9"/>
      <c r="D696" s="142"/>
      <c r="E696" s="142"/>
      <c r="F696" s="141"/>
      <c r="G696" s="142"/>
      <c r="H696" s="142"/>
      <c r="I696" s="142"/>
      <c r="J696" s="142"/>
      <c r="K696" s="142"/>
      <c r="L696" s="142"/>
      <c r="M696" s="142"/>
      <c r="N696" s="143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23.25" customHeight="1">
      <c r="A697" s="146"/>
      <c r="B697" s="9"/>
      <c r="C697" s="9"/>
      <c r="D697" s="142"/>
      <c r="E697" s="142"/>
      <c r="F697" s="141"/>
      <c r="G697" s="142"/>
      <c r="H697" s="142"/>
      <c r="I697" s="142"/>
      <c r="J697" s="142"/>
      <c r="K697" s="142"/>
      <c r="L697" s="142"/>
      <c r="M697" s="142"/>
      <c r="N697" s="143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23.25" customHeight="1">
      <c r="A698" s="146"/>
      <c r="B698" s="9"/>
      <c r="C698" s="9"/>
      <c r="D698" s="142"/>
      <c r="E698" s="142"/>
      <c r="F698" s="141"/>
      <c r="G698" s="142"/>
      <c r="H698" s="142"/>
      <c r="I698" s="142"/>
      <c r="J698" s="142"/>
      <c r="K698" s="142"/>
      <c r="L698" s="142"/>
      <c r="M698" s="142"/>
      <c r="N698" s="143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23.25" customHeight="1">
      <c r="A699" s="146"/>
      <c r="B699" s="9"/>
      <c r="C699" s="9"/>
      <c r="D699" s="142"/>
      <c r="E699" s="142"/>
      <c r="F699" s="141"/>
      <c r="G699" s="142"/>
      <c r="H699" s="142"/>
      <c r="I699" s="142"/>
      <c r="J699" s="142"/>
      <c r="K699" s="142"/>
      <c r="L699" s="142"/>
      <c r="M699" s="142"/>
      <c r="N699" s="143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23.25" customHeight="1">
      <c r="A700" s="146"/>
      <c r="B700" s="9"/>
      <c r="C700" s="9"/>
      <c r="D700" s="142"/>
      <c r="E700" s="142"/>
      <c r="F700" s="141"/>
      <c r="G700" s="142"/>
      <c r="H700" s="142"/>
      <c r="I700" s="142"/>
      <c r="J700" s="142"/>
      <c r="K700" s="142"/>
      <c r="L700" s="142"/>
      <c r="M700" s="142"/>
      <c r="N700" s="143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23.25" customHeight="1">
      <c r="A701" s="146"/>
      <c r="B701" s="9"/>
      <c r="C701" s="9"/>
      <c r="D701" s="142"/>
      <c r="E701" s="142"/>
      <c r="F701" s="141"/>
      <c r="G701" s="142"/>
      <c r="H701" s="142"/>
      <c r="I701" s="142"/>
      <c r="J701" s="142"/>
      <c r="K701" s="142"/>
      <c r="L701" s="142"/>
      <c r="M701" s="142"/>
      <c r="N701" s="143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23.25" customHeight="1">
      <c r="A702" s="146"/>
      <c r="B702" s="9"/>
      <c r="C702" s="9"/>
      <c r="D702" s="142"/>
      <c r="E702" s="142"/>
      <c r="F702" s="141"/>
      <c r="G702" s="142"/>
      <c r="H702" s="142"/>
      <c r="I702" s="142"/>
      <c r="J702" s="142"/>
      <c r="K702" s="142"/>
      <c r="L702" s="142"/>
      <c r="M702" s="142"/>
      <c r="N702" s="143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23.25" customHeight="1">
      <c r="A703" s="146"/>
      <c r="B703" s="9"/>
      <c r="C703" s="9"/>
      <c r="D703" s="142"/>
      <c r="E703" s="142"/>
      <c r="F703" s="141"/>
      <c r="G703" s="142"/>
      <c r="H703" s="142"/>
      <c r="I703" s="142"/>
      <c r="J703" s="142"/>
      <c r="K703" s="142"/>
      <c r="L703" s="142"/>
      <c r="M703" s="142"/>
      <c r="N703" s="143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23.25" customHeight="1">
      <c r="A704" s="146"/>
      <c r="B704" s="9"/>
      <c r="C704" s="9"/>
      <c r="D704" s="142"/>
      <c r="E704" s="142"/>
      <c r="F704" s="141"/>
      <c r="G704" s="142"/>
      <c r="H704" s="142"/>
      <c r="I704" s="142"/>
      <c r="J704" s="142"/>
      <c r="K704" s="142"/>
      <c r="L704" s="142"/>
      <c r="M704" s="142"/>
      <c r="N704" s="143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23.25" customHeight="1">
      <c r="A705" s="146"/>
      <c r="B705" s="9"/>
      <c r="C705" s="9"/>
      <c r="D705" s="142"/>
      <c r="E705" s="142"/>
      <c r="F705" s="141"/>
      <c r="G705" s="142"/>
      <c r="H705" s="142"/>
      <c r="I705" s="142"/>
      <c r="J705" s="142"/>
      <c r="K705" s="142"/>
      <c r="L705" s="142"/>
      <c r="M705" s="142"/>
      <c r="N705" s="143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23.25" customHeight="1">
      <c r="A706" s="146"/>
      <c r="B706" s="9"/>
      <c r="C706" s="9"/>
      <c r="D706" s="142"/>
      <c r="E706" s="142"/>
      <c r="F706" s="141"/>
      <c r="G706" s="142"/>
      <c r="H706" s="142"/>
      <c r="I706" s="142"/>
      <c r="J706" s="142"/>
      <c r="K706" s="142"/>
      <c r="L706" s="142"/>
      <c r="M706" s="142"/>
      <c r="N706" s="143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23.25" customHeight="1">
      <c r="A707" s="146"/>
      <c r="B707" s="9"/>
      <c r="C707" s="9"/>
      <c r="D707" s="142"/>
      <c r="E707" s="142"/>
      <c r="F707" s="141"/>
      <c r="G707" s="142"/>
      <c r="H707" s="142"/>
      <c r="I707" s="142"/>
      <c r="J707" s="142"/>
      <c r="K707" s="142"/>
      <c r="L707" s="142"/>
      <c r="M707" s="142"/>
      <c r="N707" s="143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23.25" customHeight="1">
      <c r="A708" s="146"/>
      <c r="B708" s="9"/>
      <c r="C708" s="9"/>
      <c r="D708" s="142"/>
      <c r="E708" s="142"/>
      <c r="F708" s="141"/>
      <c r="G708" s="142"/>
      <c r="H708" s="142"/>
      <c r="I708" s="142"/>
      <c r="J708" s="142"/>
      <c r="K708" s="142"/>
      <c r="L708" s="142"/>
      <c r="M708" s="142"/>
      <c r="N708" s="143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23.25" customHeight="1">
      <c r="A709" s="146"/>
      <c r="B709" s="9"/>
      <c r="C709" s="9"/>
      <c r="D709" s="142"/>
      <c r="E709" s="142"/>
      <c r="F709" s="141"/>
      <c r="G709" s="142"/>
      <c r="H709" s="142"/>
      <c r="I709" s="142"/>
      <c r="J709" s="142"/>
      <c r="K709" s="142"/>
      <c r="L709" s="142"/>
      <c r="M709" s="142"/>
      <c r="N709" s="143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23.25" customHeight="1">
      <c r="A710" s="146"/>
      <c r="B710" s="9"/>
      <c r="C710" s="9"/>
      <c r="D710" s="142"/>
      <c r="E710" s="142"/>
      <c r="F710" s="141"/>
      <c r="G710" s="142"/>
      <c r="H710" s="142"/>
      <c r="I710" s="142"/>
      <c r="J710" s="142"/>
      <c r="K710" s="142"/>
      <c r="L710" s="142"/>
      <c r="M710" s="142"/>
      <c r="N710" s="143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23.25" customHeight="1">
      <c r="A711" s="146"/>
      <c r="B711" s="9"/>
      <c r="C711" s="9"/>
      <c r="D711" s="142"/>
      <c r="E711" s="142"/>
      <c r="F711" s="141"/>
      <c r="G711" s="142"/>
      <c r="H711" s="142"/>
      <c r="I711" s="142"/>
      <c r="J711" s="142"/>
      <c r="K711" s="142"/>
      <c r="L711" s="142"/>
      <c r="M711" s="142"/>
      <c r="N711" s="143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23.25" customHeight="1">
      <c r="A712" s="146"/>
      <c r="B712" s="9"/>
      <c r="C712" s="9"/>
      <c r="D712" s="142"/>
      <c r="E712" s="142"/>
      <c r="F712" s="141"/>
      <c r="G712" s="142"/>
      <c r="H712" s="142"/>
      <c r="I712" s="142"/>
      <c r="J712" s="142"/>
      <c r="K712" s="142"/>
      <c r="L712" s="142"/>
      <c r="M712" s="142"/>
      <c r="N712" s="143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23.25" customHeight="1">
      <c r="A713" s="146"/>
      <c r="B713" s="9"/>
      <c r="C713" s="9"/>
      <c r="D713" s="142"/>
      <c r="E713" s="142"/>
      <c r="F713" s="141"/>
      <c r="G713" s="142"/>
      <c r="H713" s="142"/>
      <c r="I713" s="142"/>
      <c r="J713" s="142"/>
      <c r="K713" s="142"/>
      <c r="L713" s="142"/>
      <c r="M713" s="142"/>
      <c r="N713" s="143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23.25" customHeight="1">
      <c r="A714" s="146"/>
      <c r="B714" s="9"/>
      <c r="C714" s="9"/>
      <c r="D714" s="142"/>
      <c r="E714" s="142"/>
      <c r="F714" s="141"/>
      <c r="G714" s="142"/>
      <c r="H714" s="142"/>
      <c r="I714" s="142"/>
      <c r="J714" s="142"/>
      <c r="K714" s="142"/>
      <c r="L714" s="142"/>
      <c r="M714" s="142"/>
      <c r="N714" s="143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23.25" customHeight="1">
      <c r="A715" s="146"/>
      <c r="B715" s="9"/>
      <c r="C715" s="9"/>
      <c r="D715" s="142"/>
      <c r="E715" s="142"/>
      <c r="F715" s="141"/>
      <c r="G715" s="142"/>
      <c r="H715" s="142"/>
      <c r="I715" s="142"/>
      <c r="J715" s="142"/>
      <c r="K715" s="142"/>
      <c r="L715" s="142"/>
      <c r="M715" s="142"/>
      <c r="N715" s="143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23.25" customHeight="1">
      <c r="A716" s="146"/>
      <c r="B716" s="9"/>
      <c r="C716" s="9"/>
      <c r="D716" s="142"/>
      <c r="E716" s="142"/>
      <c r="F716" s="141"/>
      <c r="G716" s="142"/>
      <c r="H716" s="142"/>
      <c r="I716" s="142"/>
      <c r="J716" s="142"/>
      <c r="K716" s="142"/>
      <c r="L716" s="142"/>
      <c r="M716" s="142"/>
      <c r="N716" s="143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23.25" customHeight="1">
      <c r="A717" s="146"/>
      <c r="B717" s="9"/>
      <c r="C717" s="9"/>
      <c r="D717" s="142"/>
      <c r="E717" s="142"/>
      <c r="F717" s="141"/>
      <c r="G717" s="142"/>
      <c r="H717" s="142"/>
      <c r="I717" s="142"/>
      <c r="J717" s="142"/>
      <c r="K717" s="142"/>
      <c r="L717" s="142"/>
      <c r="M717" s="142"/>
      <c r="N717" s="143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23.25" customHeight="1">
      <c r="A718" s="146"/>
      <c r="B718" s="9"/>
      <c r="C718" s="9"/>
      <c r="D718" s="142"/>
      <c r="E718" s="142"/>
      <c r="F718" s="141"/>
      <c r="G718" s="142"/>
      <c r="H718" s="142"/>
      <c r="I718" s="142"/>
      <c r="J718" s="142"/>
      <c r="K718" s="142"/>
      <c r="L718" s="142"/>
      <c r="M718" s="142"/>
      <c r="N718" s="143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23.25" customHeight="1">
      <c r="A719" s="146"/>
      <c r="B719" s="9"/>
      <c r="C719" s="9"/>
      <c r="D719" s="142"/>
      <c r="E719" s="142"/>
      <c r="F719" s="141"/>
      <c r="G719" s="142"/>
      <c r="H719" s="142"/>
      <c r="I719" s="142"/>
      <c r="J719" s="142"/>
      <c r="K719" s="142"/>
      <c r="L719" s="142"/>
      <c r="M719" s="142"/>
      <c r="N719" s="143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23.25" customHeight="1">
      <c r="A720" s="146"/>
      <c r="B720" s="9"/>
      <c r="C720" s="9"/>
      <c r="D720" s="142"/>
      <c r="E720" s="142"/>
      <c r="F720" s="141"/>
      <c r="G720" s="142"/>
      <c r="H720" s="142"/>
      <c r="I720" s="142"/>
      <c r="J720" s="142"/>
      <c r="K720" s="142"/>
      <c r="L720" s="142"/>
      <c r="M720" s="142"/>
      <c r="N720" s="143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23.25" customHeight="1">
      <c r="A721" s="146"/>
      <c r="B721" s="9"/>
      <c r="C721" s="9"/>
      <c r="D721" s="142"/>
      <c r="E721" s="142"/>
      <c r="F721" s="141"/>
      <c r="G721" s="142"/>
      <c r="H721" s="142"/>
      <c r="I721" s="142"/>
      <c r="J721" s="142"/>
      <c r="K721" s="142"/>
      <c r="L721" s="142"/>
      <c r="M721" s="142"/>
      <c r="N721" s="143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23.25" customHeight="1">
      <c r="A722" s="146"/>
      <c r="B722" s="9"/>
      <c r="C722" s="9"/>
      <c r="D722" s="142"/>
      <c r="E722" s="142"/>
      <c r="F722" s="141"/>
      <c r="G722" s="142"/>
      <c r="H722" s="142"/>
      <c r="I722" s="142"/>
      <c r="J722" s="142"/>
      <c r="K722" s="142"/>
      <c r="L722" s="142"/>
      <c r="M722" s="142"/>
      <c r="N722" s="143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23.25" customHeight="1">
      <c r="A723" s="146"/>
      <c r="B723" s="9"/>
      <c r="C723" s="9"/>
      <c r="D723" s="142"/>
      <c r="E723" s="142"/>
      <c r="F723" s="141"/>
      <c r="G723" s="142"/>
      <c r="H723" s="142"/>
      <c r="I723" s="142"/>
      <c r="J723" s="142"/>
      <c r="K723" s="142"/>
      <c r="L723" s="142"/>
      <c r="M723" s="142"/>
      <c r="N723" s="143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23.25" customHeight="1">
      <c r="A724" s="146"/>
      <c r="B724" s="9"/>
      <c r="C724" s="9"/>
      <c r="D724" s="142"/>
      <c r="E724" s="142"/>
      <c r="F724" s="141"/>
      <c r="G724" s="142"/>
      <c r="H724" s="142"/>
      <c r="I724" s="142"/>
      <c r="J724" s="142"/>
      <c r="K724" s="142"/>
      <c r="L724" s="142"/>
      <c r="M724" s="142"/>
      <c r="N724" s="143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23.25" customHeight="1">
      <c r="A725" s="146"/>
      <c r="B725" s="9"/>
      <c r="C725" s="9"/>
      <c r="D725" s="142"/>
      <c r="E725" s="142"/>
      <c r="F725" s="141"/>
      <c r="G725" s="142"/>
      <c r="H725" s="142"/>
      <c r="I725" s="142"/>
      <c r="J725" s="142"/>
      <c r="K725" s="142"/>
      <c r="L725" s="142"/>
      <c r="M725" s="142"/>
      <c r="N725" s="143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23.25" customHeight="1">
      <c r="A726" s="146"/>
      <c r="B726" s="9"/>
      <c r="C726" s="9"/>
      <c r="D726" s="142"/>
      <c r="E726" s="142"/>
      <c r="F726" s="141"/>
      <c r="G726" s="142"/>
      <c r="H726" s="142"/>
      <c r="I726" s="142"/>
      <c r="J726" s="142"/>
      <c r="K726" s="142"/>
      <c r="L726" s="142"/>
      <c r="M726" s="142"/>
      <c r="N726" s="143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23.25" customHeight="1">
      <c r="A727" s="146"/>
      <c r="B727" s="9"/>
      <c r="C727" s="9"/>
      <c r="D727" s="142"/>
      <c r="E727" s="142"/>
      <c r="F727" s="141"/>
      <c r="G727" s="142"/>
      <c r="H727" s="142"/>
      <c r="I727" s="142"/>
      <c r="J727" s="142"/>
      <c r="K727" s="142"/>
      <c r="L727" s="142"/>
      <c r="M727" s="142"/>
      <c r="N727" s="143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23.25" customHeight="1">
      <c r="A728" s="146"/>
      <c r="B728" s="9"/>
      <c r="C728" s="9"/>
      <c r="D728" s="142"/>
      <c r="E728" s="142"/>
      <c r="F728" s="141"/>
      <c r="G728" s="142"/>
      <c r="H728" s="142"/>
      <c r="I728" s="142"/>
      <c r="J728" s="142"/>
      <c r="K728" s="142"/>
      <c r="L728" s="142"/>
      <c r="M728" s="142"/>
      <c r="N728" s="143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23.25" customHeight="1">
      <c r="A729" s="146"/>
      <c r="B729" s="9"/>
      <c r="C729" s="9"/>
      <c r="D729" s="142"/>
      <c r="E729" s="142"/>
      <c r="F729" s="141"/>
      <c r="G729" s="142"/>
      <c r="H729" s="142"/>
      <c r="I729" s="142"/>
      <c r="J729" s="142"/>
      <c r="K729" s="142"/>
      <c r="L729" s="142"/>
      <c r="M729" s="142"/>
      <c r="N729" s="143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23.25" customHeight="1">
      <c r="A730" s="146"/>
      <c r="B730" s="9"/>
      <c r="C730" s="9"/>
      <c r="D730" s="142"/>
      <c r="E730" s="142"/>
      <c r="F730" s="141"/>
      <c r="G730" s="142"/>
      <c r="H730" s="142"/>
      <c r="I730" s="142"/>
      <c r="J730" s="142"/>
      <c r="K730" s="142"/>
      <c r="L730" s="142"/>
      <c r="M730" s="142"/>
      <c r="N730" s="143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23.25" customHeight="1">
      <c r="A731" s="146"/>
      <c r="B731" s="9"/>
      <c r="C731" s="9"/>
      <c r="D731" s="142"/>
      <c r="E731" s="142"/>
      <c r="F731" s="141"/>
      <c r="G731" s="142"/>
      <c r="H731" s="142"/>
      <c r="I731" s="142"/>
      <c r="J731" s="142"/>
      <c r="K731" s="142"/>
      <c r="L731" s="142"/>
      <c r="M731" s="142"/>
      <c r="N731" s="143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23.25" customHeight="1">
      <c r="A732" s="146"/>
      <c r="B732" s="9"/>
      <c r="C732" s="9"/>
      <c r="D732" s="142"/>
      <c r="E732" s="142"/>
      <c r="F732" s="141"/>
      <c r="G732" s="142"/>
      <c r="H732" s="142"/>
      <c r="I732" s="142"/>
      <c r="J732" s="142"/>
      <c r="K732" s="142"/>
      <c r="L732" s="142"/>
      <c r="M732" s="142"/>
      <c r="N732" s="143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23.25" customHeight="1">
      <c r="A733" s="146"/>
      <c r="B733" s="9"/>
      <c r="C733" s="9"/>
      <c r="D733" s="142"/>
      <c r="E733" s="142"/>
      <c r="F733" s="141"/>
      <c r="G733" s="142"/>
      <c r="H733" s="142"/>
      <c r="I733" s="142"/>
      <c r="J733" s="142"/>
      <c r="K733" s="142"/>
      <c r="L733" s="142"/>
      <c r="M733" s="142"/>
      <c r="N733" s="143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23.25" customHeight="1">
      <c r="A734" s="146"/>
      <c r="B734" s="9"/>
      <c r="C734" s="9"/>
      <c r="D734" s="142"/>
      <c r="E734" s="142"/>
      <c r="F734" s="141"/>
      <c r="G734" s="142"/>
      <c r="H734" s="142"/>
      <c r="I734" s="142"/>
      <c r="J734" s="142"/>
      <c r="K734" s="142"/>
      <c r="L734" s="142"/>
      <c r="M734" s="142"/>
      <c r="N734" s="143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23.25" customHeight="1">
      <c r="A735" s="146"/>
      <c r="B735" s="9"/>
      <c r="C735" s="9"/>
      <c r="D735" s="142"/>
      <c r="E735" s="142"/>
      <c r="F735" s="141"/>
      <c r="G735" s="142"/>
      <c r="H735" s="142"/>
      <c r="I735" s="142"/>
      <c r="J735" s="142"/>
      <c r="K735" s="142"/>
      <c r="L735" s="142"/>
      <c r="M735" s="142"/>
      <c r="N735" s="143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23.25" customHeight="1">
      <c r="A736" s="146"/>
      <c r="B736" s="9"/>
      <c r="C736" s="9"/>
      <c r="D736" s="142"/>
      <c r="E736" s="142"/>
      <c r="F736" s="141"/>
      <c r="G736" s="142"/>
      <c r="H736" s="142"/>
      <c r="I736" s="142"/>
      <c r="J736" s="142"/>
      <c r="K736" s="142"/>
      <c r="L736" s="142"/>
      <c r="M736" s="142"/>
      <c r="N736" s="143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23.25" customHeight="1">
      <c r="A737" s="146"/>
      <c r="B737" s="9"/>
      <c r="C737" s="9"/>
      <c r="D737" s="142"/>
      <c r="E737" s="142"/>
      <c r="F737" s="141"/>
      <c r="G737" s="142"/>
      <c r="H737" s="142"/>
      <c r="I737" s="142"/>
      <c r="J737" s="142"/>
      <c r="K737" s="142"/>
      <c r="L737" s="142"/>
      <c r="M737" s="142"/>
      <c r="N737" s="143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23.25" customHeight="1">
      <c r="A738" s="146"/>
      <c r="B738" s="9"/>
      <c r="C738" s="9"/>
      <c r="D738" s="142"/>
      <c r="E738" s="142"/>
      <c r="F738" s="141"/>
      <c r="G738" s="142"/>
      <c r="H738" s="142"/>
      <c r="I738" s="142"/>
      <c r="J738" s="142"/>
      <c r="K738" s="142"/>
      <c r="L738" s="142"/>
      <c r="M738" s="142"/>
      <c r="N738" s="143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23.25" customHeight="1">
      <c r="A739" s="146"/>
      <c r="B739" s="9"/>
      <c r="C739" s="9"/>
      <c r="D739" s="142"/>
      <c r="E739" s="142"/>
      <c r="F739" s="141"/>
      <c r="G739" s="142"/>
      <c r="H739" s="142"/>
      <c r="I739" s="142"/>
      <c r="J739" s="142"/>
      <c r="K739" s="142"/>
      <c r="L739" s="142"/>
      <c r="M739" s="142"/>
      <c r="N739" s="143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23.25" customHeight="1">
      <c r="A740" s="146"/>
      <c r="B740" s="9"/>
      <c r="C740" s="9"/>
      <c r="D740" s="142"/>
      <c r="E740" s="142"/>
      <c r="F740" s="141"/>
      <c r="G740" s="142"/>
      <c r="H740" s="142"/>
      <c r="I740" s="142"/>
      <c r="J740" s="142"/>
      <c r="K740" s="142"/>
      <c r="L740" s="142"/>
      <c r="M740" s="142"/>
      <c r="N740" s="143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23.25" customHeight="1">
      <c r="A741" s="146"/>
      <c r="B741" s="9"/>
      <c r="C741" s="9"/>
      <c r="D741" s="142"/>
      <c r="E741" s="142"/>
      <c r="F741" s="141"/>
      <c r="G741" s="142"/>
      <c r="H741" s="142"/>
      <c r="I741" s="142"/>
      <c r="J741" s="142"/>
      <c r="K741" s="142"/>
      <c r="L741" s="142"/>
      <c r="M741" s="142"/>
      <c r="N741" s="143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23.25" customHeight="1">
      <c r="A742" s="146"/>
      <c r="B742" s="9"/>
      <c r="C742" s="9"/>
      <c r="D742" s="142"/>
      <c r="E742" s="142"/>
      <c r="F742" s="141"/>
      <c r="G742" s="142"/>
      <c r="H742" s="142"/>
      <c r="I742" s="142"/>
      <c r="J742" s="142"/>
      <c r="K742" s="142"/>
      <c r="L742" s="142"/>
      <c r="M742" s="142"/>
      <c r="N742" s="143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23.25" customHeight="1">
      <c r="A743" s="146"/>
      <c r="B743" s="9"/>
      <c r="C743" s="9"/>
      <c r="D743" s="142"/>
      <c r="E743" s="142"/>
      <c r="F743" s="141"/>
      <c r="G743" s="142"/>
      <c r="H743" s="142"/>
      <c r="I743" s="142"/>
      <c r="J743" s="142"/>
      <c r="K743" s="142"/>
      <c r="L743" s="142"/>
      <c r="M743" s="142"/>
      <c r="N743" s="143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23.25" customHeight="1">
      <c r="A744" s="146"/>
      <c r="B744" s="9"/>
      <c r="C744" s="9"/>
      <c r="D744" s="142"/>
      <c r="E744" s="142"/>
      <c r="F744" s="141"/>
      <c r="G744" s="142"/>
      <c r="H744" s="142"/>
      <c r="I744" s="142"/>
      <c r="J744" s="142"/>
      <c r="K744" s="142"/>
      <c r="L744" s="142"/>
      <c r="M744" s="142"/>
      <c r="N744" s="143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23.25" customHeight="1">
      <c r="A745" s="146"/>
      <c r="B745" s="9"/>
      <c r="C745" s="9"/>
      <c r="D745" s="142"/>
      <c r="E745" s="142"/>
      <c r="F745" s="141"/>
      <c r="G745" s="142"/>
      <c r="H745" s="142"/>
      <c r="I745" s="142"/>
      <c r="J745" s="142"/>
      <c r="K745" s="142"/>
      <c r="L745" s="142"/>
      <c r="M745" s="142"/>
      <c r="N745" s="143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23.25" customHeight="1">
      <c r="A746" s="146"/>
      <c r="B746" s="9"/>
      <c r="C746" s="9"/>
      <c r="D746" s="142"/>
      <c r="E746" s="142"/>
      <c r="F746" s="141"/>
      <c r="G746" s="142"/>
      <c r="H746" s="142"/>
      <c r="I746" s="142"/>
      <c r="J746" s="142"/>
      <c r="K746" s="142"/>
      <c r="L746" s="142"/>
      <c r="M746" s="142"/>
      <c r="N746" s="143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23.25" customHeight="1">
      <c r="A747" s="146"/>
      <c r="B747" s="9"/>
      <c r="C747" s="9"/>
      <c r="D747" s="142"/>
      <c r="E747" s="142"/>
      <c r="F747" s="141"/>
      <c r="G747" s="142"/>
      <c r="H747" s="142"/>
      <c r="I747" s="142"/>
      <c r="J747" s="142"/>
      <c r="K747" s="142"/>
      <c r="L747" s="142"/>
      <c r="M747" s="142"/>
      <c r="N747" s="143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23.25" customHeight="1">
      <c r="A748" s="146"/>
      <c r="B748" s="9"/>
      <c r="C748" s="9"/>
      <c r="D748" s="142"/>
      <c r="E748" s="142"/>
      <c r="F748" s="141"/>
      <c r="G748" s="142"/>
      <c r="H748" s="142"/>
      <c r="I748" s="142"/>
      <c r="J748" s="142"/>
      <c r="K748" s="142"/>
      <c r="L748" s="142"/>
      <c r="M748" s="142"/>
      <c r="N748" s="143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23.25" customHeight="1">
      <c r="A749" s="146"/>
      <c r="B749" s="9"/>
      <c r="C749" s="9"/>
      <c r="D749" s="142"/>
      <c r="E749" s="142"/>
      <c r="F749" s="141"/>
      <c r="G749" s="142"/>
      <c r="H749" s="142"/>
      <c r="I749" s="142"/>
      <c r="J749" s="142"/>
      <c r="K749" s="142"/>
      <c r="L749" s="142"/>
      <c r="M749" s="142"/>
      <c r="N749" s="143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23.25" customHeight="1">
      <c r="A750" s="146"/>
      <c r="B750" s="9"/>
      <c r="C750" s="9"/>
      <c r="D750" s="142"/>
      <c r="E750" s="142"/>
      <c r="F750" s="141"/>
      <c r="G750" s="142"/>
      <c r="H750" s="142"/>
      <c r="I750" s="142"/>
      <c r="J750" s="142"/>
      <c r="K750" s="142"/>
      <c r="L750" s="142"/>
      <c r="M750" s="142"/>
      <c r="N750" s="143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23.25" customHeight="1">
      <c r="A751" s="146"/>
      <c r="B751" s="9"/>
      <c r="C751" s="9"/>
      <c r="D751" s="142"/>
      <c r="E751" s="142"/>
      <c r="F751" s="141"/>
      <c r="G751" s="142"/>
      <c r="H751" s="142"/>
      <c r="I751" s="142"/>
      <c r="J751" s="142"/>
      <c r="K751" s="142"/>
      <c r="L751" s="142"/>
      <c r="M751" s="142"/>
      <c r="N751" s="143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23.25" customHeight="1">
      <c r="A752" s="146"/>
      <c r="B752" s="9"/>
      <c r="C752" s="9"/>
      <c r="D752" s="142"/>
      <c r="E752" s="142"/>
      <c r="F752" s="141"/>
      <c r="G752" s="142"/>
      <c r="H752" s="142"/>
      <c r="I752" s="142"/>
      <c r="J752" s="142"/>
      <c r="K752" s="142"/>
      <c r="L752" s="142"/>
      <c r="M752" s="142"/>
      <c r="N752" s="143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23.25" customHeight="1">
      <c r="A753" s="146"/>
      <c r="B753" s="9"/>
      <c r="C753" s="9"/>
      <c r="D753" s="142"/>
      <c r="E753" s="142"/>
      <c r="F753" s="141"/>
      <c r="G753" s="142"/>
      <c r="H753" s="142"/>
      <c r="I753" s="142"/>
      <c r="J753" s="142"/>
      <c r="K753" s="142"/>
      <c r="L753" s="142"/>
      <c r="M753" s="142"/>
      <c r="N753" s="143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23.25" customHeight="1">
      <c r="A754" s="146"/>
      <c r="B754" s="9"/>
      <c r="C754" s="9"/>
      <c r="D754" s="142"/>
      <c r="E754" s="142"/>
      <c r="F754" s="141"/>
      <c r="G754" s="142"/>
      <c r="H754" s="142"/>
      <c r="I754" s="142"/>
      <c r="J754" s="142"/>
      <c r="K754" s="142"/>
      <c r="L754" s="142"/>
      <c r="M754" s="142"/>
      <c r="N754" s="143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23.25" customHeight="1">
      <c r="A755" s="146"/>
      <c r="B755" s="9"/>
      <c r="C755" s="9"/>
      <c r="D755" s="142"/>
      <c r="E755" s="142"/>
      <c r="F755" s="141"/>
      <c r="G755" s="142"/>
      <c r="H755" s="142"/>
      <c r="I755" s="142"/>
      <c r="J755" s="142"/>
      <c r="K755" s="142"/>
      <c r="L755" s="142"/>
      <c r="M755" s="142"/>
      <c r="N755" s="143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23.25" customHeight="1">
      <c r="A756" s="146"/>
      <c r="B756" s="9"/>
      <c r="C756" s="9"/>
      <c r="D756" s="142"/>
      <c r="E756" s="142"/>
      <c r="F756" s="141"/>
      <c r="G756" s="142"/>
      <c r="H756" s="142"/>
      <c r="I756" s="142"/>
      <c r="J756" s="142"/>
      <c r="K756" s="142"/>
      <c r="L756" s="142"/>
      <c r="M756" s="142"/>
      <c r="N756" s="143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23.25" customHeight="1">
      <c r="A757" s="146"/>
      <c r="B757" s="9"/>
      <c r="C757" s="9"/>
      <c r="D757" s="142"/>
      <c r="E757" s="142"/>
      <c r="F757" s="141"/>
      <c r="G757" s="142"/>
      <c r="H757" s="142"/>
      <c r="I757" s="142"/>
      <c r="J757" s="142"/>
      <c r="K757" s="142"/>
      <c r="L757" s="142"/>
      <c r="M757" s="142"/>
      <c r="N757" s="143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23.25" customHeight="1">
      <c r="A758" s="146"/>
      <c r="B758" s="9"/>
      <c r="C758" s="9"/>
      <c r="D758" s="142"/>
      <c r="E758" s="142"/>
      <c r="F758" s="141"/>
      <c r="G758" s="142"/>
      <c r="H758" s="142"/>
      <c r="I758" s="142"/>
      <c r="J758" s="142"/>
      <c r="K758" s="142"/>
      <c r="L758" s="142"/>
      <c r="M758" s="142"/>
      <c r="N758" s="143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23.25" customHeight="1">
      <c r="A759" s="146"/>
      <c r="B759" s="9"/>
      <c r="C759" s="9"/>
      <c r="D759" s="142"/>
      <c r="E759" s="142"/>
      <c r="F759" s="141"/>
      <c r="G759" s="142"/>
      <c r="H759" s="142"/>
      <c r="I759" s="142"/>
      <c r="J759" s="142"/>
      <c r="K759" s="142"/>
      <c r="L759" s="142"/>
      <c r="M759" s="142"/>
      <c r="N759" s="143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23.25" customHeight="1">
      <c r="A760" s="146"/>
      <c r="B760" s="9"/>
      <c r="C760" s="9"/>
      <c r="D760" s="142"/>
      <c r="E760" s="142"/>
      <c r="F760" s="141"/>
      <c r="G760" s="142"/>
      <c r="H760" s="142"/>
      <c r="I760" s="142"/>
      <c r="J760" s="142"/>
      <c r="K760" s="142"/>
      <c r="L760" s="142"/>
      <c r="M760" s="142"/>
      <c r="N760" s="143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23.25" customHeight="1">
      <c r="A761" s="146"/>
      <c r="B761" s="9"/>
      <c r="C761" s="9"/>
      <c r="D761" s="142"/>
      <c r="E761" s="142"/>
      <c r="F761" s="141"/>
      <c r="G761" s="142"/>
      <c r="H761" s="142"/>
      <c r="I761" s="142"/>
      <c r="J761" s="142"/>
      <c r="K761" s="142"/>
      <c r="L761" s="142"/>
      <c r="M761" s="142"/>
      <c r="N761" s="143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23.25" customHeight="1">
      <c r="A762" s="146"/>
      <c r="B762" s="9"/>
      <c r="C762" s="9"/>
      <c r="D762" s="142"/>
      <c r="E762" s="142"/>
      <c r="F762" s="141"/>
      <c r="G762" s="142"/>
      <c r="H762" s="142"/>
      <c r="I762" s="142"/>
      <c r="J762" s="142"/>
      <c r="K762" s="142"/>
      <c r="L762" s="142"/>
      <c r="M762" s="142"/>
      <c r="N762" s="143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23.25" customHeight="1">
      <c r="A763" s="146"/>
      <c r="B763" s="9"/>
      <c r="C763" s="9"/>
      <c r="D763" s="142"/>
      <c r="E763" s="142"/>
      <c r="F763" s="141"/>
      <c r="G763" s="142"/>
      <c r="H763" s="142"/>
      <c r="I763" s="142"/>
      <c r="J763" s="142"/>
      <c r="K763" s="142"/>
      <c r="L763" s="142"/>
      <c r="M763" s="142"/>
      <c r="N763" s="143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23.25" customHeight="1">
      <c r="A764" s="146"/>
      <c r="B764" s="9"/>
      <c r="C764" s="9"/>
      <c r="D764" s="142"/>
      <c r="E764" s="142"/>
      <c r="F764" s="141"/>
      <c r="G764" s="142"/>
      <c r="H764" s="142"/>
      <c r="I764" s="142"/>
      <c r="J764" s="142"/>
      <c r="K764" s="142"/>
      <c r="L764" s="142"/>
      <c r="M764" s="142"/>
      <c r="N764" s="143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23.25" customHeight="1">
      <c r="A765" s="146"/>
      <c r="B765" s="9"/>
      <c r="C765" s="9"/>
      <c r="D765" s="142"/>
      <c r="E765" s="142"/>
      <c r="F765" s="141"/>
      <c r="G765" s="142"/>
      <c r="H765" s="142"/>
      <c r="I765" s="142"/>
      <c r="J765" s="142"/>
      <c r="K765" s="142"/>
      <c r="L765" s="142"/>
      <c r="M765" s="142"/>
      <c r="N765" s="143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23.25" customHeight="1">
      <c r="A766" s="146"/>
      <c r="B766" s="9"/>
      <c r="C766" s="9"/>
      <c r="D766" s="142"/>
      <c r="E766" s="142"/>
      <c r="F766" s="141"/>
      <c r="G766" s="142"/>
      <c r="H766" s="142"/>
      <c r="I766" s="142"/>
      <c r="J766" s="142"/>
      <c r="K766" s="142"/>
      <c r="L766" s="142"/>
      <c r="M766" s="142"/>
      <c r="N766" s="143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23.25" customHeight="1">
      <c r="A767" s="146"/>
      <c r="B767" s="9"/>
      <c r="C767" s="9"/>
      <c r="D767" s="142"/>
      <c r="E767" s="142"/>
      <c r="F767" s="141"/>
      <c r="G767" s="142"/>
      <c r="H767" s="142"/>
      <c r="I767" s="142"/>
      <c r="J767" s="142"/>
      <c r="K767" s="142"/>
      <c r="L767" s="142"/>
      <c r="M767" s="142"/>
      <c r="N767" s="143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23.25" customHeight="1">
      <c r="A768" s="146"/>
      <c r="B768" s="9"/>
      <c r="C768" s="9"/>
      <c r="D768" s="142"/>
      <c r="E768" s="142"/>
      <c r="F768" s="141"/>
      <c r="G768" s="142"/>
      <c r="H768" s="142"/>
      <c r="I768" s="142"/>
      <c r="J768" s="142"/>
      <c r="K768" s="142"/>
      <c r="L768" s="142"/>
      <c r="M768" s="142"/>
      <c r="N768" s="143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23.25" customHeight="1">
      <c r="A769" s="146"/>
      <c r="B769" s="9"/>
      <c r="C769" s="9"/>
      <c r="D769" s="142"/>
      <c r="E769" s="142"/>
      <c r="F769" s="141"/>
      <c r="G769" s="142"/>
      <c r="H769" s="142"/>
      <c r="I769" s="142"/>
      <c r="J769" s="142"/>
      <c r="K769" s="142"/>
      <c r="L769" s="142"/>
      <c r="M769" s="142"/>
      <c r="N769" s="143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23.25" customHeight="1">
      <c r="A770" s="146"/>
      <c r="B770" s="9"/>
      <c r="C770" s="9"/>
      <c r="D770" s="142"/>
      <c r="E770" s="142"/>
      <c r="F770" s="141"/>
      <c r="G770" s="142"/>
      <c r="H770" s="142"/>
      <c r="I770" s="142"/>
      <c r="J770" s="142"/>
      <c r="K770" s="142"/>
      <c r="L770" s="142"/>
      <c r="M770" s="142"/>
      <c r="N770" s="143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23.25" customHeight="1">
      <c r="A771" s="146"/>
      <c r="B771" s="9"/>
      <c r="C771" s="9"/>
      <c r="D771" s="142"/>
      <c r="E771" s="142"/>
      <c r="F771" s="141"/>
      <c r="G771" s="142"/>
      <c r="H771" s="142"/>
      <c r="I771" s="142"/>
      <c r="J771" s="142"/>
      <c r="K771" s="142"/>
      <c r="L771" s="142"/>
      <c r="M771" s="142"/>
      <c r="N771" s="143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23.25" customHeight="1">
      <c r="A772" s="146"/>
      <c r="B772" s="9"/>
      <c r="C772" s="9"/>
      <c r="D772" s="142"/>
      <c r="E772" s="142"/>
      <c r="F772" s="141"/>
      <c r="G772" s="142"/>
      <c r="H772" s="142"/>
      <c r="I772" s="142"/>
      <c r="J772" s="142"/>
      <c r="K772" s="142"/>
      <c r="L772" s="142"/>
      <c r="M772" s="142"/>
      <c r="N772" s="143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23.25" customHeight="1">
      <c r="A773" s="146"/>
      <c r="B773" s="9"/>
      <c r="C773" s="9"/>
      <c r="D773" s="142"/>
      <c r="E773" s="142"/>
      <c r="F773" s="141"/>
      <c r="G773" s="142"/>
      <c r="H773" s="142"/>
      <c r="I773" s="142"/>
      <c r="J773" s="142"/>
      <c r="K773" s="142"/>
      <c r="L773" s="142"/>
      <c r="M773" s="142"/>
      <c r="N773" s="143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23.25" customHeight="1">
      <c r="A774" s="146"/>
      <c r="B774" s="9"/>
      <c r="C774" s="9"/>
      <c r="D774" s="142"/>
      <c r="E774" s="142"/>
      <c r="F774" s="141"/>
      <c r="G774" s="142"/>
      <c r="H774" s="142"/>
      <c r="I774" s="142"/>
      <c r="J774" s="142"/>
      <c r="K774" s="142"/>
      <c r="L774" s="142"/>
      <c r="M774" s="142"/>
      <c r="N774" s="143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23.25" customHeight="1">
      <c r="A775" s="146"/>
      <c r="B775" s="9"/>
      <c r="C775" s="9"/>
      <c r="D775" s="142"/>
      <c r="E775" s="142"/>
      <c r="F775" s="141"/>
      <c r="G775" s="142"/>
      <c r="H775" s="142"/>
      <c r="I775" s="142"/>
      <c r="J775" s="142"/>
      <c r="K775" s="142"/>
      <c r="L775" s="142"/>
      <c r="M775" s="142"/>
      <c r="N775" s="143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23.25" customHeight="1">
      <c r="A776" s="146"/>
      <c r="B776" s="9"/>
      <c r="C776" s="9"/>
      <c r="D776" s="142"/>
      <c r="E776" s="142"/>
      <c r="F776" s="141"/>
      <c r="G776" s="142"/>
      <c r="H776" s="142"/>
      <c r="I776" s="142"/>
      <c r="J776" s="142"/>
      <c r="K776" s="142"/>
      <c r="L776" s="142"/>
      <c r="M776" s="142"/>
      <c r="N776" s="143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23.25" customHeight="1">
      <c r="A777" s="146"/>
      <c r="B777" s="9"/>
      <c r="C777" s="9"/>
      <c r="D777" s="142"/>
      <c r="E777" s="142"/>
      <c r="F777" s="141"/>
      <c r="G777" s="142"/>
      <c r="H777" s="142"/>
      <c r="I777" s="142"/>
      <c r="J777" s="142"/>
      <c r="K777" s="142"/>
      <c r="L777" s="142"/>
      <c r="M777" s="142"/>
      <c r="N777" s="143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23.25" customHeight="1">
      <c r="A778" s="146"/>
      <c r="B778" s="9"/>
      <c r="C778" s="9"/>
      <c r="D778" s="142"/>
      <c r="E778" s="142"/>
      <c r="F778" s="141"/>
      <c r="G778" s="142"/>
      <c r="H778" s="142"/>
      <c r="I778" s="142"/>
      <c r="J778" s="142"/>
      <c r="K778" s="142"/>
      <c r="L778" s="142"/>
      <c r="M778" s="142"/>
      <c r="N778" s="143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23.25" customHeight="1">
      <c r="A779" s="146"/>
      <c r="B779" s="9"/>
      <c r="C779" s="9"/>
      <c r="D779" s="142"/>
      <c r="E779" s="142"/>
      <c r="F779" s="141"/>
      <c r="G779" s="142"/>
      <c r="H779" s="142"/>
      <c r="I779" s="142"/>
      <c r="J779" s="142"/>
      <c r="K779" s="142"/>
      <c r="L779" s="142"/>
      <c r="M779" s="142"/>
      <c r="N779" s="143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23.25" customHeight="1">
      <c r="A780" s="146"/>
      <c r="B780" s="9"/>
      <c r="C780" s="9"/>
      <c r="D780" s="142"/>
      <c r="E780" s="142"/>
      <c r="F780" s="141"/>
      <c r="G780" s="142"/>
      <c r="H780" s="142"/>
      <c r="I780" s="142"/>
      <c r="J780" s="142"/>
      <c r="K780" s="142"/>
      <c r="L780" s="142"/>
      <c r="M780" s="142"/>
      <c r="N780" s="143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23.25" customHeight="1">
      <c r="A781" s="146"/>
      <c r="B781" s="9"/>
      <c r="C781" s="9"/>
      <c r="D781" s="142"/>
      <c r="E781" s="142"/>
      <c r="F781" s="141"/>
      <c r="G781" s="142"/>
      <c r="H781" s="142"/>
      <c r="I781" s="142"/>
      <c r="J781" s="142"/>
      <c r="K781" s="142"/>
      <c r="L781" s="142"/>
      <c r="M781" s="142"/>
      <c r="N781" s="143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23.25" customHeight="1">
      <c r="A782" s="146"/>
      <c r="B782" s="9"/>
      <c r="C782" s="9"/>
      <c r="D782" s="142"/>
      <c r="E782" s="142"/>
      <c r="F782" s="141"/>
      <c r="G782" s="142"/>
      <c r="H782" s="142"/>
      <c r="I782" s="142"/>
      <c r="J782" s="142"/>
      <c r="K782" s="142"/>
      <c r="L782" s="142"/>
      <c r="M782" s="142"/>
      <c r="N782" s="143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23.25" customHeight="1">
      <c r="A783" s="146"/>
      <c r="B783" s="9"/>
      <c r="C783" s="9"/>
      <c r="D783" s="142"/>
      <c r="E783" s="142"/>
      <c r="F783" s="141"/>
      <c r="G783" s="142"/>
      <c r="H783" s="142"/>
      <c r="I783" s="142"/>
      <c r="J783" s="142"/>
      <c r="K783" s="142"/>
      <c r="L783" s="142"/>
      <c r="M783" s="142"/>
      <c r="N783" s="143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23.25" customHeight="1">
      <c r="A784" s="146"/>
      <c r="B784" s="9"/>
      <c r="C784" s="9"/>
      <c r="D784" s="142"/>
      <c r="E784" s="142"/>
      <c r="F784" s="141"/>
      <c r="G784" s="142"/>
      <c r="H784" s="142"/>
      <c r="I784" s="142"/>
      <c r="J784" s="142"/>
      <c r="K784" s="142"/>
      <c r="L784" s="142"/>
      <c r="M784" s="142"/>
      <c r="N784" s="143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23.25" customHeight="1">
      <c r="A785" s="146"/>
      <c r="B785" s="9"/>
      <c r="C785" s="9"/>
      <c r="D785" s="142"/>
      <c r="E785" s="142"/>
      <c r="F785" s="141"/>
      <c r="G785" s="142"/>
      <c r="H785" s="142"/>
      <c r="I785" s="142"/>
      <c r="J785" s="142"/>
      <c r="K785" s="142"/>
      <c r="L785" s="142"/>
      <c r="M785" s="142"/>
      <c r="N785" s="143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23.25" customHeight="1">
      <c r="A786" s="146"/>
      <c r="B786" s="9"/>
      <c r="C786" s="9"/>
      <c r="D786" s="142"/>
      <c r="E786" s="142"/>
      <c r="F786" s="141"/>
      <c r="G786" s="142"/>
      <c r="H786" s="142"/>
      <c r="I786" s="142"/>
      <c r="J786" s="142"/>
      <c r="K786" s="142"/>
      <c r="L786" s="142"/>
      <c r="M786" s="142"/>
      <c r="N786" s="143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23.25" customHeight="1">
      <c r="A787" s="146"/>
      <c r="B787" s="9"/>
      <c r="C787" s="9"/>
      <c r="D787" s="142"/>
      <c r="E787" s="142"/>
      <c r="F787" s="141"/>
      <c r="G787" s="142"/>
      <c r="H787" s="142"/>
      <c r="I787" s="142"/>
      <c r="J787" s="142"/>
      <c r="K787" s="142"/>
      <c r="L787" s="142"/>
      <c r="M787" s="142"/>
      <c r="N787" s="143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23.25" customHeight="1">
      <c r="A788" s="146"/>
      <c r="B788" s="9"/>
      <c r="C788" s="9"/>
      <c r="D788" s="142"/>
      <c r="E788" s="142"/>
      <c r="F788" s="141"/>
      <c r="G788" s="142"/>
      <c r="H788" s="142"/>
      <c r="I788" s="142"/>
      <c r="J788" s="142"/>
      <c r="K788" s="142"/>
      <c r="L788" s="142"/>
      <c r="M788" s="142"/>
      <c r="N788" s="143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23.25" customHeight="1">
      <c r="A789" s="146"/>
      <c r="B789" s="9"/>
      <c r="C789" s="9"/>
      <c r="D789" s="142"/>
      <c r="E789" s="142"/>
      <c r="F789" s="141"/>
      <c r="G789" s="142"/>
      <c r="H789" s="142"/>
      <c r="I789" s="142"/>
      <c r="J789" s="142"/>
      <c r="K789" s="142"/>
      <c r="L789" s="142"/>
      <c r="M789" s="142"/>
      <c r="N789" s="143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23.25" customHeight="1">
      <c r="A790" s="146"/>
      <c r="B790" s="9"/>
      <c r="C790" s="9"/>
      <c r="D790" s="142"/>
      <c r="E790" s="142"/>
      <c r="F790" s="141"/>
      <c r="G790" s="142"/>
      <c r="H790" s="142"/>
      <c r="I790" s="142"/>
      <c r="J790" s="142"/>
      <c r="K790" s="142"/>
      <c r="L790" s="142"/>
      <c r="M790" s="142"/>
      <c r="N790" s="143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23.25" customHeight="1">
      <c r="A791" s="146"/>
      <c r="B791" s="9"/>
      <c r="C791" s="9"/>
      <c r="D791" s="142"/>
      <c r="E791" s="142"/>
      <c r="F791" s="141"/>
      <c r="G791" s="142"/>
      <c r="H791" s="142"/>
      <c r="I791" s="142"/>
      <c r="J791" s="142"/>
      <c r="K791" s="142"/>
      <c r="L791" s="142"/>
      <c r="M791" s="142"/>
      <c r="N791" s="143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23.25" customHeight="1">
      <c r="A792" s="146"/>
      <c r="B792" s="9"/>
      <c r="C792" s="9"/>
      <c r="D792" s="142"/>
      <c r="E792" s="142"/>
      <c r="F792" s="141"/>
      <c r="G792" s="142"/>
      <c r="H792" s="142"/>
      <c r="I792" s="142"/>
      <c r="J792" s="142"/>
      <c r="K792" s="142"/>
      <c r="L792" s="142"/>
      <c r="M792" s="142"/>
      <c r="N792" s="143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23.25" customHeight="1">
      <c r="A793" s="146"/>
      <c r="B793" s="9"/>
      <c r="C793" s="9"/>
      <c r="D793" s="142"/>
      <c r="E793" s="142"/>
      <c r="F793" s="141"/>
      <c r="G793" s="142"/>
      <c r="H793" s="142"/>
      <c r="I793" s="142"/>
      <c r="J793" s="142"/>
      <c r="K793" s="142"/>
      <c r="L793" s="142"/>
      <c r="M793" s="142"/>
      <c r="N793" s="143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23.25" customHeight="1">
      <c r="A794" s="146"/>
      <c r="B794" s="9"/>
      <c r="C794" s="9"/>
      <c r="D794" s="142"/>
      <c r="E794" s="142"/>
      <c r="F794" s="141"/>
      <c r="G794" s="142"/>
      <c r="H794" s="142"/>
      <c r="I794" s="142"/>
      <c r="J794" s="142"/>
      <c r="K794" s="142"/>
      <c r="L794" s="142"/>
      <c r="M794" s="142"/>
      <c r="N794" s="143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23.25" customHeight="1">
      <c r="A795" s="146"/>
      <c r="B795" s="9"/>
      <c r="C795" s="9"/>
      <c r="D795" s="142"/>
      <c r="E795" s="142"/>
      <c r="F795" s="141"/>
      <c r="G795" s="142"/>
      <c r="H795" s="142"/>
      <c r="I795" s="142"/>
      <c r="J795" s="142"/>
      <c r="K795" s="142"/>
      <c r="L795" s="142"/>
      <c r="M795" s="142"/>
      <c r="N795" s="143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23.25" customHeight="1">
      <c r="A796" s="146"/>
      <c r="B796" s="9"/>
      <c r="C796" s="9"/>
      <c r="D796" s="142"/>
      <c r="E796" s="142"/>
      <c r="F796" s="141"/>
      <c r="G796" s="142"/>
      <c r="H796" s="142"/>
      <c r="I796" s="142"/>
      <c r="J796" s="142"/>
      <c r="K796" s="142"/>
      <c r="L796" s="142"/>
      <c r="M796" s="142"/>
      <c r="N796" s="143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23.25" customHeight="1">
      <c r="A797" s="146"/>
      <c r="B797" s="9"/>
      <c r="C797" s="9"/>
      <c r="D797" s="142"/>
      <c r="E797" s="142"/>
      <c r="F797" s="141"/>
      <c r="G797" s="142"/>
      <c r="H797" s="142"/>
      <c r="I797" s="142"/>
      <c r="J797" s="142"/>
      <c r="K797" s="142"/>
      <c r="L797" s="142"/>
      <c r="M797" s="142"/>
      <c r="N797" s="143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23.25" customHeight="1">
      <c r="A798" s="146"/>
      <c r="B798" s="9"/>
      <c r="C798" s="9"/>
      <c r="D798" s="142"/>
      <c r="E798" s="142"/>
      <c r="F798" s="141"/>
      <c r="G798" s="142"/>
      <c r="H798" s="142"/>
      <c r="I798" s="142"/>
      <c r="J798" s="142"/>
      <c r="K798" s="142"/>
      <c r="L798" s="142"/>
      <c r="M798" s="142"/>
      <c r="N798" s="143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23.25" customHeight="1">
      <c r="A799" s="146"/>
      <c r="B799" s="9"/>
      <c r="C799" s="9"/>
      <c r="D799" s="142"/>
      <c r="E799" s="142"/>
      <c r="F799" s="141"/>
      <c r="G799" s="142"/>
      <c r="H799" s="142"/>
      <c r="I799" s="142"/>
      <c r="J799" s="142"/>
      <c r="K799" s="142"/>
      <c r="L799" s="142"/>
      <c r="M799" s="142"/>
      <c r="N799" s="143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23.25" customHeight="1">
      <c r="A800" s="146"/>
      <c r="B800" s="9"/>
      <c r="C800" s="9"/>
      <c r="D800" s="142"/>
      <c r="E800" s="142"/>
      <c r="F800" s="141"/>
      <c r="G800" s="142"/>
      <c r="H800" s="142"/>
      <c r="I800" s="142"/>
      <c r="J800" s="142"/>
      <c r="K800" s="142"/>
      <c r="L800" s="142"/>
      <c r="M800" s="142"/>
      <c r="N800" s="143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23.25" customHeight="1">
      <c r="A801" s="146"/>
      <c r="B801" s="9"/>
      <c r="C801" s="9"/>
      <c r="D801" s="142"/>
      <c r="E801" s="142"/>
      <c r="F801" s="141"/>
      <c r="G801" s="142"/>
      <c r="H801" s="142"/>
      <c r="I801" s="142"/>
      <c r="J801" s="142"/>
      <c r="K801" s="142"/>
      <c r="L801" s="142"/>
      <c r="M801" s="142"/>
      <c r="N801" s="143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23.25" customHeight="1">
      <c r="A802" s="146"/>
      <c r="B802" s="9"/>
      <c r="C802" s="9"/>
      <c r="D802" s="142"/>
      <c r="E802" s="142"/>
      <c r="F802" s="141"/>
      <c r="G802" s="142"/>
      <c r="H802" s="142"/>
      <c r="I802" s="142"/>
      <c r="J802" s="142"/>
      <c r="K802" s="142"/>
      <c r="L802" s="142"/>
      <c r="M802" s="142"/>
      <c r="N802" s="143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23.25" customHeight="1">
      <c r="A803" s="146"/>
      <c r="B803" s="9"/>
      <c r="C803" s="9"/>
      <c r="D803" s="142"/>
      <c r="E803" s="142"/>
      <c r="F803" s="141"/>
      <c r="G803" s="142"/>
      <c r="H803" s="142"/>
      <c r="I803" s="142"/>
      <c r="J803" s="142"/>
      <c r="K803" s="142"/>
      <c r="L803" s="142"/>
      <c r="M803" s="142"/>
      <c r="N803" s="143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23.25" customHeight="1">
      <c r="A804" s="146"/>
      <c r="B804" s="9"/>
      <c r="C804" s="9"/>
      <c r="D804" s="142"/>
      <c r="E804" s="142"/>
      <c r="F804" s="141"/>
      <c r="G804" s="142"/>
      <c r="H804" s="142"/>
      <c r="I804" s="142"/>
      <c r="J804" s="142"/>
      <c r="K804" s="142"/>
      <c r="L804" s="142"/>
      <c r="M804" s="142"/>
      <c r="N804" s="143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23.25" customHeight="1">
      <c r="A805" s="146"/>
      <c r="B805" s="9"/>
      <c r="C805" s="9"/>
      <c r="D805" s="142"/>
      <c r="E805" s="142"/>
      <c r="F805" s="141"/>
      <c r="G805" s="142"/>
      <c r="H805" s="142"/>
      <c r="I805" s="142"/>
      <c r="J805" s="142"/>
      <c r="K805" s="142"/>
      <c r="L805" s="142"/>
      <c r="M805" s="142"/>
      <c r="N805" s="143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23.25" customHeight="1">
      <c r="A806" s="146"/>
      <c r="B806" s="9"/>
      <c r="C806" s="9"/>
      <c r="D806" s="142"/>
      <c r="E806" s="142"/>
      <c r="F806" s="141"/>
      <c r="G806" s="142"/>
      <c r="H806" s="142"/>
      <c r="I806" s="142"/>
      <c r="J806" s="142"/>
      <c r="K806" s="142"/>
      <c r="L806" s="142"/>
      <c r="M806" s="142"/>
      <c r="N806" s="143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23.25" customHeight="1">
      <c r="A807" s="146"/>
      <c r="B807" s="9"/>
      <c r="C807" s="9"/>
      <c r="D807" s="142"/>
      <c r="E807" s="142"/>
      <c r="F807" s="141"/>
      <c r="G807" s="142"/>
      <c r="H807" s="142"/>
      <c r="I807" s="142"/>
      <c r="J807" s="142"/>
      <c r="K807" s="142"/>
      <c r="L807" s="142"/>
      <c r="M807" s="142"/>
      <c r="N807" s="143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23.25" customHeight="1">
      <c r="A808" s="146"/>
      <c r="B808" s="9"/>
      <c r="C808" s="9"/>
      <c r="D808" s="142"/>
      <c r="E808" s="142"/>
      <c r="F808" s="141"/>
      <c r="G808" s="142"/>
      <c r="H808" s="142"/>
      <c r="I808" s="142"/>
      <c r="J808" s="142"/>
      <c r="K808" s="142"/>
      <c r="L808" s="142"/>
      <c r="M808" s="142"/>
      <c r="N808" s="143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23.25" customHeight="1">
      <c r="A809" s="146"/>
      <c r="B809" s="9"/>
      <c r="C809" s="9"/>
      <c r="D809" s="142"/>
      <c r="E809" s="142"/>
      <c r="F809" s="141"/>
      <c r="G809" s="142"/>
      <c r="H809" s="142"/>
      <c r="I809" s="142"/>
      <c r="J809" s="142"/>
      <c r="K809" s="142"/>
      <c r="L809" s="142"/>
      <c r="M809" s="142"/>
      <c r="N809" s="143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23.25" customHeight="1">
      <c r="A810" s="146"/>
      <c r="B810" s="9"/>
      <c r="C810" s="9"/>
      <c r="D810" s="142"/>
      <c r="E810" s="142"/>
      <c r="F810" s="141"/>
      <c r="G810" s="142"/>
      <c r="H810" s="142"/>
      <c r="I810" s="142"/>
      <c r="J810" s="142"/>
      <c r="K810" s="142"/>
      <c r="L810" s="142"/>
      <c r="M810" s="142"/>
      <c r="N810" s="143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23.25" customHeight="1">
      <c r="A811" s="146"/>
      <c r="B811" s="9"/>
      <c r="C811" s="9"/>
      <c r="D811" s="142"/>
      <c r="E811" s="142"/>
      <c r="F811" s="141"/>
      <c r="G811" s="142"/>
      <c r="H811" s="142"/>
      <c r="I811" s="142"/>
      <c r="J811" s="142"/>
      <c r="K811" s="142"/>
      <c r="L811" s="142"/>
      <c r="M811" s="142"/>
      <c r="N811" s="143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23.25" customHeight="1">
      <c r="A812" s="146"/>
      <c r="B812" s="9"/>
      <c r="C812" s="9"/>
      <c r="D812" s="142"/>
      <c r="E812" s="142"/>
      <c r="F812" s="141"/>
      <c r="G812" s="142"/>
      <c r="H812" s="142"/>
      <c r="I812" s="142"/>
      <c r="J812" s="142"/>
      <c r="K812" s="142"/>
      <c r="L812" s="142"/>
      <c r="M812" s="142"/>
      <c r="N812" s="143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23.25" customHeight="1">
      <c r="A813" s="146"/>
      <c r="B813" s="9"/>
      <c r="C813" s="9"/>
      <c r="D813" s="142"/>
      <c r="E813" s="142"/>
      <c r="F813" s="141"/>
      <c r="G813" s="142"/>
      <c r="H813" s="142"/>
      <c r="I813" s="142"/>
      <c r="J813" s="142"/>
      <c r="K813" s="142"/>
      <c r="L813" s="142"/>
      <c r="M813" s="142"/>
      <c r="N813" s="143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23.25" customHeight="1">
      <c r="A814" s="146"/>
      <c r="B814" s="9"/>
      <c r="C814" s="9"/>
      <c r="D814" s="142"/>
      <c r="E814" s="142"/>
      <c r="F814" s="141"/>
      <c r="G814" s="142"/>
      <c r="H814" s="142"/>
      <c r="I814" s="142"/>
      <c r="J814" s="142"/>
      <c r="K814" s="142"/>
      <c r="L814" s="142"/>
      <c r="M814" s="142"/>
      <c r="N814" s="143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23.25" customHeight="1">
      <c r="A815" s="146"/>
      <c r="B815" s="9"/>
      <c r="C815" s="9"/>
      <c r="D815" s="142"/>
      <c r="E815" s="142"/>
      <c r="F815" s="141"/>
      <c r="G815" s="142"/>
      <c r="H815" s="142"/>
      <c r="I815" s="142"/>
      <c r="J815" s="142"/>
      <c r="K815" s="142"/>
      <c r="L815" s="142"/>
      <c r="M815" s="142"/>
      <c r="N815" s="143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23.25" customHeight="1">
      <c r="A816" s="146"/>
      <c r="B816" s="9"/>
      <c r="C816" s="9"/>
      <c r="D816" s="142"/>
      <c r="E816" s="142"/>
      <c r="F816" s="141"/>
      <c r="G816" s="142"/>
      <c r="H816" s="142"/>
      <c r="I816" s="142"/>
      <c r="J816" s="142"/>
      <c r="K816" s="142"/>
      <c r="L816" s="142"/>
      <c r="M816" s="142"/>
      <c r="N816" s="143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23.25" customHeight="1">
      <c r="A817" s="146"/>
      <c r="B817" s="9"/>
      <c r="C817" s="9"/>
      <c r="D817" s="142"/>
      <c r="E817" s="142"/>
      <c r="F817" s="141"/>
      <c r="G817" s="142"/>
      <c r="H817" s="142"/>
      <c r="I817" s="142"/>
      <c r="J817" s="142"/>
      <c r="K817" s="142"/>
      <c r="L817" s="142"/>
      <c r="M817" s="142"/>
      <c r="N817" s="143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23.25" customHeight="1">
      <c r="A818" s="146"/>
      <c r="B818" s="9"/>
      <c r="C818" s="9"/>
      <c r="D818" s="142"/>
      <c r="E818" s="142"/>
      <c r="F818" s="141"/>
      <c r="G818" s="142"/>
      <c r="H818" s="142"/>
      <c r="I818" s="142"/>
      <c r="J818" s="142"/>
      <c r="K818" s="142"/>
      <c r="L818" s="142"/>
      <c r="M818" s="142"/>
      <c r="N818" s="143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23.25" customHeight="1">
      <c r="A819" s="146"/>
      <c r="B819" s="9"/>
      <c r="C819" s="9"/>
      <c r="D819" s="142"/>
      <c r="E819" s="142"/>
      <c r="F819" s="141"/>
      <c r="G819" s="142"/>
      <c r="H819" s="142"/>
      <c r="I819" s="142"/>
      <c r="J819" s="142"/>
      <c r="K819" s="142"/>
      <c r="L819" s="142"/>
      <c r="M819" s="142"/>
      <c r="N819" s="143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23.25" customHeight="1">
      <c r="A820" s="146"/>
      <c r="B820" s="9"/>
      <c r="C820" s="9"/>
      <c r="D820" s="142"/>
      <c r="E820" s="142"/>
      <c r="F820" s="141"/>
      <c r="G820" s="142"/>
      <c r="H820" s="142"/>
      <c r="I820" s="142"/>
      <c r="J820" s="142"/>
      <c r="K820" s="142"/>
      <c r="L820" s="142"/>
      <c r="M820" s="142"/>
      <c r="N820" s="143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23.25" customHeight="1">
      <c r="A821" s="146"/>
      <c r="B821" s="9"/>
      <c r="C821" s="9"/>
      <c r="D821" s="142"/>
      <c r="E821" s="142"/>
      <c r="F821" s="141"/>
      <c r="G821" s="142"/>
      <c r="H821" s="142"/>
      <c r="I821" s="142"/>
      <c r="J821" s="142"/>
      <c r="K821" s="142"/>
      <c r="L821" s="142"/>
      <c r="M821" s="142"/>
      <c r="N821" s="143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23.25" customHeight="1">
      <c r="A822" s="146"/>
      <c r="B822" s="9"/>
      <c r="C822" s="9"/>
      <c r="D822" s="142"/>
      <c r="E822" s="142"/>
      <c r="F822" s="141"/>
      <c r="G822" s="142"/>
      <c r="H822" s="142"/>
      <c r="I822" s="142"/>
      <c r="J822" s="142"/>
      <c r="K822" s="142"/>
      <c r="L822" s="142"/>
      <c r="M822" s="142"/>
      <c r="N822" s="143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23.25" customHeight="1">
      <c r="A823" s="146"/>
      <c r="B823" s="9"/>
      <c r="C823" s="9"/>
      <c r="D823" s="142"/>
      <c r="E823" s="142"/>
      <c r="F823" s="141"/>
      <c r="G823" s="142"/>
      <c r="H823" s="142"/>
      <c r="I823" s="142"/>
      <c r="J823" s="142"/>
      <c r="K823" s="142"/>
      <c r="L823" s="142"/>
      <c r="M823" s="142"/>
      <c r="N823" s="143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23.25" customHeight="1">
      <c r="A824" s="146"/>
      <c r="B824" s="9"/>
      <c r="C824" s="9"/>
      <c r="D824" s="142"/>
      <c r="E824" s="142"/>
      <c r="F824" s="141"/>
      <c r="G824" s="142"/>
      <c r="H824" s="142"/>
      <c r="I824" s="142"/>
      <c r="J824" s="142"/>
      <c r="K824" s="142"/>
      <c r="L824" s="142"/>
      <c r="M824" s="142"/>
      <c r="N824" s="143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23.25" customHeight="1">
      <c r="A825" s="146"/>
      <c r="B825" s="9"/>
      <c r="C825" s="9"/>
      <c r="D825" s="142"/>
      <c r="E825" s="142"/>
      <c r="F825" s="141"/>
      <c r="G825" s="142"/>
      <c r="H825" s="142"/>
      <c r="I825" s="142"/>
      <c r="J825" s="142"/>
      <c r="K825" s="142"/>
      <c r="L825" s="142"/>
      <c r="M825" s="142"/>
      <c r="N825" s="143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23.25" customHeight="1">
      <c r="A826" s="146"/>
      <c r="B826" s="9"/>
      <c r="C826" s="9"/>
      <c r="D826" s="142"/>
      <c r="E826" s="142"/>
      <c r="F826" s="141"/>
      <c r="G826" s="142"/>
      <c r="H826" s="142"/>
      <c r="I826" s="142"/>
      <c r="J826" s="142"/>
      <c r="K826" s="142"/>
      <c r="L826" s="142"/>
      <c r="M826" s="142"/>
      <c r="N826" s="143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23.25" customHeight="1">
      <c r="A827" s="146"/>
      <c r="B827" s="9"/>
      <c r="C827" s="9"/>
      <c r="D827" s="142"/>
      <c r="E827" s="142"/>
      <c r="F827" s="141"/>
      <c r="G827" s="142"/>
      <c r="H827" s="142"/>
      <c r="I827" s="142"/>
      <c r="J827" s="142"/>
      <c r="K827" s="142"/>
      <c r="L827" s="142"/>
      <c r="M827" s="142"/>
      <c r="N827" s="143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23.25" customHeight="1">
      <c r="A828" s="146"/>
      <c r="B828" s="9"/>
      <c r="C828" s="9"/>
      <c r="D828" s="142"/>
      <c r="E828" s="142"/>
      <c r="F828" s="141"/>
      <c r="G828" s="142"/>
      <c r="H828" s="142"/>
      <c r="I828" s="142"/>
      <c r="J828" s="142"/>
      <c r="K828" s="142"/>
      <c r="L828" s="142"/>
      <c r="M828" s="142"/>
      <c r="N828" s="143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23.25" customHeight="1">
      <c r="A829" s="146"/>
      <c r="B829" s="9"/>
      <c r="C829" s="9"/>
      <c r="D829" s="142"/>
      <c r="E829" s="142"/>
      <c r="F829" s="141"/>
      <c r="G829" s="142"/>
      <c r="H829" s="142"/>
      <c r="I829" s="142"/>
      <c r="J829" s="142"/>
      <c r="K829" s="142"/>
      <c r="L829" s="142"/>
      <c r="M829" s="142"/>
      <c r="N829" s="143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23.25" customHeight="1">
      <c r="A830" s="146"/>
      <c r="B830" s="9"/>
      <c r="C830" s="9"/>
      <c r="D830" s="142"/>
      <c r="E830" s="142"/>
      <c r="F830" s="141"/>
      <c r="G830" s="142"/>
      <c r="H830" s="142"/>
      <c r="I830" s="142"/>
      <c r="J830" s="142"/>
      <c r="K830" s="142"/>
      <c r="L830" s="142"/>
      <c r="M830" s="142"/>
      <c r="N830" s="143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23.25" customHeight="1">
      <c r="A831" s="146"/>
      <c r="B831" s="9"/>
      <c r="C831" s="9"/>
      <c r="D831" s="142"/>
      <c r="E831" s="142"/>
      <c r="F831" s="141"/>
      <c r="G831" s="142"/>
      <c r="H831" s="142"/>
      <c r="I831" s="142"/>
      <c r="J831" s="142"/>
      <c r="K831" s="142"/>
      <c r="L831" s="142"/>
      <c r="M831" s="142"/>
      <c r="N831" s="143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23.25" customHeight="1">
      <c r="A832" s="146"/>
      <c r="B832" s="9"/>
      <c r="C832" s="9"/>
      <c r="D832" s="142"/>
      <c r="E832" s="142"/>
      <c r="F832" s="141"/>
      <c r="G832" s="142"/>
      <c r="H832" s="142"/>
      <c r="I832" s="142"/>
      <c r="J832" s="142"/>
      <c r="K832" s="142"/>
      <c r="L832" s="142"/>
      <c r="M832" s="142"/>
      <c r="N832" s="143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23.25" customHeight="1">
      <c r="A833" s="146"/>
      <c r="B833" s="9"/>
      <c r="C833" s="9"/>
      <c r="D833" s="142"/>
      <c r="E833" s="142"/>
      <c r="F833" s="141"/>
      <c r="G833" s="142"/>
      <c r="H833" s="142"/>
      <c r="I833" s="142"/>
      <c r="J833" s="142"/>
      <c r="K833" s="142"/>
      <c r="L833" s="142"/>
      <c r="M833" s="142"/>
      <c r="N833" s="143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23.25" customHeight="1">
      <c r="A834" s="146"/>
      <c r="B834" s="9"/>
      <c r="C834" s="9"/>
      <c r="D834" s="142"/>
      <c r="E834" s="142"/>
      <c r="F834" s="141"/>
      <c r="G834" s="142"/>
      <c r="H834" s="142"/>
      <c r="I834" s="142"/>
      <c r="J834" s="142"/>
      <c r="K834" s="142"/>
      <c r="L834" s="142"/>
      <c r="M834" s="142"/>
      <c r="N834" s="143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23.25" customHeight="1">
      <c r="A835" s="146"/>
      <c r="B835" s="9"/>
      <c r="C835" s="9"/>
      <c r="D835" s="142"/>
      <c r="E835" s="142"/>
      <c r="F835" s="141"/>
      <c r="G835" s="142"/>
      <c r="H835" s="142"/>
      <c r="I835" s="142"/>
      <c r="J835" s="142"/>
      <c r="K835" s="142"/>
      <c r="L835" s="142"/>
      <c r="M835" s="142"/>
      <c r="N835" s="143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23.25" customHeight="1">
      <c r="A836" s="146"/>
      <c r="B836" s="9"/>
      <c r="C836" s="9"/>
      <c r="D836" s="142"/>
      <c r="E836" s="142"/>
      <c r="F836" s="141"/>
      <c r="G836" s="142"/>
      <c r="H836" s="142"/>
      <c r="I836" s="142"/>
      <c r="J836" s="142"/>
      <c r="K836" s="142"/>
      <c r="L836" s="142"/>
      <c r="M836" s="142"/>
      <c r="N836" s="143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23.25" customHeight="1">
      <c r="A837" s="146"/>
      <c r="B837" s="9"/>
      <c r="C837" s="9"/>
      <c r="D837" s="142"/>
      <c r="E837" s="142"/>
      <c r="F837" s="141"/>
      <c r="G837" s="142"/>
      <c r="H837" s="142"/>
      <c r="I837" s="142"/>
      <c r="J837" s="142"/>
      <c r="K837" s="142"/>
      <c r="L837" s="142"/>
      <c r="M837" s="142"/>
      <c r="N837" s="143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23.25" customHeight="1">
      <c r="A838" s="146"/>
      <c r="B838" s="9"/>
      <c r="C838" s="9"/>
      <c r="D838" s="142"/>
      <c r="E838" s="142"/>
      <c r="F838" s="141"/>
      <c r="G838" s="142"/>
      <c r="H838" s="142"/>
      <c r="I838" s="142"/>
      <c r="J838" s="142"/>
      <c r="K838" s="142"/>
      <c r="L838" s="142"/>
      <c r="M838" s="142"/>
      <c r="N838" s="143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23.25" customHeight="1">
      <c r="A839" s="146"/>
      <c r="B839" s="9"/>
      <c r="C839" s="9"/>
      <c r="D839" s="142"/>
      <c r="E839" s="142"/>
      <c r="F839" s="141"/>
      <c r="G839" s="142"/>
      <c r="H839" s="142"/>
      <c r="I839" s="142"/>
      <c r="J839" s="142"/>
      <c r="K839" s="142"/>
      <c r="L839" s="142"/>
      <c r="M839" s="142"/>
      <c r="N839" s="143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23.25" customHeight="1">
      <c r="A840" s="146"/>
      <c r="B840" s="9"/>
      <c r="C840" s="9"/>
      <c r="D840" s="142"/>
      <c r="E840" s="142"/>
      <c r="F840" s="141"/>
      <c r="G840" s="142"/>
      <c r="H840" s="142"/>
      <c r="I840" s="142"/>
      <c r="J840" s="142"/>
      <c r="K840" s="142"/>
      <c r="L840" s="142"/>
      <c r="M840" s="142"/>
      <c r="N840" s="143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23.25" customHeight="1">
      <c r="A841" s="146"/>
      <c r="B841" s="9"/>
      <c r="C841" s="9"/>
      <c r="D841" s="142"/>
      <c r="E841" s="142"/>
      <c r="F841" s="141"/>
      <c r="G841" s="142"/>
      <c r="H841" s="142"/>
      <c r="I841" s="142"/>
      <c r="J841" s="142"/>
      <c r="K841" s="142"/>
      <c r="L841" s="142"/>
      <c r="M841" s="142"/>
      <c r="N841" s="143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23.25" customHeight="1">
      <c r="A842" s="146"/>
      <c r="B842" s="9"/>
      <c r="C842" s="9"/>
      <c r="D842" s="142"/>
      <c r="E842" s="142"/>
      <c r="F842" s="141"/>
      <c r="G842" s="142"/>
      <c r="H842" s="142"/>
      <c r="I842" s="142"/>
      <c r="J842" s="142"/>
      <c r="K842" s="142"/>
      <c r="L842" s="142"/>
      <c r="M842" s="142"/>
      <c r="N842" s="143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23.25" customHeight="1">
      <c r="A843" s="146"/>
      <c r="B843" s="9"/>
      <c r="C843" s="9"/>
      <c r="D843" s="142"/>
      <c r="E843" s="142"/>
      <c r="F843" s="141"/>
      <c r="G843" s="142"/>
      <c r="H843" s="142"/>
      <c r="I843" s="142"/>
      <c r="J843" s="142"/>
      <c r="K843" s="142"/>
      <c r="L843" s="142"/>
      <c r="M843" s="142"/>
      <c r="N843" s="143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23.25" customHeight="1">
      <c r="A844" s="146"/>
      <c r="B844" s="9"/>
      <c r="C844" s="9"/>
      <c r="D844" s="142"/>
      <c r="E844" s="142"/>
      <c r="F844" s="141"/>
      <c r="G844" s="142"/>
      <c r="H844" s="142"/>
      <c r="I844" s="142"/>
      <c r="J844" s="142"/>
      <c r="K844" s="142"/>
      <c r="L844" s="142"/>
      <c r="M844" s="142"/>
      <c r="N844" s="143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23.25" customHeight="1">
      <c r="A845" s="146"/>
      <c r="B845" s="9"/>
      <c r="C845" s="9"/>
      <c r="D845" s="142"/>
      <c r="E845" s="142"/>
      <c r="F845" s="141"/>
      <c r="G845" s="142"/>
      <c r="H845" s="142"/>
      <c r="I845" s="142"/>
      <c r="J845" s="142"/>
      <c r="K845" s="142"/>
      <c r="L845" s="142"/>
      <c r="M845" s="142"/>
      <c r="N845" s="143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23.25" customHeight="1">
      <c r="A846" s="146"/>
      <c r="B846" s="9"/>
      <c r="C846" s="9"/>
      <c r="D846" s="142"/>
      <c r="E846" s="142"/>
      <c r="F846" s="141"/>
      <c r="G846" s="142"/>
      <c r="H846" s="142"/>
      <c r="I846" s="142"/>
      <c r="J846" s="142"/>
      <c r="K846" s="142"/>
      <c r="L846" s="142"/>
      <c r="M846" s="142"/>
      <c r="N846" s="143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23.25" customHeight="1">
      <c r="A847" s="146"/>
      <c r="B847" s="9"/>
      <c r="C847" s="9"/>
      <c r="D847" s="142"/>
      <c r="E847" s="142"/>
      <c r="F847" s="141"/>
      <c r="G847" s="142"/>
      <c r="H847" s="142"/>
      <c r="I847" s="142"/>
      <c r="J847" s="142"/>
      <c r="K847" s="142"/>
      <c r="L847" s="142"/>
      <c r="M847" s="142"/>
      <c r="N847" s="143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23.25" customHeight="1">
      <c r="A848" s="146"/>
      <c r="B848" s="9"/>
      <c r="C848" s="9"/>
      <c r="D848" s="142"/>
      <c r="E848" s="142"/>
      <c r="F848" s="141"/>
      <c r="G848" s="142"/>
      <c r="H848" s="142"/>
      <c r="I848" s="142"/>
      <c r="J848" s="142"/>
      <c r="K848" s="142"/>
      <c r="L848" s="142"/>
      <c r="M848" s="142"/>
      <c r="N848" s="143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23.25" customHeight="1">
      <c r="A849" s="146"/>
      <c r="B849" s="9"/>
      <c r="C849" s="9"/>
      <c r="D849" s="142"/>
      <c r="E849" s="142"/>
      <c r="F849" s="141"/>
      <c r="G849" s="142"/>
      <c r="H849" s="142"/>
      <c r="I849" s="142"/>
      <c r="J849" s="142"/>
      <c r="K849" s="142"/>
      <c r="L849" s="142"/>
      <c r="M849" s="142"/>
      <c r="N849" s="143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23.25" customHeight="1">
      <c r="A850" s="146"/>
      <c r="B850" s="9"/>
      <c r="C850" s="9"/>
      <c r="D850" s="142"/>
      <c r="E850" s="142"/>
      <c r="F850" s="141"/>
      <c r="G850" s="142"/>
      <c r="H850" s="142"/>
      <c r="I850" s="142"/>
      <c r="J850" s="142"/>
      <c r="K850" s="142"/>
      <c r="L850" s="142"/>
      <c r="M850" s="142"/>
      <c r="N850" s="143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23.25" customHeight="1">
      <c r="A851" s="146"/>
      <c r="B851" s="9"/>
      <c r="C851" s="9"/>
      <c r="D851" s="142"/>
      <c r="E851" s="142"/>
      <c r="F851" s="141"/>
      <c r="G851" s="142"/>
      <c r="H851" s="142"/>
      <c r="I851" s="142"/>
      <c r="J851" s="142"/>
      <c r="K851" s="142"/>
      <c r="L851" s="142"/>
      <c r="M851" s="142"/>
      <c r="N851" s="143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23.25" customHeight="1">
      <c r="A852" s="146"/>
      <c r="B852" s="9"/>
      <c r="C852" s="9"/>
      <c r="D852" s="142"/>
      <c r="E852" s="142"/>
      <c r="F852" s="141"/>
      <c r="G852" s="142"/>
      <c r="H852" s="142"/>
      <c r="I852" s="142"/>
      <c r="J852" s="142"/>
      <c r="K852" s="142"/>
      <c r="L852" s="142"/>
      <c r="M852" s="142"/>
      <c r="N852" s="143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23.25" customHeight="1">
      <c r="A853" s="146"/>
      <c r="B853" s="9"/>
      <c r="C853" s="9"/>
      <c r="D853" s="142"/>
      <c r="E853" s="142"/>
      <c r="F853" s="141"/>
      <c r="G853" s="142"/>
      <c r="H853" s="142"/>
      <c r="I853" s="142"/>
      <c r="J853" s="142"/>
      <c r="K853" s="142"/>
      <c r="L853" s="142"/>
      <c r="M853" s="142"/>
      <c r="N853" s="143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23.25" customHeight="1">
      <c r="A854" s="146"/>
      <c r="B854" s="9"/>
      <c r="C854" s="9"/>
      <c r="D854" s="142"/>
      <c r="E854" s="142"/>
      <c r="F854" s="141"/>
      <c r="G854" s="142"/>
      <c r="H854" s="142"/>
      <c r="I854" s="142"/>
      <c r="J854" s="142"/>
      <c r="K854" s="142"/>
      <c r="L854" s="142"/>
      <c r="M854" s="142"/>
      <c r="N854" s="143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23.25" customHeight="1">
      <c r="A855" s="146"/>
      <c r="B855" s="9"/>
      <c r="C855" s="9"/>
      <c r="D855" s="142"/>
      <c r="E855" s="142"/>
      <c r="F855" s="141"/>
      <c r="G855" s="142"/>
      <c r="H855" s="142"/>
      <c r="I855" s="142"/>
      <c r="J855" s="142"/>
      <c r="K855" s="142"/>
      <c r="L855" s="142"/>
      <c r="M855" s="142"/>
      <c r="N855" s="143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23.25" customHeight="1">
      <c r="A856" s="146"/>
      <c r="B856" s="9"/>
      <c r="C856" s="9"/>
      <c r="D856" s="142"/>
      <c r="E856" s="142"/>
      <c r="F856" s="141"/>
      <c r="G856" s="142"/>
      <c r="H856" s="142"/>
      <c r="I856" s="142"/>
      <c r="J856" s="142"/>
      <c r="K856" s="142"/>
      <c r="L856" s="142"/>
      <c r="M856" s="142"/>
      <c r="N856" s="143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23.25" customHeight="1">
      <c r="A857" s="146"/>
      <c r="B857" s="9"/>
      <c r="C857" s="9"/>
      <c r="D857" s="142"/>
      <c r="E857" s="142"/>
      <c r="F857" s="141"/>
      <c r="G857" s="142"/>
      <c r="H857" s="142"/>
      <c r="I857" s="142"/>
      <c r="J857" s="142"/>
      <c r="K857" s="142"/>
      <c r="L857" s="142"/>
      <c r="M857" s="142"/>
      <c r="N857" s="143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23.25" customHeight="1">
      <c r="A858" s="146"/>
      <c r="B858" s="9"/>
      <c r="C858" s="9"/>
      <c r="D858" s="142"/>
      <c r="E858" s="142"/>
      <c r="F858" s="141"/>
      <c r="G858" s="142"/>
      <c r="H858" s="142"/>
      <c r="I858" s="142"/>
      <c r="J858" s="142"/>
      <c r="K858" s="142"/>
      <c r="L858" s="142"/>
      <c r="M858" s="142"/>
      <c r="N858" s="143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23.25" customHeight="1">
      <c r="A859" s="146"/>
      <c r="B859" s="9"/>
      <c r="C859" s="9"/>
      <c r="D859" s="142"/>
      <c r="E859" s="142"/>
      <c r="F859" s="141"/>
      <c r="G859" s="142"/>
      <c r="H859" s="142"/>
      <c r="I859" s="142"/>
      <c r="J859" s="142"/>
      <c r="K859" s="142"/>
      <c r="L859" s="142"/>
      <c r="M859" s="142"/>
      <c r="N859" s="143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23.25" customHeight="1">
      <c r="A860" s="146"/>
      <c r="B860" s="9"/>
      <c r="C860" s="9"/>
      <c r="D860" s="142"/>
      <c r="E860" s="142"/>
      <c r="F860" s="141"/>
      <c r="G860" s="142"/>
      <c r="H860" s="142"/>
      <c r="I860" s="142"/>
      <c r="J860" s="142"/>
      <c r="K860" s="142"/>
      <c r="L860" s="142"/>
      <c r="M860" s="142"/>
      <c r="N860" s="143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23.25" customHeight="1">
      <c r="A861" s="146"/>
      <c r="B861" s="9"/>
      <c r="C861" s="9"/>
      <c r="D861" s="142"/>
      <c r="E861" s="142"/>
      <c r="F861" s="141"/>
      <c r="G861" s="142"/>
      <c r="H861" s="142"/>
      <c r="I861" s="142"/>
      <c r="J861" s="142"/>
      <c r="K861" s="142"/>
      <c r="L861" s="142"/>
      <c r="M861" s="142"/>
      <c r="N861" s="143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23.25" customHeight="1">
      <c r="A862" s="146"/>
      <c r="B862" s="9"/>
      <c r="C862" s="9"/>
      <c r="D862" s="142"/>
      <c r="E862" s="142"/>
      <c r="F862" s="141"/>
      <c r="G862" s="142"/>
      <c r="H862" s="142"/>
      <c r="I862" s="142"/>
      <c r="J862" s="142"/>
      <c r="K862" s="142"/>
      <c r="L862" s="142"/>
      <c r="M862" s="142"/>
      <c r="N862" s="143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23.25" customHeight="1">
      <c r="A863" s="146"/>
      <c r="B863" s="9"/>
      <c r="C863" s="9"/>
      <c r="D863" s="142"/>
      <c r="E863" s="142"/>
      <c r="F863" s="141"/>
      <c r="G863" s="142"/>
      <c r="H863" s="142"/>
      <c r="I863" s="142"/>
      <c r="J863" s="142"/>
      <c r="K863" s="142"/>
      <c r="L863" s="142"/>
      <c r="M863" s="142"/>
      <c r="N863" s="143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23.25" customHeight="1">
      <c r="A864" s="146"/>
      <c r="B864" s="9"/>
      <c r="C864" s="9"/>
      <c r="D864" s="142"/>
      <c r="E864" s="142"/>
      <c r="F864" s="141"/>
      <c r="G864" s="142"/>
      <c r="H864" s="142"/>
      <c r="I864" s="142"/>
      <c r="J864" s="142"/>
      <c r="K864" s="142"/>
      <c r="L864" s="142"/>
      <c r="M864" s="142"/>
      <c r="N864" s="143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23.25" customHeight="1">
      <c r="A865" s="146"/>
      <c r="B865" s="9"/>
      <c r="C865" s="9"/>
      <c r="D865" s="142"/>
      <c r="E865" s="142"/>
      <c r="F865" s="141"/>
      <c r="G865" s="142"/>
      <c r="H865" s="142"/>
      <c r="I865" s="142"/>
      <c r="J865" s="142"/>
      <c r="K865" s="142"/>
      <c r="L865" s="142"/>
      <c r="M865" s="142"/>
      <c r="N865" s="143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23.25" customHeight="1">
      <c r="A866" s="146"/>
      <c r="B866" s="9"/>
      <c r="C866" s="9"/>
      <c r="D866" s="142"/>
      <c r="E866" s="142"/>
      <c r="F866" s="141"/>
      <c r="G866" s="142"/>
      <c r="H866" s="142"/>
      <c r="I866" s="142"/>
      <c r="J866" s="142"/>
      <c r="K866" s="142"/>
      <c r="L866" s="142"/>
      <c r="M866" s="142"/>
      <c r="N866" s="143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23.25" customHeight="1">
      <c r="A867" s="146"/>
      <c r="B867" s="9"/>
      <c r="C867" s="9"/>
      <c r="D867" s="142"/>
      <c r="E867" s="142"/>
      <c r="F867" s="141"/>
      <c r="G867" s="142"/>
      <c r="H867" s="142"/>
      <c r="I867" s="142"/>
      <c r="J867" s="142"/>
      <c r="K867" s="142"/>
      <c r="L867" s="142"/>
      <c r="M867" s="142"/>
      <c r="N867" s="143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23.25" customHeight="1">
      <c r="A868" s="146"/>
      <c r="B868" s="9"/>
      <c r="C868" s="9"/>
      <c r="D868" s="142"/>
      <c r="E868" s="142"/>
      <c r="F868" s="141"/>
      <c r="G868" s="142"/>
      <c r="H868" s="142"/>
      <c r="I868" s="142"/>
      <c r="J868" s="142"/>
      <c r="K868" s="142"/>
      <c r="L868" s="142"/>
      <c r="M868" s="142"/>
      <c r="N868" s="143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23.25" customHeight="1">
      <c r="A869" s="146"/>
      <c r="B869" s="9"/>
      <c r="C869" s="9"/>
      <c r="D869" s="142"/>
      <c r="E869" s="142"/>
      <c r="F869" s="141"/>
      <c r="G869" s="142"/>
      <c r="H869" s="142"/>
      <c r="I869" s="142"/>
      <c r="J869" s="142"/>
      <c r="K869" s="142"/>
      <c r="L869" s="142"/>
      <c r="M869" s="142"/>
      <c r="N869" s="143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23.25" customHeight="1">
      <c r="A870" s="146"/>
      <c r="B870" s="9"/>
      <c r="C870" s="9"/>
      <c r="D870" s="142"/>
      <c r="E870" s="142"/>
      <c r="F870" s="141"/>
      <c r="G870" s="142"/>
      <c r="H870" s="142"/>
      <c r="I870" s="142"/>
      <c r="J870" s="142"/>
      <c r="K870" s="142"/>
      <c r="L870" s="142"/>
      <c r="M870" s="142"/>
      <c r="N870" s="143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23.25" customHeight="1">
      <c r="A871" s="146"/>
      <c r="B871" s="9"/>
      <c r="C871" s="9"/>
      <c r="D871" s="142"/>
      <c r="E871" s="142"/>
      <c r="F871" s="141"/>
      <c r="G871" s="142"/>
      <c r="H871" s="142"/>
      <c r="I871" s="142"/>
      <c r="J871" s="142"/>
      <c r="K871" s="142"/>
      <c r="L871" s="142"/>
      <c r="M871" s="142"/>
      <c r="N871" s="143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23.25" customHeight="1">
      <c r="A872" s="146"/>
      <c r="B872" s="9"/>
      <c r="C872" s="9"/>
      <c r="D872" s="142"/>
      <c r="E872" s="142"/>
      <c r="F872" s="141"/>
      <c r="G872" s="142"/>
      <c r="H872" s="142"/>
      <c r="I872" s="142"/>
      <c r="J872" s="142"/>
      <c r="K872" s="142"/>
      <c r="L872" s="142"/>
      <c r="M872" s="142"/>
      <c r="N872" s="143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23.25" customHeight="1">
      <c r="A873" s="146"/>
      <c r="B873" s="9"/>
      <c r="C873" s="9"/>
      <c r="D873" s="142"/>
      <c r="E873" s="142"/>
      <c r="F873" s="141"/>
      <c r="G873" s="142"/>
      <c r="H873" s="142"/>
      <c r="I873" s="142"/>
      <c r="J873" s="142"/>
      <c r="K873" s="142"/>
      <c r="L873" s="142"/>
      <c r="M873" s="142"/>
      <c r="N873" s="143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23.25" customHeight="1">
      <c r="A874" s="146"/>
      <c r="B874" s="9"/>
      <c r="C874" s="9"/>
      <c r="D874" s="142"/>
      <c r="E874" s="142"/>
      <c r="F874" s="141"/>
      <c r="G874" s="142"/>
      <c r="H874" s="142"/>
      <c r="I874" s="142"/>
      <c r="J874" s="142"/>
      <c r="K874" s="142"/>
      <c r="L874" s="142"/>
      <c r="M874" s="142"/>
      <c r="N874" s="143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23.25" customHeight="1">
      <c r="A875" s="146"/>
      <c r="B875" s="9"/>
      <c r="C875" s="9"/>
      <c r="D875" s="142"/>
      <c r="E875" s="142"/>
      <c r="F875" s="141"/>
      <c r="G875" s="142"/>
      <c r="H875" s="142"/>
      <c r="I875" s="142"/>
      <c r="J875" s="142"/>
      <c r="K875" s="142"/>
      <c r="L875" s="142"/>
      <c r="M875" s="142"/>
      <c r="N875" s="143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23.25" customHeight="1">
      <c r="A876" s="146"/>
      <c r="B876" s="9"/>
      <c r="C876" s="9"/>
      <c r="D876" s="142"/>
      <c r="E876" s="142"/>
      <c r="F876" s="141"/>
      <c r="G876" s="142"/>
      <c r="H876" s="142"/>
      <c r="I876" s="142"/>
      <c r="J876" s="142"/>
      <c r="K876" s="142"/>
      <c r="L876" s="142"/>
      <c r="M876" s="142"/>
      <c r="N876" s="143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23.25" customHeight="1">
      <c r="A877" s="146"/>
      <c r="B877" s="9"/>
      <c r="C877" s="9"/>
      <c r="D877" s="142"/>
      <c r="E877" s="142"/>
      <c r="F877" s="141"/>
      <c r="G877" s="142"/>
      <c r="H877" s="142"/>
      <c r="I877" s="142"/>
      <c r="J877" s="142"/>
      <c r="K877" s="142"/>
      <c r="L877" s="142"/>
      <c r="M877" s="142"/>
      <c r="N877" s="143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23.25" customHeight="1">
      <c r="A878" s="146"/>
      <c r="B878" s="9"/>
      <c r="C878" s="9"/>
      <c r="D878" s="142"/>
      <c r="E878" s="142"/>
      <c r="F878" s="141"/>
      <c r="G878" s="142"/>
      <c r="H878" s="142"/>
      <c r="I878" s="142"/>
      <c r="J878" s="142"/>
      <c r="K878" s="142"/>
      <c r="L878" s="142"/>
      <c r="M878" s="142"/>
      <c r="N878" s="143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23.25" customHeight="1">
      <c r="A879" s="146"/>
      <c r="B879" s="9"/>
      <c r="C879" s="9"/>
      <c r="D879" s="142"/>
      <c r="E879" s="142"/>
      <c r="F879" s="141"/>
      <c r="G879" s="142"/>
      <c r="H879" s="142"/>
      <c r="I879" s="142"/>
      <c r="J879" s="142"/>
      <c r="K879" s="142"/>
      <c r="L879" s="142"/>
      <c r="M879" s="142"/>
      <c r="N879" s="143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23.25" customHeight="1">
      <c r="A880" s="146"/>
      <c r="B880" s="9"/>
      <c r="C880" s="9"/>
      <c r="D880" s="142"/>
      <c r="E880" s="142"/>
      <c r="F880" s="141"/>
      <c r="G880" s="142"/>
      <c r="H880" s="142"/>
      <c r="I880" s="142"/>
      <c r="J880" s="142"/>
      <c r="K880" s="142"/>
      <c r="L880" s="142"/>
      <c r="M880" s="142"/>
      <c r="N880" s="143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23.25" customHeight="1">
      <c r="A881" s="146"/>
      <c r="B881" s="9"/>
      <c r="C881" s="9"/>
      <c r="D881" s="142"/>
      <c r="E881" s="142"/>
      <c r="F881" s="141"/>
      <c r="G881" s="142"/>
      <c r="H881" s="142"/>
      <c r="I881" s="142"/>
      <c r="J881" s="142"/>
      <c r="K881" s="142"/>
      <c r="L881" s="142"/>
      <c r="M881" s="142"/>
      <c r="N881" s="143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23.25" customHeight="1">
      <c r="A882" s="146"/>
      <c r="B882" s="9"/>
      <c r="C882" s="9"/>
      <c r="D882" s="142"/>
      <c r="E882" s="142"/>
      <c r="F882" s="141"/>
      <c r="G882" s="142"/>
      <c r="H882" s="142"/>
      <c r="I882" s="142"/>
      <c r="J882" s="142"/>
      <c r="K882" s="142"/>
      <c r="L882" s="142"/>
      <c r="M882" s="142"/>
      <c r="N882" s="143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23.25" customHeight="1">
      <c r="A883" s="146"/>
      <c r="B883" s="9"/>
      <c r="C883" s="9"/>
      <c r="D883" s="142"/>
      <c r="E883" s="142"/>
      <c r="F883" s="141"/>
      <c r="G883" s="142"/>
      <c r="H883" s="142"/>
      <c r="I883" s="142"/>
      <c r="J883" s="142"/>
      <c r="K883" s="142"/>
      <c r="L883" s="142"/>
      <c r="M883" s="142"/>
      <c r="N883" s="143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23.25" customHeight="1">
      <c r="A884" s="146"/>
      <c r="B884" s="9"/>
      <c r="C884" s="9"/>
      <c r="D884" s="142"/>
      <c r="E884" s="142"/>
      <c r="F884" s="141"/>
      <c r="G884" s="142"/>
      <c r="H884" s="142"/>
      <c r="I884" s="142"/>
      <c r="J884" s="142"/>
      <c r="K884" s="142"/>
      <c r="L884" s="142"/>
      <c r="M884" s="142"/>
      <c r="N884" s="143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23.25" customHeight="1">
      <c r="A885" s="146"/>
      <c r="B885" s="9"/>
      <c r="C885" s="9"/>
      <c r="D885" s="142"/>
      <c r="E885" s="142"/>
      <c r="F885" s="141"/>
      <c r="G885" s="142"/>
      <c r="H885" s="142"/>
      <c r="I885" s="142"/>
      <c r="J885" s="142"/>
      <c r="K885" s="142"/>
      <c r="L885" s="142"/>
      <c r="M885" s="142"/>
      <c r="N885" s="143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23.25" customHeight="1">
      <c r="A886" s="146"/>
      <c r="B886" s="9"/>
      <c r="C886" s="9"/>
      <c r="D886" s="142"/>
      <c r="E886" s="142"/>
      <c r="F886" s="141"/>
      <c r="G886" s="142"/>
      <c r="H886" s="142"/>
      <c r="I886" s="142"/>
      <c r="J886" s="142"/>
      <c r="K886" s="142"/>
      <c r="L886" s="142"/>
      <c r="M886" s="142"/>
      <c r="N886" s="143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23.25" customHeight="1">
      <c r="A887" s="146"/>
      <c r="B887" s="9"/>
      <c r="C887" s="9"/>
      <c r="D887" s="142"/>
      <c r="E887" s="142"/>
      <c r="F887" s="141"/>
      <c r="G887" s="142"/>
      <c r="H887" s="142"/>
      <c r="I887" s="142"/>
      <c r="J887" s="142"/>
      <c r="K887" s="142"/>
      <c r="L887" s="142"/>
      <c r="M887" s="142"/>
      <c r="N887" s="143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23.25" customHeight="1">
      <c r="A888" s="146"/>
      <c r="B888" s="9"/>
      <c r="C888" s="9"/>
      <c r="D888" s="142"/>
      <c r="E888" s="142"/>
      <c r="F888" s="141"/>
      <c r="G888" s="142"/>
      <c r="H888" s="142"/>
      <c r="I888" s="142"/>
      <c r="J888" s="142"/>
      <c r="K888" s="142"/>
      <c r="L888" s="142"/>
      <c r="M888" s="142"/>
      <c r="N888" s="143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23.25" customHeight="1">
      <c r="A889" s="146"/>
      <c r="B889" s="9"/>
      <c r="C889" s="9"/>
      <c r="D889" s="142"/>
      <c r="E889" s="142"/>
      <c r="F889" s="141"/>
      <c r="G889" s="142"/>
      <c r="H889" s="142"/>
      <c r="I889" s="142"/>
      <c r="J889" s="142"/>
      <c r="K889" s="142"/>
      <c r="L889" s="142"/>
      <c r="M889" s="142"/>
      <c r="N889" s="143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23.25" customHeight="1">
      <c r="A890" s="146"/>
      <c r="B890" s="9"/>
      <c r="C890" s="9"/>
      <c r="D890" s="142"/>
      <c r="E890" s="142"/>
      <c r="F890" s="141"/>
      <c r="G890" s="142"/>
      <c r="H890" s="142"/>
      <c r="I890" s="142"/>
      <c r="J890" s="142"/>
      <c r="K890" s="142"/>
      <c r="L890" s="142"/>
      <c r="M890" s="142"/>
      <c r="N890" s="143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23.25" customHeight="1">
      <c r="A891" s="146"/>
      <c r="B891" s="9"/>
      <c r="C891" s="9"/>
      <c r="D891" s="142"/>
      <c r="E891" s="142"/>
      <c r="F891" s="141"/>
      <c r="G891" s="142"/>
      <c r="H891" s="142"/>
      <c r="I891" s="142"/>
      <c r="J891" s="142"/>
      <c r="K891" s="142"/>
      <c r="L891" s="142"/>
      <c r="M891" s="142"/>
      <c r="N891" s="143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23.25" customHeight="1">
      <c r="A892" s="146"/>
      <c r="B892" s="9"/>
      <c r="C892" s="9"/>
      <c r="D892" s="142"/>
      <c r="E892" s="142"/>
      <c r="F892" s="141"/>
      <c r="G892" s="142"/>
      <c r="H892" s="142"/>
      <c r="I892" s="142"/>
      <c r="J892" s="142"/>
      <c r="K892" s="142"/>
      <c r="L892" s="142"/>
      <c r="M892" s="142"/>
      <c r="N892" s="143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23.25" customHeight="1">
      <c r="A893" s="146"/>
      <c r="B893" s="9"/>
      <c r="C893" s="9"/>
      <c r="D893" s="142"/>
      <c r="E893" s="142"/>
      <c r="F893" s="141"/>
      <c r="G893" s="142"/>
      <c r="H893" s="142"/>
      <c r="I893" s="142"/>
      <c r="J893" s="142"/>
      <c r="K893" s="142"/>
      <c r="L893" s="142"/>
      <c r="M893" s="142"/>
      <c r="N893" s="143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23.25" customHeight="1">
      <c r="A894" s="146"/>
      <c r="B894" s="9"/>
      <c r="C894" s="9"/>
      <c r="D894" s="142"/>
      <c r="E894" s="142"/>
      <c r="F894" s="141"/>
      <c r="G894" s="142"/>
      <c r="H894" s="142"/>
      <c r="I894" s="142"/>
      <c r="J894" s="142"/>
      <c r="K894" s="142"/>
      <c r="L894" s="142"/>
      <c r="M894" s="142"/>
      <c r="N894" s="143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23.25" customHeight="1">
      <c r="A895" s="146"/>
      <c r="B895" s="9"/>
      <c r="C895" s="9"/>
      <c r="D895" s="142"/>
      <c r="E895" s="142"/>
      <c r="F895" s="141"/>
      <c r="G895" s="142"/>
      <c r="H895" s="142"/>
      <c r="I895" s="142"/>
      <c r="J895" s="142"/>
      <c r="K895" s="142"/>
      <c r="L895" s="142"/>
      <c r="M895" s="142"/>
      <c r="N895" s="143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23.25" customHeight="1">
      <c r="A896" s="146"/>
      <c r="B896" s="9"/>
      <c r="C896" s="9"/>
      <c r="D896" s="142"/>
      <c r="E896" s="142"/>
      <c r="F896" s="141"/>
      <c r="G896" s="142"/>
      <c r="H896" s="142"/>
      <c r="I896" s="142"/>
      <c r="J896" s="142"/>
      <c r="K896" s="142"/>
      <c r="L896" s="142"/>
      <c r="M896" s="142"/>
      <c r="N896" s="143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23.25" customHeight="1">
      <c r="A897" s="146"/>
      <c r="B897" s="9"/>
      <c r="C897" s="9"/>
      <c r="D897" s="142"/>
      <c r="E897" s="142"/>
      <c r="F897" s="141"/>
      <c r="G897" s="142"/>
      <c r="H897" s="142"/>
      <c r="I897" s="142"/>
      <c r="J897" s="142"/>
      <c r="K897" s="142"/>
      <c r="L897" s="142"/>
      <c r="M897" s="142"/>
      <c r="N897" s="143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23.25" customHeight="1">
      <c r="A898" s="146"/>
      <c r="B898" s="9"/>
      <c r="C898" s="9"/>
      <c r="D898" s="142"/>
      <c r="E898" s="142"/>
      <c r="F898" s="141"/>
      <c r="G898" s="142"/>
      <c r="H898" s="142"/>
      <c r="I898" s="142"/>
      <c r="J898" s="142"/>
      <c r="K898" s="142"/>
      <c r="L898" s="142"/>
      <c r="M898" s="142"/>
      <c r="N898" s="143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23.25" customHeight="1">
      <c r="A899" s="146"/>
      <c r="B899" s="9"/>
      <c r="C899" s="9"/>
      <c r="D899" s="142"/>
      <c r="E899" s="142"/>
      <c r="F899" s="141"/>
      <c r="G899" s="142"/>
      <c r="H899" s="142"/>
      <c r="I899" s="142"/>
      <c r="J899" s="142"/>
      <c r="K899" s="142"/>
      <c r="L899" s="142"/>
      <c r="M899" s="142"/>
      <c r="N899" s="143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23.25" customHeight="1">
      <c r="A900" s="146"/>
      <c r="B900" s="9"/>
      <c r="C900" s="9"/>
      <c r="D900" s="142"/>
      <c r="E900" s="142"/>
      <c r="F900" s="141"/>
      <c r="G900" s="142"/>
      <c r="H900" s="142"/>
      <c r="I900" s="142"/>
      <c r="J900" s="142"/>
      <c r="K900" s="142"/>
      <c r="L900" s="142"/>
      <c r="M900" s="142"/>
      <c r="N900" s="143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23.25" customHeight="1">
      <c r="A901" s="146"/>
      <c r="B901" s="9"/>
      <c r="C901" s="9"/>
      <c r="D901" s="142"/>
      <c r="E901" s="142"/>
      <c r="F901" s="141"/>
      <c r="G901" s="142"/>
      <c r="H901" s="142"/>
      <c r="I901" s="142"/>
      <c r="J901" s="142"/>
      <c r="K901" s="142"/>
      <c r="L901" s="142"/>
      <c r="M901" s="142"/>
      <c r="N901" s="143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23.25" customHeight="1">
      <c r="A902" s="146"/>
      <c r="B902" s="9"/>
      <c r="C902" s="9"/>
      <c r="D902" s="142"/>
      <c r="E902" s="142"/>
      <c r="F902" s="141"/>
      <c r="G902" s="142"/>
      <c r="H902" s="142"/>
      <c r="I902" s="142"/>
      <c r="J902" s="142"/>
      <c r="K902" s="142"/>
      <c r="L902" s="142"/>
      <c r="M902" s="142"/>
      <c r="N902" s="143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23.25" customHeight="1">
      <c r="A903" s="146"/>
      <c r="B903" s="9"/>
      <c r="C903" s="9"/>
      <c r="D903" s="142"/>
      <c r="E903" s="142"/>
      <c r="F903" s="141"/>
      <c r="G903" s="142"/>
      <c r="H903" s="142"/>
      <c r="I903" s="142"/>
      <c r="J903" s="142"/>
      <c r="K903" s="142"/>
      <c r="L903" s="142"/>
      <c r="M903" s="142"/>
      <c r="N903" s="143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23.25" customHeight="1">
      <c r="A904" s="146"/>
      <c r="B904" s="9"/>
      <c r="C904" s="9"/>
      <c r="D904" s="142"/>
      <c r="E904" s="142"/>
      <c r="F904" s="141"/>
      <c r="G904" s="142"/>
      <c r="H904" s="142"/>
      <c r="I904" s="142"/>
      <c r="J904" s="142"/>
      <c r="K904" s="142"/>
      <c r="L904" s="142"/>
      <c r="M904" s="142"/>
      <c r="N904" s="143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23.25" customHeight="1">
      <c r="A905" s="146"/>
      <c r="B905" s="9"/>
      <c r="C905" s="9"/>
      <c r="D905" s="142"/>
      <c r="E905" s="142"/>
      <c r="F905" s="141"/>
      <c r="G905" s="142"/>
      <c r="H905" s="142"/>
      <c r="I905" s="142"/>
      <c r="J905" s="142"/>
      <c r="K905" s="142"/>
      <c r="L905" s="142"/>
      <c r="M905" s="142"/>
      <c r="N905" s="143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23.25" customHeight="1">
      <c r="A906" s="146"/>
      <c r="B906" s="9"/>
      <c r="C906" s="9"/>
      <c r="D906" s="142"/>
      <c r="E906" s="142"/>
      <c r="F906" s="141"/>
      <c r="G906" s="142"/>
      <c r="H906" s="142"/>
      <c r="I906" s="142"/>
      <c r="J906" s="142"/>
      <c r="K906" s="142"/>
      <c r="L906" s="142"/>
      <c r="M906" s="142"/>
      <c r="N906" s="143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23.25" customHeight="1">
      <c r="A907" s="146"/>
      <c r="B907" s="9"/>
      <c r="C907" s="9"/>
      <c r="D907" s="142"/>
      <c r="E907" s="142"/>
      <c r="F907" s="141"/>
      <c r="G907" s="142"/>
      <c r="H907" s="142"/>
      <c r="I907" s="142"/>
      <c r="J907" s="142"/>
      <c r="K907" s="142"/>
      <c r="L907" s="142"/>
      <c r="M907" s="142"/>
      <c r="N907" s="143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23.25" customHeight="1">
      <c r="A908" s="146"/>
      <c r="B908" s="9"/>
      <c r="C908" s="9"/>
      <c r="D908" s="142"/>
      <c r="E908" s="142"/>
      <c r="F908" s="141"/>
      <c r="G908" s="142"/>
      <c r="H908" s="142"/>
      <c r="I908" s="142"/>
      <c r="J908" s="142"/>
      <c r="K908" s="142"/>
      <c r="L908" s="142"/>
      <c r="M908" s="142"/>
      <c r="N908" s="143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23.25" customHeight="1">
      <c r="A909" s="146"/>
      <c r="B909" s="9"/>
      <c r="C909" s="9"/>
      <c r="D909" s="142"/>
      <c r="E909" s="142"/>
      <c r="F909" s="141"/>
      <c r="G909" s="142"/>
      <c r="H909" s="142"/>
      <c r="I909" s="142"/>
      <c r="J909" s="142"/>
      <c r="K909" s="142"/>
      <c r="L909" s="142"/>
      <c r="M909" s="142"/>
      <c r="N909" s="143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23.25" customHeight="1">
      <c r="A910" s="146"/>
      <c r="B910" s="9"/>
      <c r="C910" s="9"/>
      <c r="D910" s="142"/>
      <c r="E910" s="142"/>
      <c r="F910" s="141"/>
      <c r="G910" s="142"/>
      <c r="H910" s="142"/>
      <c r="I910" s="142"/>
      <c r="J910" s="142"/>
      <c r="K910" s="142"/>
      <c r="L910" s="142"/>
      <c r="M910" s="142"/>
      <c r="N910" s="143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23.25" customHeight="1">
      <c r="A911" s="146"/>
      <c r="B911" s="9"/>
      <c r="C911" s="9"/>
      <c r="D911" s="142"/>
      <c r="E911" s="142"/>
      <c r="F911" s="141"/>
      <c r="G911" s="142"/>
      <c r="H911" s="142"/>
      <c r="I911" s="142"/>
      <c r="J911" s="142"/>
      <c r="K911" s="142"/>
      <c r="L911" s="142"/>
      <c r="M911" s="142"/>
      <c r="N911" s="143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23.25" customHeight="1">
      <c r="A912" s="146"/>
      <c r="B912" s="9"/>
      <c r="C912" s="9"/>
      <c r="D912" s="142"/>
      <c r="E912" s="142"/>
      <c r="F912" s="141"/>
      <c r="G912" s="142"/>
      <c r="H912" s="142"/>
      <c r="I912" s="142"/>
      <c r="J912" s="142"/>
      <c r="K912" s="142"/>
      <c r="L912" s="142"/>
      <c r="M912" s="142"/>
      <c r="N912" s="143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23.25" customHeight="1">
      <c r="A913" s="146"/>
      <c r="B913" s="9"/>
      <c r="C913" s="9"/>
      <c r="D913" s="142"/>
      <c r="E913" s="142"/>
      <c r="F913" s="141"/>
      <c r="G913" s="142"/>
      <c r="H913" s="142"/>
      <c r="I913" s="142"/>
      <c r="J913" s="142"/>
      <c r="K913" s="142"/>
      <c r="L913" s="142"/>
      <c r="M913" s="142"/>
      <c r="N913" s="143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23.25" customHeight="1">
      <c r="A914" s="146"/>
      <c r="B914" s="9"/>
      <c r="C914" s="9"/>
      <c r="D914" s="142"/>
      <c r="E914" s="142"/>
      <c r="F914" s="141"/>
      <c r="G914" s="142"/>
      <c r="H914" s="142"/>
      <c r="I914" s="142"/>
      <c r="J914" s="142"/>
      <c r="K914" s="142"/>
      <c r="L914" s="142"/>
      <c r="M914" s="142"/>
      <c r="N914" s="143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23.25" customHeight="1">
      <c r="A915" s="146"/>
      <c r="B915" s="9"/>
      <c r="C915" s="9"/>
      <c r="D915" s="142"/>
      <c r="E915" s="142"/>
      <c r="F915" s="141"/>
      <c r="G915" s="142"/>
      <c r="H915" s="142"/>
      <c r="I915" s="142"/>
      <c r="J915" s="142"/>
      <c r="K915" s="142"/>
      <c r="L915" s="142"/>
      <c r="M915" s="142"/>
      <c r="N915" s="143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23.25" customHeight="1">
      <c r="A916" s="146"/>
      <c r="B916" s="9"/>
      <c r="C916" s="9"/>
      <c r="D916" s="142"/>
      <c r="E916" s="142"/>
      <c r="F916" s="141"/>
      <c r="G916" s="142"/>
      <c r="H916" s="142"/>
      <c r="I916" s="142"/>
      <c r="J916" s="142"/>
      <c r="K916" s="142"/>
      <c r="L916" s="142"/>
      <c r="M916" s="142"/>
      <c r="N916" s="143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23.25" customHeight="1">
      <c r="A917" s="146"/>
      <c r="B917" s="9"/>
      <c r="C917" s="9"/>
      <c r="D917" s="142"/>
      <c r="E917" s="142"/>
      <c r="F917" s="141"/>
      <c r="G917" s="142"/>
      <c r="H917" s="142"/>
      <c r="I917" s="142"/>
      <c r="J917" s="142"/>
      <c r="K917" s="142"/>
      <c r="L917" s="142"/>
      <c r="M917" s="142"/>
      <c r="N917" s="143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23.25" customHeight="1">
      <c r="A918" s="146"/>
      <c r="B918" s="9"/>
      <c r="C918" s="9"/>
      <c r="D918" s="142"/>
      <c r="E918" s="142"/>
      <c r="F918" s="141"/>
      <c r="G918" s="142"/>
      <c r="H918" s="142"/>
      <c r="I918" s="142"/>
      <c r="J918" s="142"/>
      <c r="K918" s="142"/>
      <c r="L918" s="142"/>
      <c r="M918" s="142"/>
      <c r="N918" s="143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23.25" customHeight="1">
      <c r="A919" s="146"/>
      <c r="B919" s="9"/>
      <c r="C919" s="9"/>
      <c r="D919" s="142"/>
      <c r="E919" s="142"/>
      <c r="F919" s="141"/>
      <c r="G919" s="142"/>
      <c r="H919" s="142"/>
      <c r="I919" s="142"/>
      <c r="J919" s="142"/>
      <c r="K919" s="142"/>
      <c r="L919" s="142"/>
      <c r="M919" s="142"/>
      <c r="N919" s="143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23.25" customHeight="1">
      <c r="A920" s="146"/>
      <c r="B920" s="9"/>
      <c r="C920" s="9"/>
      <c r="D920" s="142"/>
      <c r="E920" s="142"/>
      <c r="F920" s="141"/>
      <c r="G920" s="142"/>
      <c r="H920" s="142"/>
      <c r="I920" s="142"/>
      <c r="J920" s="142"/>
      <c r="K920" s="142"/>
      <c r="L920" s="142"/>
      <c r="M920" s="142"/>
      <c r="N920" s="143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23.25" customHeight="1">
      <c r="A921" s="146"/>
      <c r="B921" s="9"/>
      <c r="C921" s="9"/>
      <c r="D921" s="142"/>
      <c r="E921" s="142"/>
      <c r="F921" s="141"/>
      <c r="G921" s="142"/>
      <c r="H921" s="142"/>
      <c r="I921" s="142"/>
      <c r="J921" s="142"/>
      <c r="K921" s="142"/>
      <c r="L921" s="142"/>
      <c r="M921" s="142"/>
      <c r="N921" s="143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23.25" customHeight="1">
      <c r="A922" s="146"/>
      <c r="B922" s="9"/>
      <c r="C922" s="9"/>
      <c r="D922" s="142"/>
      <c r="E922" s="142"/>
      <c r="F922" s="141"/>
      <c r="G922" s="142"/>
      <c r="H922" s="142"/>
      <c r="I922" s="142"/>
      <c r="J922" s="142"/>
      <c r="K922" s="142"/>
      <c r="L922" s="142"/>
      <c r="M922" s="142"/>
      <c r="N922" s="143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23.25" customHeight="1">
      <c r="A923" s="146"/>
      <c r="B923" s="9"/>
      <c r="C923" s="9"/>
      <c r="D923" s="142"/>
      <c r="E923" s="142"/>
      <c r="F923" s="141"/>
      <c r="G923" s="142"/>
      <c r="H923" s="142"/>
      <c r="I923" s="142"/>
      <c r="J923" s="142"/>
      <c r="K923" s="142"/>
      <c r="L923" s="142"/>
      <c r="M923" s="142"/>
      <c r="N923" s="143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23.25" customHeight="1">
      <c r="A924" s="146"/>
      <c r="B924" s="9"/>
      <c r="C924" s="9"/>
      <c r="D924" s="142"/>
      <c r="E924" s="142"/>
      <c r="F924" s="141"/>
      <c r="G924" s="142"/>
      <c r="H924" s="142"/>
      <c r="I924" s="142"/>
      <c r="J924" s="142"/>
      <c r="K924" s="142"/>
      <c r="L924" s="142"/>
      <c r="M924" s="142"/>
      <c r="N924" s="143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23.25" customHeight="1">
      <c r="A925" s="146"/>
      <c r="B925" s="9"/>
      <c r="C925" s="9"/>
      <c r="D925" s="142"/>
      <c r="E925" s="142"/>
      <c r="F925" s="141"/>
      <c r="G925" s="142"/>
      <c r="H925" s="142"/>
      <c r="I925" s="142"/>
      <c r="J925" s="142"/>
      <c r="K925" s="142"/>
      <c r="L925" s="142"/>
      <c r="M925" s="142"/>
      <c r="N925" s="143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23.25" customHeight="1">
      <c r="A926" s="146"/>
      <c r="B926" s="9"/>
      <c r="C926" s="9"/>
      <c r="D926" s="142"/>
      <c r="E926" s="142"/>
      <c r="F926" s="141"/>
      <c r="G926" s="142"/>
      <c r="H926" s="142"/>
      <c r="I926" s="142"/>
      <c r="J926" s="142"/>
      <c r="K926" s="142"/>
      <c r="L926" s="142"/>
      <c r="M926" s="142"/>
      <c r="N926" s="143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23.25" customHeight="1">
      <c r="A927" s="146"/>
      <c r="B927" s="9"/>
      <c r="C927" s="9"/>
      <c r="D927" s="142"/>
      <c r="E927" s="142"/>
      <c r="F927" s="141"/>
      <c r="G927" s="142"/>
      <c r="H927" s="142"/>
      <c r="I927" s="142"/>
      <c r="J927" s="142"/>
      <c r="K927" s="142"/>
      <c r="L927" s="142"/>
      <c r="M927" s="142"/>
      <c r="N927" s="143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23.25" customHeight="1">
      <c r="A928" s="146"/>
      <c r="B928" s="9"/>
      <c r="C928" s="9"/>
      <c r="D928" s="142"/>
      <c r="E928" s="142"/>
      <c r="F928" s="141"/>
      <c r="G928" s="142"/>
      <c r="H928" s="142"/>
      <c r="I928" s="142"/>
      <c r="J928" s="142"/>
      <c r="K928" s="142"/>
      <c r="L928" s="142"/>
      <c r="M928" s="142"/>
      <c r="N928" s="143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23.25" customHeight="1">
      <c r="A929" s="146"/>
      <c r="B929" s="9"/>
      <c r="C929" s="9"/>
      <c r="D929" s="142"/>
      <c r="E929" s="142"/>
      <c r="F929" s="141"/>
      <c r="G929" s="142"/>
      <c r="H929" s="142"/>
      <c r="I929" s="142"/>
      <c r="J929" s="142"/>
      <c r="K929" s="142"/>
      <c r="L929" s="142"/>
      <c r="M929" s="142"/>
      <c r="N929" s="143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23.25" customHeight="1">
      <c r="A930" s="146"/>
      <c r="B930" s="9"/>
      <c r="C930" s="9"/>
      <c r="D930" s="142"/>
      <c r="E930" s="142"/>
      <c r="F930" s="141"/>
      <c r="G930" s="142"/>
      <c r="H930" s="142"/>
      <c r="I930" s="142"/>
      <c r="J930" s="142"/>
      <c r="K930" s="142"/>
      <c r="L930" s="142"/>
      <c r="M930" s="142"/>
      <c r="N930" s="143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23.25" customHeight="1">
      <c r="A931" s="146"/>
      <c r="B931" s="9"/>
      <c r="C931" s="9"/>
      <c r="D931" s="142"/>
      <c r="E931" s="142"/>
      <c r="F931" s="141"/>
      <c r="G931" s="142"/>
      <c r="H931" s="142"/>
      <c r="I931" s="142"/>
      <c r="J931" s="142"/>
      <c r="K931" s="142"/>
      <c r="L931" s="142"/>
      <c r="M931" s="142"/>
      <c r="N931" s="143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23.25" customHeight="1">
      <c r="A932" s="146"/>
      <c r="B932" s="9"/>
      <c r="C932" s="9"/>
      <c r="D932" s="142"/>
      <c r="E932" s="142"/>
      <c r="F932" s="141"/>
      <c r="G932" s="142"/>
      <c r="H932" s="142"/>
      <c r="I932" s="142"/>
      <c r="J932" s="142"/>
      <c r="K932" s="142"/>
      <c r="L932" s="142"/>
      <c r="M932" s="142"/>
      <c r="N932" s="143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23.25" customHeight="1">
      <c r="A933" s="146"/>
      <c r="B933" s="9"/>
      <c r="C933" s="9"/>
      <c r="D933" s="142"/>
      <c r="E933" s="142"/>
      <c r="F933" s="141"/>
      <c r="G933" s="142"/>
      <c r="H933" s="142"/>
      <c r="I933" s="142"/>
      <c r="J933" s="142"/>
      <c r="K933" s="142"/>
      <c r="L933" s="142"/>
      <c r="M933" s="142"/>
      <c r="N933" s="143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23.25" customHeight="1">
      <c r="A934" s="146"/>
      <c r="B934" s="9"/>
      <c r="C934" s="9"/>
      <c r="D934" s="142"/>
      <c r="E934" s="142"/>
      <c r="F934" s="141"/>
      <c r="G934" s="142"/>
      <c r="H934" s="142"/>
      <c r="I934" s="142"/>
      <c r="J934" s="142"/>
      <c r="K934" s="142"/>
      <c r="L934" s="142"/>
      <c r="M934" s="142"/>
      <c r="N934" s="143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23.25" customHeight="1">
      <c r="A935" s="146"/>
      <c r="B935" s="9"/>
      <c r="C935" s="9"/>
      <c r="D935" s="142"/>
      <c r="E935" s="142"/>
      <c r="F935" s="141"/>
      <c r="G935" s="142"/>
      <c r="H935" s="142"/>
      <c r="I935" s="142"/>
      <c r="J935" s="142"/>
      <c r="K935" s="142"/>
      <c r="L935" s="142"/>
      <c r="M935" s="142"/>
      <c r="N935" s="143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23.25" customHeight="1">
      <c r="A936" s="146"/>
      <c r="B936" s="9"/>
      <c r="C936" s="9"/>
      <c r="D936" s="142"/>
      <c r="E936" s="142"/>
      <c r="F936" s="141"/>
      <c r="G936" s="142"/>
      <c r="H936" s="142"/>
      <c r="I936" s="142"/>
      <c r="J936" s="142"/>
      <c r="K936" s="142"/>
      <c r="L936" s="142"/>
      <c r="M936" s="142"/>
      <c r="N936" s="143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23.25" customHeight="1">
      <c r="A937" s="146"/>
      <c r="B937" s="9"/>
      <c r="C937" s="9"/>
      <c r="D937" s="142"/>
      <c r="E937" s="142"/>
      <c r="F937" s="141"/>
      <c r="G937" s="142"/>
      <c r="H937" s="142"/>
      <c r="I937" s="142"/>
      <c r="J937" s="142"/>
      <c r="K937" s="142"/>
      <c r="L937" s="142"/>
      <c r="M937" s="142"/>
      <c r="N937" s="143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23.25" customHeight="1">
      <c r="A938" s="146"/>
      <c r="B938" s="9"/>
      <c r="C938" s="9"/>
      <c r="D938" s="142"/>
      <c r="E938" s="142"/>
      <c r="F938" s="141"/>
      <c r="G938" s="142"/>
      <c r="H938" s="142"/>
      <c r="I938" s="142"/>
      <c r="J938" s="142"/>
      <c r="K938" s="142"/>
      <c r="L938" s="142"/>
      <c r="M938" s="142"/>
      <c r="N938" s="143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23.25" customHeight="1">
      <c r="A939" s="146"/>
      <c r="B939" s="9"/>
      <c r="C939" s="9"/>
      <c r="D939" s="142"/>
      <c r="E939" s="142"/>
      <c r="F939" s="141"/>
      <c r="G939" s="142"/>
      <c r="H939" s="142"/>
      <c r="I939" s="142"/>
      <c r="J939" s="142"/>
      <c r="K939" s="142"/>
      <c r="L939" s="142"/>
      <c r="M939" s="142"/>
      <c r="N939" s="143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23.25" customHeight="1">
      <c r="A940" s="146"/>
      <c r="B940" s="9"/>
      <c r="C940" s="9"/>
      <c r="D940" s="142"/>
      <c r="E940" s="142"/>
      <c r="F940" s="141"/>
      <c r="G940" s="142"/>
      <c r="H940" s="142"/>
      <c r="I940" s="142"/>
      <c r="J940" s="142"/>
      <c r="K940" s="142"/>
      <c r="L940" s="142"/>
      <c r="M940" s="142"/>
      <c r="N940" s="143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23.25" customHeight="1">
      <c r="A941" s="146"/>
      <c r="B941" s="9"/>
      <c r="C941" s="9"/>
      <c r="D941" s="142"/>
      <c r="E941" s="142"/>
      <c r="F941" s="141"/>
      <c r="G941" s="142"/>
      <c r="H941" s="142"/>
      <c r="I941" s="142"/>
      <c r="J941" s="142"/>
      <c r="K941" s="142"/>
      <c r="L941" s="142"/>
      <c r="M941" s="142"/>
      <c r="N941" s="143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23.25" customHeight="1">
      <c r="A942" s="146"/>
      <c r="B942" s="9"/>
      <c r="C942" s="9"/>
      <c r="D942" s="142"/>
      <c r="E942" s="142"/>
      <c r="F942" s="141"/>
      <c r="G942" s="142"/>
      <c r="H942" s="142"/>
      <c r="I942" s="142"/>
      <c r="J942" s="142"/>
      <c r="K942" s="142"/>
      <c r="L942" s="142"/>
      <c r="M942" s="142"/>
      <c r="N942" s="143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23.25" customHeight="1">
      <c r="A943" s="146"/>
      <c r="B943" s="9"/>
      <c r="C943" s="9"/>
      <c r="D943" s="142"/>
      <c r="E943" s="142"/>
      <c r="F943" s="141"/>
      <c r="G943" s="142"/>
      <c r="H943" s="142"/>
      <c r="I943" s="142"/>
      <c r="J943" s="142"/>
      <c r="K943" s="142"/>
      <c r="L943" s="142"/>
      <c r="M943" s="142"/>
      <c r="N943" s="143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23.25" customHeight="1">
      <c r="A944" s="146"/>
      <c r="B944" s="9"/>
      <c r="C944" s="9"/>
      <c r="D944" s="142"/>
      <c r="E944" s="142"/>
      <c r="F944" s="141"/>
      <c r="G944" s="142"/>
      <c r="H944" s="142"/>
      <c r="I944" s="142"/>
      <c r="J944" s="142"/>
      <c r="K944" s="142"/>
      <c r="L944" s="142"/>
      <c r="M944" s="142"/>
      <c r="N944" s="143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23.25" customHeight="1">
      <c r="A945" s="146"/>
      <c r="B945" s="9"/>
      <c r="C945" s="9"/>
      <c r="D945" s="142"/>
      <c r="E945" s="142"/>
      <c r="F945" s="141"/>
      <c r="G945" s="142"/>
      <c r="H945" s="142"/>
      <c r="I945" s="142"/>
      <c r="J945" s="142"/>
      <c r="K945" s="142"/>
      <c r="L945" s="142"/>
      <c r="M945" s="142"/>
      <c r="N945" s="143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23.25" customHeight="1">
      <c r="A946" s="146"/>
      <c r="B946" s="9"/>
      <c r="C946" s="9"/>
      <c r="D946" s="142"/>
      <c r="E946" s="142"/>
      <c r="F946" s="141"/>
      <c r="G946" s="142"/>
      <c r="H946" s="142"/>
      <c r="I946" s="142"/>
      <c r="J946" s="142"/>
      <c r="K946" s="142"/>
      <c r="L946" s="142"/>
      <c r="M946" s="142"/>
      <c r="N946" s="143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23.25" customHeight="1">
      <c r="A947" s="146"/>
      <c r="B947" s="9"/>
      <c r="C947" s="9"/>
      <c r="D947" s="142"/>
      <c r="E947" s="142"/>
      <c r="F947" s="141"/>
      <c r="G947" s="142"/>
      <c r="H947" s="142"/>
      <c r="I947" s="142"/>
      <c r="J947" s="142"/>
      <c r="K947" s="142"/>
      <c r="L947" s="142"/>
      <c r="M947" s="142"/>
      <c r="N947" s="143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23.25" customHeight="1">
      <c r="A948" s="146"/>
      <c r="B948" s="9"/>
      <c r="C948" s="9"/>
      <c r="D948" s="142"/>
      <c r="E948" s="142"/>
      <c r="F948" s="141"/>
      <c r="G948" s="142"/>
      <c r="H948" s="142"/>
      <c r="I948" s="142"/>
      <c r="J948" s="142"/>
      <c r="K948" s="142"/>
      <c r="L948" s="142"/>
      <c r="M948" s="142"/>
      <c r="N948" s="143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23.25" customHeight="1">
      <c r="A949" s="146"/>
      <c r="B949" s="9"/>
      <c r="C949" s="9"/>
      <c r="D949" s="142"/>
      <c r="E949" s="142"/>
      <c r="F949" s="141"/>
      <c r="G949" s="142"/>
      <c r="H949" s="142"/>
      <c r="I949" s="142"/>
      <c r="J949" s="142"/>
      <c r="K949" s="142"/>
      <c r="L949" s="142"/>
      <c r="M949" s="142"/>
      <c r="N949" s="143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23.25" customHeight="1">
      <c r="A950" s="146"/>
      <c r="B950" s="9"/>
      <c r="C950" s="9"/>
      <c r="D950" s="142"/>
      <c r="E950" s="142"/>
      <c r="F950" s="141"/>
      <c r="G950" s="142"/>
      <c r="H950" s="142"/>
      <c r="I950" s="142"/>
      <c r="J950" s="142"/>
      <c r="K950" s="142"/>
      <c r="L950" s="142"/>
      <c r="M950" s="142"/>
      <c r="N950" s="143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23.25" customHeight="1">
      <c r="A951" s="146"/>
      <c r="B951" s="9"/>
      <c r="C951" s="9"/>
      <c r="D951" s="142"/>
      <c r="E951" s="142"/>
      <c r="F951" s="141"/>
      <c r="G951" s="142"/>
      <c r="H951" s="142"/>
      <c r="I951" s="142"/>
      <c r="J951" s="142"/>
      <c r="K951" s="142"/>
      <c r="L951" s="142"/>
      <c r="M951" s="142"/>
      <c r="N951" s="143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23.25" customHeight="1">
      <c r="A952" s="146"/>
      <c r="B952" s="9"/>
      <c r="C952" s="9"/>
      <c r="D952" s="142"/>
      <c r="E952" s="142"/>
      <c r="F952" s="141"/>
      <c r="G952" s="142"/>
      <c r="H952" s="142"/>
      <c r="I952" s="142"/>
      <c r="J952" s="142"/>
      <c r="K952" s="142"/>
      <c r="L952" s="142"/>
      <c r="M952" s="142"/>
      <c r="N952" s="143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23.25" customHeight="1">
      <c r="A953" s="146"/>
      <c r="B953" s="9"/>
      <c r="C953" s="9"/>
      <c r="D953" s="142"/>
      <c r="E953" s="142"/>
      <c r="F953" s="141"/>
      <c r="G953" s="142"/>
      <c r="H953" s="142"/>
      <c r="I953" s="142"/>
      <c r="J953" s="142"/>
      <c r="K953" s="142"/>
      <c r="L953" s="142"/>
      <c r="M953" s="142"/>
      <c r="N953" s="143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23.25" customHeight="1">
      <c r="A954" s="146"/>
      <c r="B954" s="9"/>
      <c r="C954" s="9"/>
      <c r="D954" s="142"/>
      <c r="E954" s="142"/>
      <c r="F954" s="141"/>
      <c r="G954" s="142"/>
      <c r="H954" s="142"/>
      <c r="I954" s="142"/>
      <c r="J954" s="142"/>
      <c r="K954" s="142"/>
      <c r="L954" s="142"/>
      <c r="M954" s="142"/>
      <c r="N954" s="143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23.25" customHeight="1">
      <c r="A955" s="146"/>
      <c r="B955" s="9"/>
      <c r="C955" s="9"/>
      <c r="D955" s="142"/>
      <c r="E955" s="142"/>
      <c r="F955" s="141"/>
      <c r="G955" s="142"/>
      <c r="H955" s="142"/>
      <c r="I955" s="142"/>
      <c r="J955" s="142"/>
      <c r="K955" s="142"/>
      <c r="L955" s="142"/>
      <c r="M955" s="142"/>
      <c r="N955" s="143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23.25" customHeight="1">
      <c r="A956" s="146"/>
      <c r="B956" s="9"/>
      <c r="C956" s="9"/>
      <c r="D956" s="142"/>
      <c r="E956" s="142"/>
      <c r="F956" s="141"/>
      <c r="G956" s="142"/>
      <c r="H956" s="142"/>
      <c r="I956" s="142"/>
      <c r="J956" s="142"/>
      <c r="K956" s="142"/>
      <c r="L956" s="142"/>
      <c r="M956" s="142"/>
      <c r="N956" s="143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23.25" customHeight="1">
      <c r="A957" s="146"/>
      <c r="B957" s="9"/>
      <c r="C957" s="9"/>
      <c r="D957" s="142"/>
      <c r="E957" s="142"/>
      <c r="F957" s="141"/>
      <c r="G957" s="142"/>
      <c r="H957" s="142"/>
      <c r="I957" s="142"/>
      <c r="J957" s="142"/>
      <c r="K957" s="142"/>
      <c r="L957" s="142"/>
      <c r="M957" s="142"/>
      <c r="N957" s="143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23.25" customHeight="1">
      <c r="A958" s="146"/>
      <c r="B958" s="9"/>
      <c r="C958" s="9"/>
      <c r="D958" s="142"/>
      <c r="E958" s="142"/>
      <c r="F958" s="141"/>
      <c r="G958" s="142"/>
      <c r="H958" s="142"/>
      <c r="I958" s="142"/>
      <c r="J958" s="142"/>
      <c r="K958" s="142"/>
      <c r="L958" s="142"/>
      <c r="M958" s="142"/>
      <c r="N958" s="143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23.25" customHeight="1">
      <c r="A959" s="146"/>
      <c r="B959" s="9"/>
      <c r="C959" s="9"/>
      <c r="D959" s="142"/>
      <c r="E959" s="142"/>
      <c r="F959" s="141"/>
      <c r="G959" s="142"/>
      <c r="H959" s="142"/>
      <c r="I959" s="142"/>
      <c r="J959" s="142"/>
      <c r="K959" s="142"/>
      <c r="L959" s="142"/>
      <c r="M959" s="142"/>
      <c r="N959" s="143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23.25" customHeight="1">
      <c r="A960" s="146"/>
      <c r="B960" s="9"/>
      <c r="C960" s="9"/>
      <c r="D960" s="142"/>
      <c r="E960" s="142"/>
      <c r="F960" s="141"/>
      <c r="G960" s="142"/>
      <c r="H960" s="142"/>
      <c r="I960" s="142"/>
      <c r="J960" s="142"/>
      <c r="K960" s="142"/>
      <c r="L960" s="142"/>
      <c r="M960" s="142"/>
      <c r="N960" s="143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23.25" customHeight="1">
      <c r="A961" s="146"/>
      <c r="B961" s="9"/>
      <c r="C961" s="9"/>
      <c r="D961" s="142"/>
      <c r="E961" s="142"/>
      <c r="F961" s="141"/>
      <c r="G961" s="142"/>
      <c r="H961" s="142"/>
      <c r="I961" s="142"/>
      <c r="J961" s="142"/>
      <c r="K961" s="142"/>
      <c r="L961" s="142"/>
      <c r="M961" s="142"/>
      <c r="N961" s="143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23.25" customHeight="1">
      <c r="A962" s="146"/>
      <c r="B962" s="9"/>
      <c r="C962" s="9"/>
      <c r="D962" s="142"/>
      <c r="E962" s="142"/>
      <c r="F962" s="141"/>
      <c r="G962" s="142"/>
      <c r="H962" s="142"/>
      <c r="I962" s="142"/>
      <c r="J962" s="142"/>
      <c r="K962" s="142"/>
      <c r="L962" s="142"/>
      <c r="M962" s="142"/>
      <c r="N962" s="143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23.25" customHeight="1">
      <c r="A963" s="146"/>
      <c r="B963" s="9"/>
      <c r="C963" s="9"/>
      <c r="D963" s="142"/>
      <c r="E963" s="142"/>
      <c r="F963" s="141"/>
      <c r="G963" s="142"/>
      <c r="H963" s="142"/>
      <c r="I963" s="142"/>
      <c r="J963" s="142"/>
      <c r="K963" s="142"/>
      <c r="L963" s="142"/>
      <c r="M963" s="142"/>
      <c r="N963" s="143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23.25" customHeight="1">
      <c r="A964" s="146"/>
      <c r="B964" s="9"/>
      <c r="C964" s="9"/>
      <c r="D964" s="142"/>
      <c r="E964" s="142"/>
      <c r="F964" s="141"/>
      <c r="G964" s="142"/>
      <c r="H964" s="142"/>
      <c r="I964" s="142"/>
      <c r="J964" s="142"/>
      <c r="K964" s="142"/>
      <c r="L964" s="142"/>
      <c r="M964" s="142"/>
      <c r="N964" s="143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23.25" customHeight="1">
      <c r="A965" s="146"/>
      <c r="B965" s="9"/>
      <c r="C965" s="9"/>
      <c r="D965" s="142"/>
      <c r="E965" s="142"/>
      <c r="F965" s="141"/>
      <c r="G965" s="142"/>
      <c r="H965" s="142"/>
      <c r="I965" s="142"/>
      <c r="J965" s="142"/>
      <c r="K965" s="142"/>
      <c r="L965" s="142"/>
      <c r="M965" s="142"/>
      <c r="N965" s="143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23.25" customHeight="1">
      <c r="A966" s="146"/>
      <c r="B966" s="9"/>
      <c r="C966" s="9"/>
      <c r="D966" s="142"/>
      <c r="E966" s="142"/>
      <c r="F966" s="141"/>
      <c r="G966" s="142"/>
      <c r="H966" s="142"/>
      <c r="I966" s="142"/>
      <c r="J966" s="142"/>
      <c r="K966" s="142"/>
      <c r="L966" s="142"/>
      <c r="M966" s="142"/>
      <c r="N966" s="143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23.25" customHeight="1">
      <c r="A967" s="146"/>
      <c r="B967" s="9"/>
      <c r="C967" s="9"/>
      <c r="D967" s="142"/>
      <c r="E967" s="142"/>
      <c r="F967" s="141"/>
      <c r="G967" s="142"/>
      <c r="H967" s="142"/>
      <c r="I967" s="142"/>
      <c r="J967" s="142"/>
      <c r="K967" s="142"/>
      <c r="L967" s="142"/>
      <c r="M967" s="142"/>
      <c r="N967" s="143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23.25" customHeight="1">
      <c r="A968" s="146"/>
      <c r="B968" s="9"/>
      <c r="C968" s="9"/>
      <c r="D968" s="142"/>
      <c r="E968" s="142"/>
      <c r="F968" s="141"/>
      <c r="G968" s="142"/>
      <c r="H968" s="142"/>
      <c r="I968" s="142"/>
      <c r="J968" s="142"/>
      <c r="K968" s="142"/>
      <c r="L968" s="142"/>
      <c r="M968" s="142"/>
      <c r="N968" s="143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23.25" customHeight="1">
      <c r="A969" s="146"/>
      <c r="B969" s="9"/>
      <c r="C969" s="9"/>
      <c r="D969" s="142"/>
      <c r="E969" s="142"/>
      <c r="F969" s="141"/>
      <c r="G969" s="142"/>
      <c r="H969" s="142"/>
      <c r="I969" s="142"/>
      <c r="J969" s="142"/>
      <c r="K969" s="142"/>
      <c r="L969" s="142"/>
      <c r="M969" s="142"/>
      <c r="N969" s="143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23.25" customHeight="1">
      <c r="A970" s="146"/>
      <c r="B970" s="9"/>
      <c r="C970" s="9"/>
      <c r="D970" s="142"/>
      <c r="E970" s="142"/>
      <c r="F970" s="141"/>
      <c r="G970" s="142"/>
      <c r="H970" s="142"/>
      <c r="I970" s="142"/>
      <c r="J970" s="142"/>
      <c r="K970" s="142"/>
      <c r="L970" s="142"/>
      <c r="M970" s="142"/>
      <c r="N970" s="143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23.25" customHeight="1">
      <c r="A971" s="146"/>
      <c r="B971" s="9"/>
      <c r="C971" s="9"/>
      <c r="D971" s="142"/>
      <c r="E971" s="142"/>
      <c r="F971" s="141"/>
      <c r="G971" s="142"/>
      <c r="H971" s="142"/>
      <c r="I971" s="142"/>
      <c r="J971" s="142"/>
      <c r="K971" s="142"/>
      <c r="L971" s="142"/>
      <c r="M971" s="142"/>
      <c r="N971" s="143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23.25" customHeight="1">
      <c r="A972" s="146"/>
      <c r="B972" s="9"/>
      <c r="C972" s="9"/>
      <c r="D972" s="142"/>
      <c r="E972" s="142"/>
      <c r="F972" s="141"/>
      <c r="G972" s="142"/>
      <c r="H972" s="142"/>
      <c r="I972" s="142"/>
      <c r="J972" s="142"/>
      <c r="K972" s="142"/>
      <c r="L972" s="142"/>
      <c r="M972" s="142"/>
      <c r="N972" s="143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23.25" customHeight="1">
      <c r="A973" s="146"/>
      <c r="B973" s="9"/>
      <c r="C973" s="9"/>
      <c r="D973" s="142"/>
      <c r="E973" s="142"/>
      <c r="F973" s="141"/>
      <c r="G973" s="142"/>
      <c r="H973" s="142"/>
      <c r="I973" s="142"/>
      <c r="J973" s="142"/>
      <c r="K973" s="142"/>
      <c r="L973" s="142"/>
      <c r="M973" s="142"/>
      <c r="N973" s="143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23.25" customHeight="1">
      <c r="A974" s="146"/>
      <c r="B974" s="9"/>
      <c r="C974" s="9"/>
      <c r="D974" s="142"/>
      <c r="E974" s="142"/>
      <c r="F974" s="141"/>
      <c r="G974" s="142"/>
      <c r="H974" s="142"/>
      <c r="I974" s="142"/>
      <c r="J974" s="142"/>
      <c r="K974" s="142"/>
      <c r="L974" s="142"/>
      <c r="M974" s="142"/>
      <c r="N974" s="143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23.25" customHeight="1">
      <c r="A975" s="146"/>
      <c r="B975" s="9"/>
      <c r="C975" s="9"/>
      <c r="D975" s="142"/>
      <c r="E975" s="142"/>
      <c r="F975" s="141"/>
      <c r="G975" s="142"/>
      <c r="H975" s="142"/>
      <c r="I975" s="142"/>
      <c r="J975" s="142"/>
      <c r="K975" s="142"/>
      <c r="L975" s="142"/>
      <c r="M975" s="142"/>
      <c r="N975" s="143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23.25" customHeight="1">
      <c r="A976" s="146"/>
      <c r="B976" s="9"/>
      <c r="C976" s="9"/>
      <c r="D976" s="142"/>
      <c r="E976" s="142"/>
      <c r="F976" s="141"/>
      <c r="G976" s="142"/>
      <c r="H976" s="142"/>
      <c r="I976" s="142"/>
      <c r="J976" s="142"/>
      <c r="K976" s="142"/>
      <c r="L976" s="142"/>
      <c r="M976" s="142"/>
      <c r="N976" s="143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23.25" customHeight="1">
      <c r="A977" s="146"/>
      <c r="B977" s="9"/>
      <c r="C977" s="9"/>
      <c r="D977" s="142"/>
      <c r="E977" s="142"/>
      <c r="F977" s="141"/>
      <c r="G977" s="142"/>
      <c r="H977" s="142"/>
      <c r="I977" s="142"/>
      <c r="J977" s="142"/>
      <c r="K977" s="142"/>
      <c r="L977" s="142"/>
      <c r="M977" s="142"/>
      <c r="N977" s="143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23.25" customHeight="1">
      <c r="A978" s="146"/>
      <c r="B978" s="9"/>
      <c r="C978" s="9"/>
      <c r="D978" s="142"/>
      <c r="E978" s="142"/>
      <c r="F978" s="141"/>
      <c r="G978" s="142"/>
      <c r="H978" s="142"/>
      <c r="I978" s="142"/>
      <c r="J978" s="142"/>
      <c r="K978" s="142"/>
      <c r="L978" s="142"/>
      <c r="M978" s="142"/>
      <c r="N978" s="143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23.25" customHeight="1">
      <c r="A979" s="146"/>
      <c r="B979" s="9"/>
      <c r="C979" s="9"/>
      <c r="D979" s="142"/>
      <c r="E979" s="142"/>
      <c r="F979" s="141"/>
      <c r="G979" s="142"/>
      <c r="H979" s="142"/>
      <c r="I979" s="142"/>
      <c r="J979" s="142"/>
      <c r="K979" s="142"/>
      <c r="L979" s="142"/>
      <c r="M979" s="142"/>
      <c r="N979" s="143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23.25" customHeight="1">
      <c r="A980" s="146"/>
      <c r="B980" s="9"/>
      <c r="C980" s="9"/>
      <c r="D980" s="142"/>
      <c r="E980" s="142"/>
      <c r="F980" s="141"/>
      <c r="G980" s="142"/>
      <c r="H980" s="142"/>
      <c r="I980" s="142"/>
      <c r="J980" s="142"/>
      <c r="K980" s="142"/>
      <c r="L980" s="142"/>
      <c r="M980" s="142"/>
      <c r="N980" s="143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23.25" customHeight="1">
      <c r="A981" s="146"/>
      <c r="B981" s="9"/>
      <c r="C981" s="9"/>
      <c r="D981" s="142"/>
      <c r="E981" s="142"/>
      <c r="F981" s="141"/>
      <c r="G981" s="142"/>
      <c r="H981" s="142"/>
      <c r="I981" s="142"/>
      <c r="J981" s="142"/>
      <c r="K981" s="142"/>
      <c r="L981" s="142"/>
      <c r="M981" s="142"/>
      <c r="N981" s="143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23.25" customHeight="1">
      <c r="A982" s="146"/>
      <c r="B982" s="9"/>
      <c r="C982" s="9"/>
      <c r="D982" s="142"/>
      <c r="E982" s="142"/>
      <c r="F982" s="141"/>
      <c r="G982" s="142"/>
      <c r="H982" s="142"/>
      <c r="I982" s="142"/>
      <c r="J982" s="142"/>
      <c r="K982" s="142"/>
      <c r="L982" s="142"/>
      <c r="M982" s="142"/>
      <c r="N982" s="143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23.25" customHeight="1">
      <c r="A983" s="146"/>
      <c r="B983" s="9"/>
      <c r="C983" s="9"/>
      <c r="D983" s="142"/>
      <c r="E983" s="142"/>
      <c r="F983" s="141"/>
      <c r="G983" s="142"/>
      <c r="H983" s="142"/>
      <c r="I983" s="142"/>
      <c r="J983" s="142"/>
      <c r="K983" s="142"/>
      <c r="L983" s="142"/>
      <c r="M983" s="142"/>
      <c r="N983" s="143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23.25" customHeight="1">
      <c r="A984" s="146"/>
      <c r="B984" s="9"/>
      <c r="C984" s="9"/>
      <c r="D984" s="142"/>
      <c r="E984" s="142"/>
      <c r="F984" s="141"/>
      <c r="G984" s="142"/>
      <c r="H984" s="142"/>
      <c r="I984" s="142"/>
      <c r="J984" s="142"/>
      <c r="K984" s="142"/>
      <c r="L984" s="142"/>
      <c r="M984" s="142"/>
      <c r="N984" s="143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23.25" customHeight="1">
      <c r="A985" s="146"/>
      <c r="B985" s="9"/>
      <c r="C985" s="9"/>
      <c r="D985" s="142"/>
      <c r="E985" s="142"/>
      <c r="F985" s="141"/>
      <c r="G985" s="142"/>
      <c r="H985" s="142"/>
      <c r="I985" s="142"/>
      <c r="J985" s="142"/>
      <c r="K985" s="142"/>
      <c r="L985" s="142"/>
      <c r="M985" s="142"/>
      <c r="N985" s="143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23.25" customHeight="1">
      <c r="A986" s="146"/>
      <c r="B986" s="9"/>
      <c r="C986" s="9"/>
      <c r="D986" s="142"/>
      <c r="E986" s="142"/>
      <c r="F986" s="141"/>
      <c r="G986" s="142"/>
      <c r="H986" s="142"/>
      <c r="I986" s="142"/>
      <c r="J986" s="142"/>
      <c r="K986" s="142"/>
      <c r="L986" s="142"/>
      <c r="M986" s="142"/>
      <c r="N986" s="143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23.25" customHeight="1">
      <c r="A987" s="146"/>
      <c r="B987" s="9"/>
      <c r="C987" s="9"/>
      <c r="D987" s="142"/>
      <c r="E987" s="142"/>
      <c r="F987" s="141"/>
      <c r="G987" s="142"/>
      <c r="H987" s="142"/>
      <c r="I987" s="142"/>
      <c r="J987" s="142"/>
      <c r="K987" s="142"/>
      <c r="L987" s="142"/>
      <c r="M987" s="142"/>
      <c r="N987" s="143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23.25" customHeight="1">
      <c r="A988" s="146"/>
      <c r="B988" s="9"/>
      <c r="C988" s="9"/>
      <c r="D988" s="142"/>
      <c r="E988" s="142"/>
      <c r="F988" s="141"/>
      <c r="G988" s="142"/>
      <c r="H988" s="142"/>
      <c r="I988" s="142"/>
      <c r="J988" s="142"/>
      <c r="K988" s="142"/>
      <c r="L988" s="142"/>
      <c r="M988" s="142"/>
      <c r="N988" s="143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23.25" customHeight="1">
      <c r="A989" s="146"/>
      <c r="B989" s="9"/>
      <c r="C989" s="9"/>
      <c r="D989" s="142"/>
      <c r="E989" s="142"/>
      <c r="F989" s="141"/>
      <c r="G989" s="142"/>
      <c r="H989" s="142"/>
      <c r="I989" s="142"/>
      <c r="J989" s="142"/>
      <c r="K989" s="142"/>
      <c r="L989" s="142"/>
      <c r="M989" s="142"/>
      <c r="N989" s="143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23.25" customHeight="1">
      <c r="A990" s="146"/>
      <c r="B990" s="9"/>
      <c r="C990" s="9"/>
      <c r="D990" s="142"/>
      <c r="E990" s="142"/>
      <c r="F990" s="141"/>
      <c r="G990" s="142"/>
      <c r="H990" s="142"/>
      <c r="I990" s="142"/>
      <c r="J990" s="142"/>
      <c r="K990" s="142"/>
      <c r="L990" s="142"/>
      <c r="M990" s="142"/>
      <c r="N990" s="143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23.25" customHeight="1">
      <c r="A991" s="146"/>
      <c r="B991" s="9"/>
      <c r="C991" s="9"/>
      <c r="D991" s="142"/>
      <c r="E991" s="142"/>
      <c r="F991" s="141"/>
      <c r="G991" s="142"/>
      <c r="H991" s="142"/>
      <c r="I991" s="142"/>
      <c r="J991" s="142"/>
      <c r="K991" s="142"/>
      <c r="L991" s="142"/>
      <c r="M991" s="142"/>
      <c r="N991" s="143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23.25" customHeight="1">
      <c r="A992" s="146"/>
      <c r="B992" s="9"/>
      <c r="C992" s="9"/>
      <c r="D992" s="142"/>
      <c r="E992" s="142"/>
      <c r="F992" s="141"/>
      <c r="G992" s="142"/>
      <c r="H992" s="142"/>
      <c r="I992" s="142"/>
      <c r="J992" s="142"/>
      <c r="K992" s="142"/>
      <c r="L992" s="142"/>
      <c r="M992" s="142"/>
      <c r="N992" s="143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23.25" customHeight="1">
      <c r="A993" s="146"/>
      <c r="B993" s="9"/>
      <c r="C993" s="9"/>
      <c r="D993" s="142"/>
      <c r="E993" s="142"/>
      <c r="F993" s="141"/>
      <c r="G993" s="142"/>
      <c r="H993" s="142"/>
      <c r="I993" s="142"/>
      <c r="J993" s="142"/>
      <c r="K993" s="142"/>
      <c r="L993" s="142"/>
      <c r="M993" s="142"/>
      <c r="N993" s="143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23.25" customHeight="1">
      <c r="A994" s="146"/>
      <c r="B994" s="9"/>
      <c r="C994" s="9"/>
      <c r="D994" s="142"/>
      <c r="E994" s="142"/>
      <c r="F994" s="141"/>
      <c r="G994" s="142"/>
      <c r="H994" s="142"/>
      <c r="I994" s="142"/>
      <c r="J994" s="142"/>
      <c r="K994" s="142"/>
      <c r="L994" s="142"/>
      <c r="M994" s="142"/>
      <c r="N994" s="143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23.25" customHeight="1">
      <c r="A995" s="146"/>
      <c r="B995" s="9"/>
      <c r="C995" s="9"/>
      <c r="D995" s="142"/>
      <c r="E995" s="142"/>
      <c r="F995" s="141"/>
      <c r="G995" s="142"/>
      <c r="H995" s="142"/>
      <c r="I995" s="142"/>
      <c r="J995" s="142"/>
      <c r="K995" s="142"/>
      <c r="L995" s="142"/>
      <c r="M995" s="142"/>
      <c r="N995" s="143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23.25" customHeight="1">
      <c r="A996" s="146"/>
      <c r="B996" s="9"/>
      <c r="C996" s="9"/>
      <c r="D996" s="142"/>
      <c r="E996" s="142"/>
      <c r="F996" s="141"/>
      <c r="G996" s="142"/>
      <c r="H996" s="142"/>
      <c r="I996" s="142"/>
      <c r="J996" s="142"/>
      <c r="K996" s="142"/>
      <c r="L996" s="142"/>
      <c r="M996" s="142"/>
      <c r="N996" s="143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23.25" customHeight="1">
      <c r="A997" s="146"/>
      <c r="B997" s="9"/>
      <c r="C997" s="9"/>
      <c r="D997" s="142"/>
      <c r="E997" s="142"/>
      <c r="F997" s="141"/>
      <c r="G997" s="142"/>
      <c r="H997" s="142"/>
      <c r="I997" s="142"/>
      <c r="J997" s="142"/>
      <c r="K997" s="142"/>
      <c r="L997" s="142"/>
      <c r="M997" s="142"/>
      <c r="N997" s="143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23.25" customHeight="1">
      <c r="A998" s="146"/>
      <c r="B998" s="9"/>
      <c r="C998" s="9"/>
      <c r="D998" s="142"/>
      <c r="E998" s="142"/>
      <c r="F998" s="141"/>
      <c r="G998" s="142"/>
      <c r="H998" s="142"/>
      <c r="I998" s="142"/>
      <c r="J998" s="142"/>
      <c r="K998" s="142"/>
      <c r="L998" s="142"/>
      <c r="M998" s="142"/>
      <c r="N998" s="143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23.25" customHeight="1">
      <c r="A999" s="146"/>
      <c r="B999" s="9"/>
      <c r="C999" s="9"/>
      <c r="D999" s="142"/>
      <c r="E999" s="142"/>
      <c r="F999" s="141"/>
      <c r="G999" s="142"/>
      <c r="H999" s="142"/>
      <c r="I999" s="142"/>
      <c r="J999" s="142"/>
      <c r="K999" s="142"/>
      <c r="L999" s="142"/>
      <c r="M999" s="142"/>
      <c r="N999" s="143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23.25" customHeight="1">
      <c r="A1000" s="146"/>
      <c r="B1000" s="9"/>
      <c r="C1000" s="9"/>
      <c r="D1000" s="142"/>
      <c r="E1000" s="142"/>
      <c r="F1000" s="141"/>
      <c r="G1000" s="142"/>
      <c r="H1000" s="142"/>
      <c r="I1000" s="142"/>
      <c r="J1000" s="142"/>
      <c r="K1000" s="142"/>
      <c r="L1000" s="142"/>
      <c r="M1000" s="142"/>
      <c r="N1000" s="143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spans="1:26" ht="12.75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spans="1:26" ht="12.75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</sheetData>
  <mergeCells count="87">
    <mergeCell ref="B142:C142"/>
    <mergeCell ref="B145:C145"/>
    <mergeCell ref="B124:C124"/>
    <mergeCell ref="B127:C127"/>
    <mergeCell ref="B131:C131"/>
    <mergeCell ref="B134:C134"/>
    <mergeCell ref="B140:C140"/>
    <mergeCell ref="B105:C105"/>
    <mergeCell ref="B107:C107"/>
    <mergeCell ref="B112:C112"/>
    <mergeCell ref="B116:C116"/>
    <mergeCell ref="B120:C120"/>
    <mergeCell ref="B73:C73"/>
    <mergeCell ref="B75:C75"/>
    <mergeCell ref="B84:C84"/>
    <mergeCell ref="B91:C91"/>
    <mergeCell ref="A102:C102"/>
    <mergeCell ref="B36:C36"/>
    <mergeCell ref="B48:C48"/>
    <mergeCell ref="B54:C54"/>
    <mergeCell ref="B60:C60"/>
    <mergeCell ref="B67:C67"/>
    <mergeCell ref="B10:C10"/>
    <mergeCell ref="B12:C12"/>
    <mergeCell ref="B15:C15"/>
    <mergeCell ref="B27:C27"/>
    <mergeCell ref="B31:C31"/>
    <mergeCell ref="G7:H7"/>
    <mergeCell ref="I7:J7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C260:E260"/>
    <mergeCell ref="C261:E261"/>
    <mergeCell ref="C252:E252"/>
    <mergeCell ref="C253:E253"/>
    <mergeCell ref="C254:E254"/>
    <mergeCell ref="C255:E255"/>
    <mergeCell ref="C256:E256"/>
    <mergeCell ref="C257:E257"/>
    <mergeCell ref="C258:E258"/>
    <mergeCell ref="C248:E248"/>
    <mergeCell ref="C249:E249"/>
    <mergeCell ref="C250:E250"/>
    <mergeCell ref="C251:E251"/>
    <mergeCell ref="C259:E259"/>
    <mergeCell ref="B241:C241"/>
    <mergeCell ref="A244:N244"/>
    <mergeCell ref="B242:C242"/>
    <mergeCell ref="B246:C246"/>
    <mergeCell ref="A247:C247"/>
    <mergeCell ref="B236:C236"/>
    <mergeCell ref="B237:C237"/>
    <mergeCell ref="B238:C238"/>
    <mergeCell ref="B239:C239"/>
    <mergeCell ref="B240:C240"/>
    <mergeCell ref="B217:C217"/>
    <mergeCell ref="B222:C222"/>
    <mergeCell ref="A230:C230"/>
    <mergeCell ref="B233:N233"/>
    <mergeCell ref="I234:J234"/>
    <mergeCell ref="L234:M234"/>
    <mergeCell ref="N234:N235"/>
    <mergeCell ref="A233:A235"/>
    <mergeCell ref="B234:C235"/>
    <mergeCell ref="D234:D235"/>
    <mergeCell ref="E234:E235"/>
    <mergeCell ref="F234:F235"/>
    <mergeCell ref="G234:H234"/>
    <mergeCell ref="K234:K235"/>
    <mergeCell ref="B190:C190"/>
    <mergeCell ref="B196:C196"/>
    <mergeCell ref="B198:C198"/>
    <mergeCell ref="B201:C201"/>
    <mergeCell ref="B212:C212"/>
    <mergeCell ref="B148:C148"/>
    <mergeCell ref="B153:C153"/>
    <mergeCell ref="B166:C166"/>
    <mergeCell ref="B168:C168"/>
    <mergeCell ref="B184:C184"/>
  </mergeCells>
  <pageMargins left="0.7" right="0.7" top="0.75" bottom="0.75" header="0" footer="0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21.7109375" customWidth="1"/>
    <col min="2" max="11" width="12.7109375" customWidth="1"/>
    <col min="12" max="12" width="15.7109375" customWidth="1"/>
    <col min="13" max="19" width="11.42578125" customWidth="1"/>
    <col min="20" max="26" width="11.42578125" hidden="1" customWidth="1"/>
  </cols>
  <sheetData>
    <row r="1" spans="1:26" ht="17.25" customHeight="1">
      <c r="A1" s="9"/>
      <c r="B1" s="147"/>
      <c r="C1" s="147"/>
      <c r="D1" s="10"/>
      <c r="E1" s="10"/>
      <c r="F1" s="10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7.25" customHeight="1">
      <c r="A2" s="9"/>
      <c r="B2" s="147"/>
      <c r="C2" s="147"/>
      <c r="D2" s="10"/>
      <c r="E2" s="10"/>
      <c r="F2" s="10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7.25" customHeight="1">
      <c r="A3" s="9"/>
      <c r="B3" s="147"/>
      <c r="C3" s="147"/>
      <c r="D3" s="10"/>
      <c r="E3" s="10"/>
      <c r="F3" s="10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7.25" customHeight="1">
      <c r="A4" s="9"/>
      <c r="B4" s="147"/>
      <c r="C4" s="147"/>
      <c r="D4" s="10"/>
      <c r="E4" s="10"/>
      <c r="F4" s="10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7.25" customHeight="1">
      <c r="A5" s="683" t="s">
        <v>684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21.75" customHeight="1">
      <c r="A6" s="754" t="s">
        <v>21</v>
      </c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1.25" customHeight="1">
      <c r="A7" s="148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18" customHeight="1">
      <c r="A8" s="870" t="s">
        <v>559</v>
      </c>
      <c r="B8" s="871" t="s">
        <v>685</v>
      </c>
      <c r="C8" s="639"/>
      <c r="D8" s="639"/>
      <c r="E8" s="668"/>
      <c r="F8" s="871" t="s">
        <v>686</v>
      </c>
      <c r="G8" s="639"/>
      <c r="H8" s="639"/>
      <c r="I8" s="668"/>
      <c r="J8" s="872" t="s">
        <v>451</v>
      </c>
      <c r="K8" s="873"/>
      <c r="L8" s="876" t="s">
        <v>687</v>
      </c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8" customHeight="1">
      <c r="A9" s="646"/>
      <c r="B9" s="878" t="s">
        <v>363</v>
      </c>
      <c r="C9" s="642"/>
      <c r="D9" s="878" t="s">
        <v>364</v>
      </c>
      <c r="E9" s="642"/>
      <c r="F9" s="878" t="s">
        <v>363</v>
      </c>
      <c r="G9" s="642"/>
      <c r="H9" s="878" t="s">
        <v>364</v>
      </c>
      <c r="I9" s="642"/>
      <c r="J9" s="874"/>
      <c r="K9" s="875"/>
      <c r="L9" s="773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8" customHeight="1">
      <c r="A10" s="849"/>
      <c r="B10" s="280" t="s">
        <v>473</v>
      </c>
      <c r="C10" s="280" t="s">
        <v>472</v>
      </c>
      <c r="D10" s="280" t="s">
        <v>473</v>
      </c>
      <c r="E10" s="280" t="s">
        <v>472</v>
      </c>
      <c r="F10" s="280" t="s">
        <v>473</v>
      </c>
      <c r="G10" s="280" t="s">
        <v>472</v>
      </c>
      <c r="H10" s="280" t="s">
        <v>473</v>
      </c>
      <c r="I10" s="280" t="s">
        <v>472</v>
      </c>
      <c r="J10" s="280" t="s">
        <v>366</v>
      </c>
      <c r="K10" s="280" t="s">
        <v>365</v>
      </c>
      <c r="L10" s="87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>
      <c r="A11" s="591" t="s">
        <v>368</v>
      </c>
      <c r="B11" s="592">
        <v>0</v>
      </c>
      <c r="C11" s="592">
        <v>19</v>
      </c>
      <c r="D11" s="592">
        <v>1</v>
      </c>
      <c r="E11" s="592">
        <v>182</v>
      </c>
      <c r="F11" s="592">
        <v>1</v>
      </c>
      <c r="G11" s="592">
        <v>21</v>
      </c>
      <c r="H11" s="592">
        <v>6</v>
      </c>
      <c r="I11" s="592">
        <v>167</v>
      </c>
      <c r="J11" s="592">
        <v>8</v>
      </c>
      <c r="K11" s="592">
        <v>389</v>
      </c>
      <c r="L11" s="593">
        <v>397</v>
      </c>
      <c r="M11" s="594"/>
      <c r="N11" s="594"/>
      <c r="O11" s="595"/>
      <c r="P11" s="594"/>
      <c r="Q11" s="595"/>
      <c r="R11" s="594"/>
      <c r="S11" s="594"/>
      <c r="T11" s="594"/>
      <c r="U11" s="594"/>
      <c r="V11" s="594"/>
      <c r="W11" s="594"/>
      <c r="X11" s="594"/>
      <c r="Y11" s="594"/>
      <c r="Z11" s="594"/>
    </row>
    <row r="12" spans="1:26" ht="12.75" customHeight="1">
      <c r="A12" s="596" t="s">
        <v>369</v>
      </c>
      <c r="B12" s="597">
        <v>1</v>
      </c>
      <c r="C12" s="597">
        <v>10</v>
      </c>
      <c r="D12" s="597">
        <v>3</v>
      </c>
      <c r="E12" s="597">
        <v>67</v>
      </c>
      <c r="F12" s="597">
        <v>0</v>
      </c>
      <c r="G12" s="597">
        <v>28</v>
      </c>
      <c r="H12" s="597">
        <v>3</v>
      </c>
      <c r="I12" s="597">
        <v>113</v>
      </c>
      <c r="J12" s="597">
        <v>7</v>
      </c>
      <c r="K12" s="597">
        <v>218</v>
      </c>
      <c r="L12" s="598">
        <v>225</v>
      </c>
      <c r="M12" s="594"/>
      <c r="N12" s="594"/>
      <c r="O12" s="595"/>
      <c r="P12" s="594"/>
      <c r="Q12" s="595"/>
      <c r="R12" s="594"/>
      <c r="S12" s="594"/>
      <c r="T12" s="594"/>
      <c r="U12" s="594"/>
      <c r="V12" s="594"/>
      <c r="W12" s="594"/>
      <c r="X12" s="594"/>
      <c r="Y12" s="594"/>
      <c r="Z12" s="594"/>
    </row>
    <row r="13" spans="1:26" ht="12.75" customHeight="1">
      <c r="A13" s="591" t="s">
        <v>370</v>
      </c>
      <c r="B13" s="592">
        <v>0</v>
      </c>
      <c r="C13" s="592">
        <v>8</v>
      </c>
      <c r="D13" s="592">
        <v>0</v>
      </c>
      <c r="E13" s="592">
        <v>21</v>
      </c>
      <c r="F13" s="592">
        <v>0</v>
      </c>
      <c r="G13" s="592">
        <v>11</v>
      </c>
      <c r="H13" s="592">
        <v>0</v>
      </c>
      <c r="I13" s="592">
        <v>11</v>
      </c>
      <c r="J13" s="592">
        <v>0</v>
      </c>
      <c r="K13" s="592">
        <v>51</v>
      </c>
      <c r="L13" s="593">
        <v>51</v>
      </c>
      <c r="M13" s="594"/>
      <c r="N13" s="594"/>
      <c r="O13" s="595"/>
      <c r="P13" s="594"/>
      <c r="Q13" s="595"/>
      <c r="R13" s="594"/>
      <c r="S13" s="594"/>
      <c r="T13" s="594"/>
      <c r="U13" s="594"/>
      <c r="V13" s="594"/>
      <c r="W13" s="594"/>
      <c r="X13" s="594"/>
      <c r="Y13" s="594"/>
      <c r="Z13" s="594"/>
    </row>
    <row r="14" spans="1:26" ht="12.75" customHeight="1">
      <c r="A14" s="596" t="s">
        <v>371</v>
      </c>
      <c r="B14" s="597">
        <v>0</v>
      </c>
      <c r="C14" s="597">
        <v>15</v>
      </c>
      <c r="D14" s="597">
        <v>1</v>
      </c>
      <c r="E14" s="597">
        <v>50</v>
      </c>
      <c r="F14" s="597">
        <v>0</v>
      </c>
      <c r="G14" s="599">
        <v>13</v>
      </c>
      <c r="H14" s="597">
        <v>3</v>
      </c>
      <c r="I14" s="597">
        <v>89</v>
      </c>
      <c r="J14" s="599">
        <v>4</v>
      </c>
      <c r="K14" s="599">
        <v>167</v>
      </c>
      <c r="L14" s="600">
        <v>171</v>
      </c>
      <c r="M14" s="147"/>
      <c r="N14" s="147"/>
      <c r="O14" s="171"/>
      <c r="P14" s="147"/>
      <c r="Q14" s="171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>
      <c r="A15" s="591" t="s">
        <v>372</v>
      </c>
      <c r="B15" s="592">
        <v>1</v>
      </c>
      <c r="C15" s="592">
        <v>3</v>
      </c>
      <c r="D15" s="592">
        <v>0</v>
      </c>
      <c r="E15" s="592">
        <v>31</v>
      </c>
      <c r="F15" s="592">
        <v>2</v>
      </c>
      <c r="G15" s="592">
        <v>4</v>
      </c>
      <c r="H15" s="592">
        <v>10</v>
      </c>
      <c r="I15" s="592">
        <v>35</v>
      </c>
      <c r="J15" s="592">
        <v>13</v>
      </c>
      <c r="K15" s="592">
        <v>73</v>
      </c>
      <c r="L15" s="593">
        <v>86</v>
      </c>
      <c r="M15" s="147"/>
      <c r="N15" s="147"/>
      <c r="O15" s="171"/>
      <c r="P15" s="147"/>
      <c r="Q15" s="171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>
      <c r="A16" s="596" t="s">
        <v>373</v>
      </c>
      <c r="B16" s="597">
        <v>0</v>
      </c>
      <c r="C16" s="597">
        <v>6</v>
      </c>
      <c r="D16" s="597">
        <v>0</v>
      </c>
      <c r="E16" s="597">
        <v>40</v>
      </c>
      <c r="F16" s="597">
        <v>0</v>
      </c>
      <c r="G16" s="597">
        <v>12</v>
      </c>
      <c r="H16" s="597">
        <v>1</v>
      </c>
      <c r="I16" s="597">
        <v>50</v>
      </c>
      <c r="J16" s="597">
        <v>1</v>
      </c>
      <c r="K16" s="597">
        <v>108</v>
      </c>
      <c r="L16" s="598">
        <v>109</v>
      </c>
      <c r="M16" s="594"/>
      <c r="N16" s="594"/>
      <c r="O16" s="595"/>
      <c r="P16" s="594"/>
      <c r="Q16" s="595"/>
      <c r="R16" s="594"/>
      <c r="S16" s="594"/>
      <c r="T16" s="594"/>
      <c r="U16" s="594"/>
      <c r="V16" s="594"/>
      <c r="W16" s="594"/>
      <c r="X16" s="594"/>
      <c r="Y16" s="594"/>
      <c r="Z16" s="594"/>
    </row>
    <row r="17" spans="1:26" ht="21" customHeight="1">
      <c r="A17" s="601" t="s">
        <v>688</v>
      </c>
      <c r="B17" s="422">
        <v>2</v>
      </c>
      <c r="C17" s="422">
        <v>61</v>
      </c>
      <c r="D17" s="422">
        <v>5</v>
      </c>
      <c r="E17" s="422">
        <v>391</v>
      </c>
      <c r="F17" s="422">
        <v>3</v>
      </c>
      <c r="G17" s="422">
        <v>89</v>
      </c>
      <c r="H17" s="422">
        <v>23</v>
      </c>
      <c r="I17" s="422">
        <v>465</v>
      </c>
      <c r="J17" s="422">
        <v>33</v>
      </c>
      <c r="K17" s="422">
        <v>1006</v>
      </c>
      <c r="L17" s="423">
        <v>1039</v>
      </c>
      <c r="M17" s="149"/>
      <c r="N17" s="149"/>
      <c r="O17" s="168"/>
      <c r="P17" s="149"/>
      <c r="Q17" s="168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14.25" customHeight="1">
      <c r="A18" s="149" t="s">
        <v>689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20.25" customHeight="1">
      <c r="A19" s="850" t="s">
        <v>690</v>
      </c>
      <c r="B19" s="629"/>
      <c r="C19" s="629"/>
      <c r="D19" s="629"/>
      <c r="E19" s="629"/>
      <c r="F19" s="629"/>
      <c r="G19" s="629"/>
      <c r="H19" s="629"/>
      <c r="I19" s="629"/>
      <c r="J19" s="629"/>
      <c r="K19" s="629"/>
      <c r="L19" s="629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>
      <c r="A20" s="602" t="s">
        <v>691</v>
      </c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>
      <c r="A21" s="602" t="s">
        <v>692</v>
      </c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>
      <c r="A22" s="147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2.75" customHeight="1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 t="s">
        <v>453</v>
      </c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12">
    <mergeCell ref="A19:L19"/>
    <mergeCell ref="B9:C9"/>
    <mergeCell ref="D9:E9"/>
    <mergeCell ref="F9:G9"/>
    <mergeCell ref="H9:I9"/>
    <mergeCell ref="A5:L5"/>
    <mergeCell ref="A6:L6"/>
    <mergeCell ref="A8:A10"/>
    <mergeCell ref="B8:E8"/>
    <mergeCell ref="F8:I8"/>
    <mergeCell ref="J8:K9"/>
    <mergeCell ref="L8:L10"/>
  </mergeCells>
  <pageMargins left="0.75" right="0.75" top="1" bottom="1" header="0" footer="0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22" customWidth="1"/>
    <col min="2" max="9" width="10.42578125" customWidth="1"/>
    <col min="10" max="10" width="15.85546875" customWidth="1"/>
    <col min="11" max="18" width="11.42578125" customWidth="1"/>
    <col min="19" max="26" width="11.42578125" hidden="1" customWidth="1"/>
  </cols>
  <sheetData>
    <row r="1" spans="1:26" ht="17.25" customHeight="1"/>
    <row r="2" spans="1:26" ht="17.25" customHeight="1"/>
    <row r="3" spans="1:26" ht="17.25" customHeight="1"/>
    <row r="4" spans="1:26" ht="17.25" customHeight="1"/>
    <row r="5" spans="1:26" ht="17.25" customHeight="1">
      <c r="A5" s="663" t="s">
        <v>693</v>
      </c>
      <c r="B5" s="629"/>
      <c r="C5" s="629"/>
      <c r="D5" s="629"/>
      <c r="E5" s="629"/>
      <c r="F5" s="629"/>
      <c r="G5" s="629"/>
      <c r="H5" s="629"/>
      <c r="I5" s="629"/>
      <c r="J5" s="629"/>
    </row>
    <row r="6" spans="1:26" ht="21.75" customHeight="1">
      <c r="A6" s="879" t="s">
        <v>21</v>
      </c>
      <c r="B6" s="629"/>
      <c r="C6" s="629"/>
      <c r="D6" s="629"/>
      <c r="E6" s="629"/>
      <c r="F6" s="629"/>
      <c r="G6" s="629"/>
      <c r="H6" s="629"/>
      <c r="I6" s="629"/>
      <c r="J6" s="629"/>
    </row>
    <row r="7" spans="1:26" ht="12.75" customHeight="1"/>
    <row r="8" spans="1:26" ht="42" customHeight="1">
      <c r="A8" s="880" t="s">
        <v>362</v>
      </c>
      <c r="B8" s="882" t="s">
        <v>694</v>
      </c>
      <c r="C8" s="733"/>
      <c r="D8" s="882" t="s">
        <v>695</v>
      </c>
      <c r="E8" s="733"/>
      <c r="F8" s="883" t="s">
        <v>696</v>
      </c>
      <c r="G8" s="737"/>
      <c r="H8" s="738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ht="26.25" customHeight="1">
      <c r="A9" s="881"/>
      <c r="B9" s="604" t="s">
        <v>472</v>
      </c>
      <c r="C9" s="604" t="s">
        <v>473</v>
      </c>
      <c r="D9" s="604" t="s">
        <v>472</v>
      </c>
      <c r="E9" s="604" t="s">
        <v>473</v>
      </c>
      <c r="F9" s="604" t="s">
        <v>365</v>
      </c>
      <c r="G9" s="604" t="s">
        <v>366</v>
      </c>
      <c r="H9" s="605" t="s">
        <v>367</v>
      </c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12.75" customHeight="1">
      <c r="A10" s="606" t="s">
        <v>368</v>
      </c>
      <c r="B10" s="607">
        <v>187</v>
      </c>
      <c r="C10" s="607">
        <v>16</v>
      </c>
      <c r="D10" s="607">
        <v>10</v>
      </c>
      <c r="E10" s="607">
        <v>0</v>
      </c>
      <c r="F10" s="607">
        <v>197</v>
      </c>
      <c r="G10" s="607">
        <v>16</v>
      </c>
      <c r="H10" s="608">
        <v>213</v>
      </c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>
      <c r="A11" s="609" t="s">
        <v>369</v>
      </c>
      <c r="B11" s="610">
        <v>145</v>
      </c>
      <c r="C11" s="610">
        <v>14</v>
      </c>
      <c r="D11" s="610">
        <v>7</v>
      </c>
      <c r="E11" s="610">
        <v>0</v>
      </c>
      <c r="F11" s="610">
        <v>152</v>
      </c>
      <c r="G11" s="610">
        <v>14</v>
      </c>
      <c r="H11" s="611">
        <v>166</v>
      </c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>
      <c r="A12" s="606" t="s">
        <v>370</v>
      </c>
      <c r="B12" s="607">
        <v>56</v>
      </c>
      <c r="C12" s="607">
        <v>1</v>
      </c>
      <c r="D12" s="607">
        <v>5</v>
      </c>
      <c r="E12" s="607">
        <v>0</v>
      </c>
      <c r="F12" s="607">
        <v>61</v>
      </c>
      <c r="G12" s="607">
        <v>1</v>
      </c>
      <c r="H12" s="608">
        <v>62</v>
      </c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>
      <c r="A13" s="609" t="s">
        <v>371</v>
      </c>
      <c r="B13" s="610">
        <v>78</v>
      </c>
      <c r="C13" s="610">
        <v>8</v>
      </c>
      <c r="D13" s="610">
        <v>8</v>
      </c>
      <c r="E13" s="610">
        <v>0</v>
      </c>
      <c r="F13" s="610">
        <v>86</v>
      </c>
      <c r="G13" s="610">
        <v>8</v>
      </c>
      <c r="H13" s="611">
        <v>94</v>
      </c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>
      <c r="A14" s="606" t="s">
        <v>372</v>
      </c>
      <c r="B14" s="607">
        <v>86</v>
      </c>
      <c r="C14" s="607">
        <v>9</v>
      </c>
      <c r="D14" s="607">
        <v>0</v>
      </c>
      <c r="E14" s="607">
        <v>2</v>
      </c>
      <c r="F14" s="607">
        <v>86</v>
      </c>
      <c r="G14" s="607">
        <v>11</v>
      </c>
      <c r="H14" s="608">
        <v>97</v>
      </c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>
      <c r="A15" s="609" t="s">
        <v>373</v>
      </c>
      <c r="B15" s="610">
        <v>96</v>
      </c>
      <c r="C15" s="610">
        <v>15</v>
      </c>
      <c r="D15" s="610">
        <v>3</v>
      </c>
      <c r="E15" s="610">
        <v>1</v>
      </c>
      <c r="F15" s="610">
        <v>99</v>
      </c>
      <c r="G15" s="610">
        <v>16</v>
      </c>
      <c r="H15" s="611">
        <v>115</v>
      </c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>
      <c r="A16" s="612" t="s">
        <v>688</v>
      </c>
      <c r="B16" s="613">
        <v>648</v>
      </c>
      <c r="C16" s="613">
        <v>63</v>
      </c>
      <c r="D16" s="613">
        <v>33</v>
      </c>
      <c r="E16" s="613">
        <v>3</v>
      </c>
      <c r="F16" s="613">
        <v>681</v>
      </c>
      <c r="G16" s="613">
        <v>66</v>
      </c>
      <c r="H16" s="614">
        <v>747</v>
      </c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12.75" customHeight="1">
      <c r="A17" s="149" t="s">
        <v>454</v>
      </c>
    </row>
    <row r="18" spans="1:26" ht="12.75" customHeight="1"/>
    <row r="19" spans="1:26" ht="12.75" customHeight="1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/>
    <row r="22" spans="1:26" ht="12.75" customHeight="1"/>
    <row r="23" spans="1:26" ht="12.75" customHeight="1"/>
    <row r="24" spans="1:26" ht="12.75" customHeight="1"/>
    <row r="25" spans="1:26" ht="12.75" customHeight="1"/>
    <row r="26" spans="1:26" ht="12.75" customHeight="1"/>
    <row r="27" spans="1:26" ht="12.75" customHeight="1"/>
    <row r="28" spans="1:26" ht="12.75" customHeight="1"/>
    <row r="29" spans="1:26" ht="12.75" customHeight="1"/>
    <row r="30" spans="1:26" ht="12.75" customHeight="1"/>
    <row r="31" spans="1:26" ht="12.75" customHeight="1"/>
    <row r="32" spans="1:26" ht="12.75" customHeight="1"/>
    <row r="33" spans="1:1" ht="12.75" customHeight="1"/>
    <row r="34" spans="1:1" ht="12.75" customHeight="1"/>
    <row r="35" spans="1:1" ht="12.75" customHeight="1"/>
    <row r="36" spans="1:1" ht="12.75" customHeight="1"/>
    <row r="37" spans="1:1" ht="12.75" customHeight="1"/>
    <row r="38" spans="1:1" ht="12.75" customHeight="1"/>
    <row r="39" spans="1:1" ht="12.75" customHeight="1"/>
    <row r="40" spans="1:1" ht="12.75" customHeight="1"/>
    <row r="41" spans="1:1" ht="12.75" customHeight="1">
      <c r="A41" s="149" t="s">
        <v>454</v>
      </c>
    </row>
    <row r="42" spans="1:1" ht="12.75" customHeight="1"/>
    <row r="43" spans="1:1" ht="12.75" customHeight="1"/>
    <row r="44" spans="1:1" ht="12.75" customHeight="1"/>
    <row r="45" spans="1:1" ht="12.75" customHeight="1"/>
    <row r="46" spans="1:1" ht="12.75" customHeight="1"/>
    <row r="47" spans="1:1" ht="12.75" customHeight="1"/>
    <row r="48" spans="1:1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6">
    <mergeCell ref="A5:J5"/>
    <mergeCell ref="A6:J6"/>
    <mergeCell ref="A8:A9"/>
    <mergeCell ref="B8:C8"/>
    <mergeCell ref="D8:E8"/>
    <mergeCell ref="F8:H8"/>
  </mergeCells>
  <pageMargins left="0.75" right="0.75" top="1" bottom="1" header="0" footer="0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/>
  </sheetViews>
  <sheetFormatPr baseColWidth="10" defaultColWidth="14.42578125" defaultRowHeight="15" customHeight="1"/>
  <cols>
    <col min="1" max="1" width="96.28515625" customWidth="1"/>
    <col min="2" max="10" width="13.85546875" customWidth="1"/>
    <col min="11" max="11" width="47.42578125" customWidth="1"/>
    <col min="12" max="12" width="1.7109375" customWidth="1"/>
    <col min="13" max="26" width="10.7109375" customWidth="1"/>
  </cols>
  <sheetData>
    <row r="1" spans="1:26" ht="12.75" customHeight="1"/>
    <row r="2" spans="1:26" ht="12.75" customHeight="1"/>
    <row r="3" spans="1:26" ht="12.75" customHeight="1"/>
    <row r="4" spans="1:26" ht="12.75" customHeight="1"/>
    <row r="5" spans="1:26" ht="12.75" customHeight="1"/>
    <row r="6" spans="1:26" ht="12.75" customHeight="1">
      <c r="A6" s="663" t="s">
        <v>697</v>
      </c>
      <c r="B6" s="629"/>
      <c r="C6" s="629"/>
      <c r="D6" s="629"/>
      <c r="E6" s="629"/>
      <c r="F6" s="629"/>
      <c r="G6" s="629"/>
      <c r="H6" s="629"/>
      <c r="I6" s="629"/>
      <c r="J6" s="629"/>
    </row>
    <row r="7" spans="1:26" ht="12.75" customHeight="1">
      <c r="A7" s="879" t="s">
        <v>21</v>
      </c>
      <c r="B7" s="629"/>
      <c r="C7" s="629"/>
      <c r="D7" s="629"/>
      <c r="E7" s="629"/>
      <c r="F7" s="629"/>
      <c r="G7" s="629"/>
      <c r="H7" s="629"/>
      <c r="I7" s="629"/>
      <c r="J7" s="629"/>
    </row>
    <row r="8" spans="1:26" ht="8.25" customHeight="1">
      <c r="A8" s="603"/>
      <c r="B8" s="134"/>
      <c r="C8" s="134"/>
      <c r="D8" s="134"/>
      <c r="E8" s="134"/>
      <c r="F8" s="134"/>
      <c r="G8" s="134"/>
      <c r="H8" s="134"/>
      <c r="I8" s="134"/>
      <c r="J8" s="134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23.25" customHeight="1">
      <c r="A9" s="885" t="s">
        <v>698</v>
      </c>
      <c r="B9" s="884" t="s">
        <v>699</v>
      </c>
      <c r="C9" s="668"/>
      <c r="D9" s="886" t="s">
        <v>521</v>
      </c>
      <c r="E9" s="884" t="s">
        <v>700</v>
      </c>
      <c r="F9" s="668"/>
      <c r="G9" s="886" t="s">
        <v>701</v>
      </c>
      <c r="H9" s="884" t="s">
        <v>367</v>
      </c>
      <c r="I9" s="668"/>
      <c r="J9" s="876" t="s">
        <v>702</v>
      </c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</row>
    <row r="10" spans="1:26" ht="23.25" customHeight="1">
      <c r="A10" s="849"/>
      <c r="B10" s="615" t="s">
        <v>472</v>
      </c>
      <c r="C10" s="615" t="s">
        <v>473</v>
      </c>
      <c r="D10" s="887"/>
      <c r="E10" s="615" t="s">
        <v>472</v>
      </c>
      <c r="F10" s="615" t="s">
        <v>473</v>
      </c>
      <c r="G10" s="887"/>
      <c r="H10" s="615" t="s">
        <v>472</v>
      </c>
      <c r="I10" s="615" t="s">
        <v>473</v>
      </c>
      <c r="J10" s="877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spans="1:26" ht="12.75" customHeight="1">
      <c r="A11" s="616" t="s">
        <v>539</v>
      </c>
      <c r="B11" s="551">
        <v>265</v>
      </c>
      <c r="C11" s="550">
        <v>43</v>
      </c>
      <c r="D11" s="550">
        <v>308</v>
      </c>
      <c r="E11" s="550">
        <v>1</v>
      </c>
      <c r="F11" s="550">
        <v>1</v>
      </c>
      <c r="G11" s="550">
        <v>2</v>
      </c>
      <c r="H11" s="550">
        <v>266</v>
      </c>
      <c r="I11" s="550">
        <v>44</v>
      </c>
      <c r="J11" s="552">
        <v>310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12.75" customHeight="1">
      <c r="A12" s="617" t="s">
        <v>540</v>
      </c>
      <c r="B12" s="555">
        <v>201</v>
      </c>
      <c r="C12" s="554">
        <v>32</v>
      </c>
      <c r="D12" s="554">
        <v>233</v>
      </c>
      <c r="E12" s="554">
        <v>8</v>
      </c>
      <c r="F12" s="554">
        <v>1</v>
      </c>
      <c r="G12" s="554">
        <v>9</v>
      </c>
      <c r="H12" s="554">
        <v>209</v>
      </c>
      <c r="I12" s="554">
        <v>33</v>
      </c>
      <c r="J12" s="556">
        <v>242</v>
      </c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12.75" customHeight="1">
      <c r="A13" s="616" t="s">
        <v>541</v>
      </c>
      <c r="B13" s="551">
        <v>160</v>
      </c>
      <c r="C13" s="550">
        <v>4</v>
      </c>
      <c r="D13" s="550">
        <v>164</v>
      </c>
      <c r="E13" s="550">
        <v>7</v>
      </c>
      <c r="F13" s="550">
        <v>2</v>
      </c>
      <c r="G13" s="550">
        <v>9</v>
      </c>
      <c r="H13" s="550">
        <v>167</v>
      </c>
      <c r="I13" s="550">
        <v>6</v>
      </c>
      <c r="J13" s="552">
        <v>173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12.75" customHeight="1">
      <c r="A14" s="617" t="s">
        <v>542</v>
      </c>
      <c r="B14" s="555">
        <v>63</v>
      </c>
      <c r="C14" s="554">
        <v>4</v>
      </c>
      <c r="D14" s="554">
        <v>67</v>
      </c>
      <c r="E14" s="554">
        <v>4</v>
      </c>
      <c r="F14" s="554">
        <v>0</v>
      </c>
      <c r="G14" s="554">
        <v>4</v>
      </c>
      <c r="H14" s="554">
        <v>67</v>
      </c>
      <c r="I14" s="554">
        <v>4</v>
      </c>
      <c r="J14" s="556">
        <v>71</v>
      </c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ht="12.75" customHeight="1">
      <c r="A15" s="616" t="s">
        <v>543</v>
      </c>
      <c r="B15" s="551">
        <v>53</v>
      </c>
      <c r="C15" s="550">
        <v>4</v>
      </c>
      <c r="D15" s="550">
        <v>57</v>
      </c>
      <c r="E15" s="550">
        <v>4</v>
      </c>
      <c r="F15" s="550">
        <v>0</v>
      </c>
      <c r="G15" s="550">
        <v>4</v>
      </c>
      <c r="H15" s="550">
        <v>57</v>
      </c>
      <c r="I15" s="550">
        <v>4</v>
      </c>
      <c r="J15" s="552">
        <v>61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</row>
    <row r="16" spans="1:26" ht="12.75" customHeight="1">
      <c r="A16" s="617" t="s">
        <v>546</v>
      </c>
      <c r="B16" s="555">
        <v>32</v>
      </c>
      <c r="C16" s="554">
        <v>1</v>
      </c>
      <c r="D16" s="554">
        <v>33</v>
      </c>
      <c r="E16" s="554">
        <v>1</v>
      </c>
      <c r="F16" s="554">
        <v>0</v>
      </c>
      <c r="G16" s="554">
        <v>1</v>
      </c>
      <c r="H16" s="554">
        <v>33</v>
      </c>
      <c r="I16" s="554">
        <v>1</v>
      </c>
      <c r="J16" s="556">
        <v>34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</row>
    <row r="17" spans="1:26" ht="12.75" customHeight="1">
      <c r="A17" s="618" t="s">
        <v>547</v>
      </c>
      <c r="B17" s="619">
        <v>24</v>
      </c>
      <c r="C17" s="619">
        <v>1</v>
      </c>
      <c r="D17" s="550">
        <v>25</v>
      </c>
      <c r="E17" s="619">
        <v>0</v>
      </c>
      <c r="F17" s="619">
        <v>0</v>
      </c>
      <c r="G17" s="550">
        <v>0</v>
      </c>
      <c r="H17" s="550">
        <v>24</v>
      </c>
      <c r="I17" s="550">
        <v>1</v>
      </c>
      <c r="J17" s="552">
        <v>25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</row>
    <row r="18" spans="1:26" ht="12.75" customHeight="1">
      <c r="A18" s="620" t="s">
        <v>549</v>
      </c>
      <c r="B18" s="621">
        <v>11</v>
      </c>
      <c r="C18" s="621">
        <v>1</v>
      </c>
      <c r="D18" s="554">
        <v>12</v>
      </c>
      <c r="E18" s="621">
        <v>7</v>
      </c>
      <c r="F18" s="621">
        <v>0</v>
      </c>
      <c r="G18" s="554">
        <v>7</v>
      </c>
      <c r="H18" s="554">
        <v>18</v>
      </c>
      <c r="I18" s="554">
        <v>1</v>
      </c>
      <c r="J18" s="556">
        <v>19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</row>
    <row r="19" spans="1:26" ht="12.75" customHeight="1">
      <c r="A19" s="616" t="s">
        <v>550</v>
      </c>
      <c r="B19" s="551">
        <v>18</v>
      </c>
      <c r="C19" s="550">
        <v>0</v>
      </c>
      <c r="D19" s="550">
        <v>18</v>
      </c>
      <c r="E19" s="550">
        <v>0</v>
      </c>
      <c r="F19" s="550">
        <v>0</v>
      </c>
      <c r="G19" s="550">
        <v>0</v>
      </c>
      <c r="H19" s="550">
        <v>18</v>
      </c>
      <c r="I19" s="550">
        <v>0</v>
      </c>
      <c r="J19" s="552">
        <v>18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spans="1:26" ht="12.75" customHeight="1">
      <c r="A20" s="617" t="s">
        <v>703</v>
      </c>
      <c r="B20" s="555">
        <v>12</v>
      </c>
      <c r="C20" s="554">
        <v>5</v>
      </c>
      <c r="D20" s="554">
        <v>17</v>
      </c>
      <c r="E20" s="554">
        <v>0</v>
      </c>
      <c r="F20" s="554">
        <v>0</v>
      </c>
      <c r="G20" s="554">
        <v>0</v>
      </c>
      <c r="H20" s="554">
        <v>12</v>
      </c>
      <c r="I20" s="554">
        <v>5</v>
      </c>
      <c r="J20" s="556">
        <v>17</v>
      </c>
      <c r="K20" s="146"/>
      <c r="L20" s="146" t="s">
        <v>453</v>
      </c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</row>
    <row r="21" spans="1:26" ht="12.75" customHeight="1">
      <c r="A21" s="616" t="s">
        <v>553</v>
      </c>
      <c r="B21" s="551">
        <v>16</v>
      </c>
      <c r="C21" s="550">
        <v>1</v>
      </c>
      <c r="D21" s="550">
        <v>17</v>
      </c>
      <c r="E21" s="550">
        <v>0</v>
      </c>
      <c r="F21" s="550">
        <v>0</v>
      </c>
      <c r="G21" s="550">
        <v>0</v>
      </c>
      <c r="H21" s="550">
        <v>16</v>
      </c>
      <c r="I21" s="550">
        <v>1</v>
      </c>
      <c r="J21" s="552">
        <v>17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</row>
    <row r="22" spans="1:26" ht="12.75" customHeight="1">
      <c r="A22" s="617" t="s">
        <v>548</v>
      </c>
      <c r="B22" s="555">
        <v>9</v>
      </c>
      <c r="C22" s="554">
        <v>0</v>
      </c>
      <c r="D22" s="554">
        <v>9</v>
      </c>
      <c r="E22" s="554">
        <v>1</v>
      </c>
      <c r="F22" s="554">
        <v>0</v>
      </c>
      <c r="G22" s="554">
        <v>1</v>
      </c>
      <c r="H22" s="554">
        <v>10</v>
      </c>
      <c r="I22" s="554">
        <v>0</v>
      </c>
      <c r="J22" s="556">
        <v>10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</row>
    <row r="23" spans="1:26" ht="12.75" customHeight="1">
      <c r="A23" s="616" t="s">
        <v>704</v>
      </c>
      <c r="B23" s="551">
        <v>1</v>
      </c>
      <c r="C23" s="550">
        <v>0</v>
      </c>
      <c r="D23" s="550">
        <v>1</v>
      </c>
      <c r="E23" s="550">
        <v>8</v>
      </c>
      <c r="F23" s="550">
        <v>0</v>
      </c>
      <c r="G23" s="550">
        <v>8</v>
      </c>
      <c r="H23" s="550">
        <v>9</v>
      </c>
      <c r="I23" s="550">
        <v>0</v>
      </c>
      <c r="J23" s="552">
        <v>9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</row>
    <row r="24" spans="1:26" ht="12.75" customHeight="1">
      <c r="A24" s="617" t="s">
        <v>705</v>
      </c>
      <c r="B24" s="555">
        <v>9</v>
      </c>
      <c r="C24" s="554">
        <v>0</v>
      </c>
      <c r="D24" s="554">
        <v>9</v>
      </c>
      <c r="E24" s="554">
        <v>0</v>
      </c>
      <c r="F24" s="554">
        <v>0</v>
      </c>
      <c r="G24" s="554">
        <v>0</v>
      </c>
      <c r="H24" s="554">
        <v>9</v>
      </c>
      <c r="I24" s="554">
        <v>0</v>
      </c>
      <c r="J24" s="556">
        <v>9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</row>
    <row r="25" spans="1:26" ht="12.75" customHeight="1">
      <c r="A25" s="616" t="s">
        <v>706</v>
      </c>
      <c r="B25" s="551">
        <v>9</v>
      </c>
      <c r="C25" s="550">
        <v>0</v>
      </c>
      <c r="D25" s="550">
        <v>9</v>
      </c>
      <c r="E25" s="550">
        <v>0</v>
      </c>
      <c r="F25" s="550">
        <v>0</v>
      </c>
      <c r="G25" s="550">
        <v>0</v>
      </c>
      <c r="H25" s="550">
        <v>9</v>
      </c>
      <c r="I25" s="550">
        <v>0</v>
      </c>
      <c r="J25" s="552">
        <v>9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</row>
    <row r="26" spans="1:26" ht="12.75" customHeight="1">
      <c r="A26" s="622" t="s">
        <v>554</v>
      </c>
      <c r="B26" s="623">
        <v>72</v>
      </c>
      <c r="C26" s="623">
        <v>10</v>
      </c>
      <c r="D26" s="623">
        <v>82</v>
      </c>
      <c r="E26" s="623">
        <v>14</v>
      </c>
      <c r="F26" s="623">
        <v>0</v>
      </c>
      <c r="G26" s="624">
        <v>14</v>
      </c>
      <c r="H26" s="624">
        <v>86</v>
      </c>
      <c r="I26" s="624">
        <v>10</v>
      </c>
      <c r="J26" s="625">
        <v>96</v>
      </c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</row>
    <row r="27" spans="1:26" ht="26.25" customHeight="1">
      <c r="A27" s="626" t="s">
        <v>451</v>
      </c>
      <c r="B27" s="627">
        <v>955</v>
      </c>
      <c r="C27" s="627">
        <v>106</v>
      </c>
      <c r="D27" s="627">
        <v>1061</v>
      </c>
      <c r="E27" s="627">
        <v>55</v>
      </c>
      <c r="F27" s="627">
        <v>4</v>
      </c>
      <c r="G27" s="627">
        <v>59</v>
      </c>
      <c r="H27" s="627">
        <v>1010</v>
      </c>
      <c r="I27" s="627">
        <v>110</v>
      </c>
      <c r="J27" s="627">
        <v>1120</v>
      </c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</row>
    <row r="28" spans="1:26" ht="12.75" customHeight="1">
      <c r="A28" s="681" t="s">
        <v>707</v>
      </c>
      <c r="B28" s="629"/>
      <c r="C28" s="629"/>
      <c r="D28" s="629"/>
      <c r="E28" s="629"/>
      <c r="F28" s="629"/>
      <c r="G28" s="629"/>
      <c r="H28" s="629"/>
      <c r="I28" s="629"/>
      <c r="J28" s="629"/>
    </row>
    <row r="29" spans="1:26" ht="12.75" customHeight="1">
      <c r="A29" s="850" t="s">
        <v>708</v>
      </c>
      <c r="B29" s="629"/>
      <c r="C29" s="629"/>
      <c r="D29" s="629"/>
      <c r="E29" s="629"/>
      <c r="F29" s="629"/>
      <c r="G29" s="629"/>
      <c r="H29" s="629"/>
      <c r="I29" s="629"/>
      <c r="J29" s="629"/>
    </row>
    <row r="30" spans="1:26" ht="12.75" customHeight="1"/>
    <row r="31" spans="1:26" ht="12.75" customHeight="1"/>
    <row r="32" spans="1:2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1:1" ht="12.75" customHeight="1"/>
    <row r="66" spans="1:1" ht="12.75" customHeight="1"/>
    <row r="67" spans="1:1" ht="12.75" customHeight="1">
      <c r="A67" s="149" t="s">
        <v>374</v>
      </c>
    </row>
    <row r="68" spans="1:1" ht="12.75" customHeight="1"/>
    <row r="69" spans="1:1" ht="12.75" customHeight="1"/>
    <row r="70" spans="1:1" ht="12.75" customHeight="1"/>
    <row r="71" spans="1:1" ht="12.75" customHeight="1"/>
    <row r="72" spans="1:1" ht="12.75" customHeight="1"/>
    <row r="73" spans="1:1" ht="12.75" customHeight="1"/>
    <row r="74" spans="1:1" ht="12.75" customHeight="1">
      <c r="A74" s="149"/>
    </row>
    <row r="75" spans="1:1" ht="12.75" customHeight="1"/>
    <row r="76" spans="1:1" ht="12.75" customHeight="1"/>
    <row r="77" spans="1:1" ht="12.75" customHeight="1"/>
    <row r="78" spans="1:1" ht="12.75" customHeight="1"/>
    <row r="79" spans="1:1" ht="12.75" customHeight="1"/>
    <row r="80" spans="1:1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1">
    <mergeCell ref="H9:I9"/>
    <mergeCell ref="J9:J10"/>
    <mergeCell ref="A28:J28"/>
    <mergeCell ref="A29:J29"/>
    <mergeCell ref="A6:J6"/>
    <mergeCell ref="A7:J7"/>
    <mergeCell ref="A9:A10"/>
    <mergeCell ref="B9:C9"/>
    <mergeCell ref="D9:D10"/>
    <mergeCell ref="E9:F9"/>
    <mergeCell ref="G9:G10"/>
  </mergeCells>
  <pageMargins left="0.75" right="0.75" top="1" bottom="1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25" workbookViewId="0">
      <selection activeCell="H40" sqref="H40"/>
    </sheetView>
  </sheetViews>
  <sheetFormatPr baseColWidth="10" defaultColWidth="14.42578125" defaultRowHeight="15" customHeight="1"/>
  <cols>
    <col min="1" max="1" width="22.140625" customWidth="1"/>
    <col min="2" max="2" width="15.140625" customWidth="1"/>
    <col min="3" max="3" width="16.42578125" customWidth="1"/>
    <col min="4" max="4" width="15.140625" customWidth="1"/>
    <col min="5" max="5" width="17.42578125" customWidth="1"/>
    <col min="6" max="8" width="15.140625" customWidth="1"/>
    <col min="9" max="9" width="17.140625" customWidth="1"/>
    <col min="10" max="10" width="15.140625" customWidth="1"/>
    <col min="11" max="11" width="17.42578125" customWidth="1"/>
    <col min="12" max="16" width="11.42578125" customWidth="1"/>
    <col min="17" max="26" width="10.7109375" customWidth="1"/>
  </cols>
  <sheetData>
    <row r="1" spans="1:26" ht="12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2.75" customHeight="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2.75" customHeight="1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2.75" customHeight="1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2.75" customHeight="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5" customHeight="1">
      <c r="A6" s="683" t="s">
        <v>361</v>
      </c>
      <c r="B6" s="629"/>
      <c r="C6" s="629"/>
      <c r="D6" s="629"/>
      <c r="E6" s="629"/>
      <c r="F6" s="629"/>
      <c r="G6" s="629"/>
      <c r="H6" s="629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3.5" customHeight="1">
      <c r="A7" s="684" t="s">
        <v>21</v>
      </c>
      <c r="B7" s="629"/>
      <c r="C7" s="629"/>
      <c r="D7" s="629"/>
      <c r="E7" s="629"/>
      <c r="F7" s="629"/>
      <c r="G7" s="629"/>
      <c r="H7" s="629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19.5" customHeight="1">
      <c r="A8" s="685" t="s">
        <v>362</v>
      </c>
      <c r="B8" s="687" t="s">
        <v>363</v>
      </c>
      <c r="C8" s="688"/>
      <c r="D8" s="689"/>
      <c r="E8" s="690" t="s">
        <v>364</v>
      </c>
      <c r="F8" s="688"/>
      <c r="G8" s="691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ht="19.5" customHeight="1">
      <c r="A9" s="686"/>
      <c r="B9" s="150" t="s">
        <v>365</v>
      </c>
      <c r="C9" s="150" t="s">
        <v>366</v>
      </c>
      <c r="D9" s="150" t="s">
        <v>367</v>
      </c>
      <c r="E9" s="150" t="s">
        <v>365</v>
      </c>
      <c r="F9" s="150" t="s">
        <v>366</v>
      </c>
      <c r="G9" s="151" t="s">
        <v>367</v>
      </c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12.75" customHeight="1">
      <c r="A10" s="152" t="s">
        <v>368</v>
      </c>
      <c r="B10" s="153">
        <v>390</v>
      </c>
      <c r="C10" s="153">
        <v>23</v>
      </c>
      <c r="D10" s="153">
        <f t="shared" ref="D10:D15" si="0">SUM(B10:C10)</f>
        <v>413</v>
      </c>
      <c r="E10" s="153">
        <v>1299</v>
      </c>
      <c r="F10" s="153">
        <v>30</v>
      </c>
      <c r="G10" s="154">
        <f t="shared" ref="G10:G15" si="1">SUM(E10:F10)</f>
        <v>1329</v>
      </c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>
      <c r="A11" s="155" t="s">
        <v>369</v>
      </c>
      <c r="B11" s="156">
        <v>9</v>
      </c>
      <c r="C11" s="156">
        <v>1</v>
      </c>
      <c r="D11" s="157">
        <f t="shared" si="0"/>
        <v>10</v>
      </c>
      <c r="E11" s="156">
        <v>452</v>
      </c>
      <c r="F11" s="156">
        <v>31</v>
      </c>
      <c r="G11" s="158">
        <f t="shared" si="1"/>
        <v>483</v>
      </c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>
      <c r="A12" s="159" t="s">
        <v>370</v>
      </c>
      <c r="B12" s="160">
        <v>137</v>
      </c>
      <c r="C12" s="160">
        <v>2</v>
      </c>
      <c r="D12" s="160">
        <f t="shared" si="0"/>
        <v>139</v>
      </c>
      <c r="E12" s="160">
        <v>689</v>
      </c>
      <c r="F12" s="160">
        <v>8</v>
      </c>
      <c r="G12" s="161">
        <f t="shared" si="1"/>
        <v>697</v>
      </c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>
      <c r="A13" s="155" t="s">
        <v>371</v>
      </c>
      <c r="B13" s="156">
        <v>46</v>
      </c>
      <c r="C13" s="156">
        <v>3</v>
      </c>
      <c r="D13" s="157">
        <f t="shared" si="0"/>
        <v>49</v>
      </c>
      <c r="E13" s="156">
        <v>365</v>
      </c>
      <c r="F13" s="156">
        <v>20</v>
      </c>
      <c r="G13" s="158">
        <f t="shared" si="1"/>
        <v>385</v>
      </c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>
      <c r="A14" s="159" t="s">
        <v>372</v>
      </c>
      <c r="B14" s="160">
        <v>47</v>
      </c>
      <c r="C14" s="160"/>
      <c r="D14" s="160">
        <f t="shared" si="0"/>
        <v>47</v>
      </c>
      <c r="E14" s="160">
        <v>180</v>
      </c>
      <c r="F14" s="160">
        <v>21</v>
      </c>
      <c r="G14" s="161">
        <f t="shared" si="1"/>
        <v>201</v>
      </c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>
      <c r="A15" s="162" t="s">
        <v>373</v>
      </c>
      <c r="B15" s="163">
        <v>10</v>
      </c>
      <c r="C15" s="163"/>
      <c r="D15" s="164">
        <f t="shared" si="0"/>
        <v>10</v>
      </c>
      <c r="E15" s="163">
        <v>361</v>
      </c>
      <c r="F15" s="163">
        <v>20</v>
      </c>
      <c r="G15" s="165">
        <f t="shared" si="1"/>
        <v>381</v>
      </c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28.5" customHeight="1">
      <c r="A16" s="166" t="s">
        <v>367</v>
      </c>
      <c r="B16" s="167">
        <f t="shared" ref="B16:G16" si="2">SUM(B10:B15)</f>
        <v>639</v>
      </c>
      <c r="C16" s="167">
        <f t="shared" si="2"/>
        <v>29</v>
      </c>
      <c r="D16" s="167">
        <f t="shared" si="2"/>
        <v>668</v>
      </c>
      <c r="E16" s="167">
        <f t="shared" si="2"/>
        <v>3346</v>
      </c>
      <c r="F16" s="167">
        <f t="shared" si="2"/>
        <v>130</v>
      </c>
      <c r="G16" s="167">
        <f t="shared" si="2"/>
        <v>3476</v>
      </c>
      <c r="H16" s="168"/>
      <c r="I16" s="149"/>
      <c r="J16" s="149"/>
      <c r="K16" s="168"/>
      <c r="L16" s="168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13.5" customHeight="1">
      <c r="A17" s="681" t="s">
        <v>374</v>
      </c>
      <c r="B17" s="629"/>
      <c r="C17" s="629"/>
      <c r="D17" s="170"/>
      <c r="E17" s="170"/>
      <c r="F17" s="170"/>
      <c r="G17" s="170"/>
      <c r="H17" s="170"/>
      <c r="I17" s="147"/>
      <c r="J17" s="147"/>
      <c r="K17" s="147"/>
      <c r="L17" s="147"/>
      <c r="M17" s="147"/>
      <c r="N17" s="147"/>
      <c r="O17" s="171"/>
      <c r="P17" s="171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30.75" customHeight="1">
      <c r="A18" s="692" t="s">
        <v>375</v>
      </c>
      <c r="B18" s="629"/>
      <c r="C18" s="629"/>
      <c r="D18" s="629"/>
      <c r="E18" s="629"/>
      <c r="F18" s="629"/>
      <c r="G18" s="629"/>
      <c r="H18" s="629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32.25" customHeight="1">
      <c r="A19" s="693" t="s">
        <v>376</v>
      </c>
      <c r="B19" s="629"/>
      <c r="C19" s="629"/>
      <c r="D19" s="629"/>
      <c r="E19" s="629"/>
      <c r="F19" s="629"/>
      <c r="G19" s="629"/>
      <c r="H19" s="629"/>
      <c r="I19" s="147"/>
      <c r="J19" s="174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32.25" customHeight="1">
      <c r="A20" s="175"/>
      <c r="B20" s="175"/>
      <c r="C20" s="175"/>
      <c r="D20" s="175"/>
      <c r="E20" s="175"/>
      <c r="F20" s="175"/>
      <c r="G20" s="173"/>
      <c r="H20" s="173"/>
      <c r="I20" s="147"/>
      <c r="J20" s="176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20.25" customHeight="1">
      <c r="A21" s="683" t="s">
        <v>377</v>
      </c>
      <c r="B21" s="629"/>
      <c r="C21" s="629"/>
      <c r="D21" s="629"/>
      <c r="E21" s="629"/>
      <c r="F21" s="175"/>
      <c r="G21" s="173"/>
      <c r="H21" s="173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20.25" customHeight="1">
      <c r="A22" s="694" t="s">
        <v>21</v>
      </c>
      <c r="B22" s="629"/>
      <c r="C22" s="629"/>
      <c r="D22" s="629"/>
      <c r="E22" s="629"/>
      <c r="F22" s="175"/>
      <c r="G22" s="173"/>
      <c r="H22" s="173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39.75" customHeight="1">
      <c r="A23" s="177" t="s">
        <v>362</v>
      </c>
      <c r="B23" s="178" t="s">
        <v>365</v>
      </c>
      <c r="C23" s="179" t="s">
        <v>378</v>
      </c>
      <c r="D23" s="179" t="s">
        <v>366</v>
      </c>
      <c r="E23" s="180" t="s">
        <v>378</v>
      </c>
      <c r="F23" s="175"/>
      <c r="G23" s="181"/>
      <c r="H23" s="181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ht="17.25" customHeight="1">
      <c r="A24" s="182" t="s">
        <v>368</v>
      </c>
      <c r="B24" s="153">
        <v>1689</v>
      </c>
      <c r="C24" s="183">
        <v>0.40757722007722008</v>
      </c>
      <c r="D24" s="153">
        <v>53</v>
      </c>
      <c r="E24" s="184">
        <v>1.278957528957529E-2</v>
      </c>
      <c r="F24" s="175"/>
      <c r="G24" s="185"/>
      <c r="H24" s="185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7.25" customHeight="1">
      <c r="A25" s="186" t="s">
        <v>369</v>
      </c>
      <c r="B25" s="157">
        <v>461</v>
      </c>
      <c r="C25" s="187">
        <v>0.11124517374517374</v>
      </c>
      <c r="D25" s="188">
        <v>32</v>
      </c>
      <c r="E25" s="189">
        <v>7.7220077220077222E-3</v>
      </c>
      <c r="F25" s="175"/>
      <c r="G25" s="185"/>
      <c r="H25" s="185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7.25" customHeight="1">
      <c r="A26" s="190" t="s">
        <v>370</v>
      </c>
      <c r="B26" s="160">
        <v>826</v>
      </c>
      <c r="C26" s="191">
        <v>0.19932432432432431</v>
      </c>
      <c r="D26" s="160">
        <v>10</v>
      </c>
      <c r="E26" s="192">
        <v>2.4131274131274131E-3</v>
      </c>
      <c r="F26" s="175"/>
      <c r="G26" s="185"/>
      <c r="H26" s="185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7.25" customHeight="1">
      <c r="A27" s="186" t="s">
        <v>371</v>
      </c>
      <c r="B27" s="157">
        <v>411</v>
      </c>
      <c r="C27" s="187">
        <v>9.9179536679536676E-2</v>
      </c>
      <c r="D27" s="188">
        <v>23</v>
      </c>
      <c r="E27" s="189">
        <v>5.5501930501930504E-3</v>
      </c>
      <c r="F27" s="175"/>
      <c r="G27" s="185"/>
      <c r="H27" s="185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7.25" customHeight="1">
      <c r="A28" s="190" t="s">
        <v>372</v>
      </c>
      <c r="B28" s="160">
        <v>227</v>
      </c>
      <c r="C28" s="191">
        <v>5.477799227799228E-2</v>
      </c>
      <c r="D28" s="160">
        <v>21</v>
      </c>
      <c r="E28" s="192">
        <v>5.0675675675675678E-3</v>
      </c>
      <c r="F28" s="175"/>
      <c r="G28" s="185"/>
      <c r="H28" s="185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7.25" customHeight="1">
      <c r="A29" s="193" t="s">
        <v>373</v>
      </c>
      <c r="B29" s="164">
        <v>371</v>
      </c>
      <c r="C29" s="194">
        <v>8.9527027027027029E-2</v>
      </c>
      <c r="D29" s="195">
        <v>20</v>
      </c>
      <c r="E29" s="196">
        <v>4.8262548262548262E-3</v>
      </c>
      <c r="F29" s="175"/>
      <c r="G29" s="185"/>
      <c r="H29" s="185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26.25" customHeight="1">
      <c r="A30" s="197" t="s">
        <v>367</v>
      </c>
      <c r="B30" s="198">
        <v>3985</v>
      </c>
      <c r="C30" s="199">
        <v>0.96163127413127414</v>
      </c>
      <c r="D30" s="198">
        <v>159</v>
      </c>
      <c r="E30" s="200">
        <v>3.8368725868725868E-2</v>
      </c>
      <c r="F30" s="175"/>
      <c r="G30" s="181"/>
      <c r="H30" s="181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ht="12.75" customHeight="1">
      <c r="A31" s="681" t="s">
        <v>374</v>
      </c>
      <c r="B31" s="629"/>
      <c r="C31" s="629"/>
      <c r="D31" s="175"/>
      <c r="E31" s="175"/>
      <c r="F31" s="175"/>
      <c r="G31" s="681" t="s">
        <v>374</v>
      </c>
      <c r="H31" s="629"/>
      <c r="I31" s="629"/>
      <c r="J31" s="629"/>
      <c r="K31" s="629"/>
      <c r="L31" s="201"/>
      <c r="M31" s="201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>
      <c r="A32" s="175"/>
      <c r="B32" s="175"/>
      <c r="C32" s="175"/>
      <c r="D32" s="175"/>
      <c r="E32" s="175"/>
      <c r="F32" s="175"/>
      <c r="G32" s="185"/>
      <c r="H32" s="185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185"/>
      <c r="B33" s="185"/>
      <c r="C33" s="175"/>
      <c r="D33" s="185"/>
      <c r="E33" s="185"/>
      <c r="F33" s="185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185"/>
      <c r="B34" s="185"/>
      <c r="C34" s="185"/>
      <c r="D34" s="185"/>
      <c r="E34" s="185"/>
      <c r="F34" s="185"/>
      <c r="G34" s="185"/>
      <c r="H34" s="185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21" customHeight="1">
      <c r="A35" s="185"/>
      <c r="B35" s="185"/>
      <c r="C35" s="185"/>
      <c r="D35" s="185"/>
      <c r="E35" s="185"/>
      <c r="F35" s="185"/>
      <c r="G35" s="147"/>
      <c r="H35" s="171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21" customHeight="1">
      <c r="A36" s="185"/>
      <c r="B36" s="185"/>
      <c r="C36" s="185"/>
      <c r="D36" s="185"/>
      <c r="E36" s="185"/>
      <c r="F36" s="185"/>
      <c r="G36" s="202"/>
      <c r="H36" s="202"/>
      <c r="I36" s="202"/>
      <c r="J36" s="202"/>
      <c r="K36" s="202"/>
      <c r="L36" s="202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21" customHeight="1">
      <c r="A37" s="185"/>
      <c r="B37" s="185"/>
      <c r="C37" s="185"/>
      <c r="D37" s="185"/>
      <c r="E37" s="185"/>
      <c r="F37" s="185"/>
      <c r="G37" s="202"/>
      <c r="H37" s="202"/>
      <c r="I37" s="202"/>
      <c r="J37" s="202"/>
      <c r="K37" s="202"/>
      <c r="L37" s="202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7"/>
      <c r="B38" s="147"/>
      <c r="C38" s="147"/>
      <c r="D38" s="147"/>
      <c r="E38" s="147"/>
      <c r="F38" s="185"/>
      <c r="G38" s="185"/>
      <c r="H38" s="185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21" customHeight="1">
      <c r="A39" s="147"/>
      <c r="B39" s="147"/>
      <c r="C39" s="147"/>
      <c r="D39" s="147"/>
      <c r="E39" s="147"/>
      <c r="F39" s="185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33.75" customHeight="1">
      <c r="A40" s="149"/>
      <c r="B40" s="149"/>
      <c r="C40" s="149"/>
      <c r="D40" s="149"/>
      <c r="E40" s="149"/>
      <c r="F40" s="181"/>
      <c r="G40" s="181"/>
      <c r="H40" s="181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1:26" ht="13.5" customHeight="1">
      <c r="A41" s="147"/>
      <c r="B41" s="147"/>
      <c r="C41" s="147"/>
      <c r="D41" s="147"/>
      <c r="E41" s="147"/>
      <c r="F41" s="185"/>
      <c r="G41" s="185"/>
      <c r="H41" s="185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85"/>
      <c r="G42" s="185"/>
      <c r="H42" s="185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85"/>
      <c r="G43" s="185"/>
      <c r="H43" s="185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7"/>
      <c r="B44" s="147"/>
      <c r="C44" s="147"/>
      <c r="D44" s="147"/>
      <c r="E44" s="147"/>
      <c r="F44" s="185"/>
      <c r="G44" s="185"/>
      <c r="H44" s="185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681" t="s">
        <v>374</v>
      </c>
      <c r="B45" s="629"/>
      <c r="C45" s="629"/>
      <c r="D45" s="629"/>
      <c r="E45" s="629"/>
      <c r="F45" s="629"/>
      <c r="G45" s="629"/>
      <c r="H45" s="629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9"/>
      <c r="B46" s="149"/>
      <c r="C46" s="149"/>
      <c r="D46" s="149"/>
      <c r="E46" s="149"/>
      <c r="F46" s="181"/>
      <c r="G46" s="181"/>
      <c r="H46" s="181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1:26" ht="30" customHeight="1">
      <c r="A47" s="147"/>
      <c r="B47" s="147"/>
      <c r="C47" s="147"/>
      <c r="D47" s="147"/>
      <c r="E47" s="147"/>
      <c r="F47" s="185"/>
      <c r="G47" s="185"/>
      <c r="H47" s="185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71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32.25" customHeight="1">
      <c r="A50" s="173"/>
      <c r="B50" s="173"/>
      <c r="C50" s="173"/>
      <c r="D50" s="172"/>
      <c r="E50" s="173"/>
      <c r="F50" s="173"/>
      <c r="G50" s="173"/>
      <c r="H50" s="173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73"/>
      <c r="B51" s="173"/>
      <c r="C51" s="173"/>
      <c r="D51" s="173"/>
      <c r="E51" s="173"/>
      <c r="F51" s="173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32.25" customHeight="1">
      <c r="A52" s="173"/>
      <c r="B52" s="173"/>
      <c r="C52" s="173"/>
      <c r="D52" s="173"/>
      <c r="E52" s="173"/>
      <c r="F52" s="173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32.25" customHeight="1">
      <c r="A53" s="173"/>
      <c r="B53" s="173"/>
      <c r="C53" s="173"/>
      <c r="D53" s="173"/>
      <c r="E53" s="173"/>
      <c r="F53" s="173"/>
      <c r="G53" s="173"/>
      <c r="H53" s="173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32.25" customHeight="1">
      <c r="A54" s="173"/>
      <c r="B54" s="173"/>
      <c r="C54" s="173"/>
      <c r="D54" s="173"/>
      <c r="E54" s="173"/>
      <c r="F54" s="173"/>
      <c r="G54" s="173"/>
      <c r="H54" s="173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32.25" customHeight="1">
      <c r="A55" s="173"/>
      <c r="B55" s="173"/>
      <c r="C55" s="173"/>
      <c r="D55" s="173"/>
      <c r="E55" s="173"/>
      <c r="F55" s="173"/>
      <c r="G55" s="173"/>
      <c r="H55" s="173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32.25" customHeight="1">
      <c r="A56" s="173"/>
      <c r="B56" s="173"/>
      <c r="C56" s="173"/>
      <c r="D56" s="173"/>
      <c r="E56" s="173"/>
      <c r="F56" s="173"/>
      <c r="G56" s="173"/>
      <c r="H56" s="173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32.25" customHeight="1">
      <c r="A57" s="173"/>
      <c r="B57" s="173"/>
      <c r="C57" s="173"/>
      <c r="D57" s="173"/>
      <c r="E57" s="173"/>
      <c r="F57" s="173"/>
      <c r="G57" s="173"/>
      <c r="H57" s="173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32.25" customHeight="1">
      <c r="A58" s="173"/>
      <c r="B58" s="173"/>
      <c r="C58" s="173"/>
      <c r="D58" s="173"/>
      <c r="E58" s="173"/>
      <c r="F58" s="173"/>
      <c r="G58" s="173"/>
      <c r="H58" s="173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32.25" customHeight="1">
      <c r="A59" s="173"/>
      <c r="B59" s="173"/>
      <c r="C59" s="173"/>
      <c r="D59" s="173"/>
      <c r="E59" s="173"/>
      <c r="F59" s="173"/>
      <c r="G59" s="173"/>
      <c r="H59" s="173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32.25" customHeight="1">
      <c r="A60" s="173"/>
      <c r="B60" s="173"/>
      <c r="C60" s="173"/>
      <c r="D60" s="173"/>
      <c r="E60" s="173"/>
      <c r="F60" s="173"/>
      <c r="G60" s="173"/>
      <c r="H60" s="173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32.25" hidden="1" customHeight="1">
      <c r="A61" s="173"/>
      <c r="B61" s="173"/>
      <c r="C61" s="173"/>
      <c r="D61" s="173"/>
      <c r="E61" s="173"/>
      <c r="F61" s="173"/>
      <c r="G61" s="173"/>
      <c r="H61" s="173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32.25" hidden="1" customHeight="1">
      <c r="A62" s="173"/>
      <c r="B62" s="173"/>
      <c r="C62" s="173"/>
      <c r="D62" s="173"/>
      <c r="E62" s="173"/>
      <c r="F62" s="173"/>
      <c r="G62" s="173"/>
      <c r="H62" s="173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32.25" hidden="1" customHeight="1">
      <c r="A63" s="173"/>
      <c r="B63" s="173"/>
      <c r="C63" s="173"/>
      <c r="D63" s="173"/>
      <c r="E63" s="173"/>
      <c r="F63" s="173"/>
      <c r="G63" s="173"/>
      <c r="H63" s="173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32.25" hidden="1" customHeight="1">
      <c r="A64" s="173"/>
      <c r="B64" s="173"/>
      <c r="C64" s="173"/>
      <c r="D64" s="173"/>
      <c r="E64" s="173"/>
      <c r="F64" s="173"/>
      <c r="G64" s="173"/>
      <c r="H64" s="173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32.25" hidden="1" customHeight="1">
      <c r="A65" s="173"/>
      <c r="B65" s="173"/>
      <c r="C65" s="173"/>
      <c r="D65" s="173"/>
      <c r="E65" s="173"/>
      <c r="F65" s="173"/>
      <c r="G65" s="173"/>
      <c r="H65" s="173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32.25" hidden="1" customHeight="1">
      <c r="A66" s="173"/>
      <c r="B66" s="173"/>
      <c r="C66" s="173"/>
      <c r="D66" s="173"/>
      <c r="E66" s="173"/>
      <c r="F66" s="173"/>
      <c r="G66" s="173"/>
      <c r="H66" s="173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32.25" hidden="1" customHeight="1">
      <c r="A67" s="173"/>
      <c r="B67" s="173"/>
      <c r="C67" s="173"/>
      <c r="D67" s="173"/>
      <c r="E67" s="173"/>
      <c r="F67" s="173"/>
      <c r="G67" s="173"/>
      <c r="H67" s="173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32.25" hidden="1" customHeight="1">
      <c r="A68" s="173"/>
      <c r="B68" s="173"/>
      <c r="C68" s="173"/>
      <c r="D68" s="173"/>
      <c r="E68" s="173"/>
      <c r="F68" s="173"/>
      <c r="G68" s="173"/>
      <c r="H68" s="173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32.25" hidden="1" customHeight="1">
      <c r="A69" s="173"/>
      <c r="B69" s="173"/>
      <c r="C69" s="173"/>
      <c r="D69" s="173"/>
      <c r="E69" s="173"/>
      <c r="F69" s="173"/>
      <c r="G69" s="173"/>
      <c r="H69" s="173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32.25" hidden="1" customHeight="1">
      <c r="A70" s="173"/>
      <c r="B70" s="173"/>
      <c r="C70" s="173"/>
      <c r="D70" s="173"/>
      <c r="E70" s="173"/>
      <c r="F70" s="173"/>
      <c r="G70" s="173"/>
      <c r="H70" s="173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32.25" hidden="1" customHeight="1">
      <c r="A71" s="173"/>
      <c r="B71" s="173"/>
      <c r="C71" s="173"/>
      <c r="D71" s="173"/>
      <c r="E71" s="173"/>
      <c r="F71" s="173"/>
      <c r="G71" s="173"/>
      <c r="H71" s="173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32.25" hidden="1" customHeight="1">
      <c r="A72" s="173"/>
      <c r="B72" s="173"/>
      <c r="C72" s="173"/>
      <c r="D72" s="173"/>
      <c r="E72" s="173"/>
      <c r="F72" s="173"/>
      <c r="G72" s="173"/>
      <c r="H72" s="173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32.25" hidden="1" customHeight="1">
      <c r="A73" s="173"/>
      <c r="B73" s="173"/>
      <c r="C73" s="173"/>
      <c r="D73" s="173"/>
      <c r="E73" s="173"/>
      <c r="F73" s="173"/>
      <c r="G73" s="173"/>
      <c r="H73" s="173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32.25" hidden="1" customHeight="1">
      <c r="A74" s="173"/>
      <c r="B74" s="173"/>
      <c r="C74" s="173"/>
      <c r="D74" s="173"/>
      <c r="E74" s="173"/>
      <c r="F74" s="173"/>
      <c r="G74" s="173"/>
      <c r="H74" s="173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32.25" hidden="1" customHeight="1">
      <c r="A75" s="173"/>
      <c r="B75" s="173"/>
      <c r="C75" s="173"/>
      <c r="D75" s="173"/>
      <c r="E75" s="173"/>
      <c r="F75" s="173"/>
      <c r="G75" s="173"/>
      <c r="H75" s="173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32.25" hidden="1" customHeight="1">
      <c r="A76" s="173"/>
      <c r="B76" s="173"/>
      <c r="C76" s="173"/>
      <c r="D76" s="173"/>
      <c r="E76" s="173"/>
      <c r="F76" s="173"/>
      <c r="G76" s="173"/>
      <c r="H76" s="173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32.25" hidden="1" customHeight="1">
      <c r="A77" s="173"/>
      <c r="B77" s="173"/>
      <c r="C77" s="173"/>
      <c r="D77" s="173"/>
      <c r="E77" s="173"/>
      <c r="F77" s="173"/>
      <c r="G77" s="173"/>
      <c r="H77" s="173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32.25" hidden="1" customHeight="1">
      <c r="A78" s="173"/>
      <c r="B78" s="173"/>
      <c r="C78" s="173"/>
      <c r="D78" s="173"/>
      <c r="E78" s="173"/>
      <c r="F78" s="173"/>
      <c r="G78" s="173"/>
      <c r="H78" s="173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32.25" hidden="1" customHeight="1">
      <c r="A79" s="173"/>
      <c r="B79" s="173"/>
      <c r="C79" s="173"/>
      <c r="D79" s="173"/>
      <c r="E79" s="173"/>
      <c r="F79" s="173"/>
      <c r="G79" s="173"/>
      <c r="H79" s="173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32.25" hidden="1" customHeight="1">
      <c r="A80" s="173"/>
      <c r="B80" s="173"/>
      <c r="C80" s="173"/>
      <c r="D80" s="173"/>
      <c r="E80" s="173"/>
      <c r="F80" s="173"/>
      <c r="G80" s="173"/>
      <c r="H80" s="173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32.25" hidden="1" customHeight="1">
      <c r="A81" s="173"/>
      <c r="B81" s="173"/>
      <c r="C81" s="173"/>
      <c r="D81" s="173"/>
      <c r="E81" s="173"/>
      <c r="F81" s="173"/>
      <c r="G81" s="173"/>
      <c r="H81" s="173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32.25" hidden="1" customHeight="1">
      <c r="A82" s="173"/>
      <c r="B82" s="173"/>
      <c r="C82" s="173"/>
      <c r="D82" s="173"/>
      <c r="E82" s="173"/>
      <c r="F82" s="173"/>
      <c r="G82" s="173"/>
      <c r="H82" s="173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hidden="1" customHeight="1">
      <c r="A83" s="147"/>
      <c r="B83" s="147"/>
      <c r="C83" s="171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hidden="1" customHeight="1">
      <c r="A84" s="147"/>
      <c r="B84" s="171"/>
      <c r="C84" s="171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hidden="1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hidden="1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hidden="1" customHeight="1">
      <c r="A87" s="147"/>
      <c r="B87" s="147"/>
      <c r="C87" s="147"/>
      <c r="D87" s="147"/>
      <c r="E87" s="147"/>
      <c r="F87" s="147"/>
      <c r="G87" s="682"/>
      <c r="H87" s="629"/>
      <c r="I87" s="629"/>
      <c r="J87" s="629"/>
      <c r="K87" s="629"/>
      <c r="L87" s="629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14">
    <mergeCell ref="A45:H45"/>
    <mergeCell ref="G87:L87"/>
    <mergeCell ref="A6:H6"/>
    <mergeCell ref="A7:H7"/>
    <mergeCell ref="A8:A9"/>
    <mergeCell ref="B8:D8"/>
    <mergeCell ref="E8:G8"/>
    <mergeCell ref="A17:C17"/>
    <mergeCell ref="A18:H18"/>
    <mergeCell ref="A19:H19"/>
    <mergeCell ref="A21:E21"/>
    <mergeCell ref="A22:E22"/>
    <mergeCell ref="A31:C31"/>
    <mergeCell ref="G31:K31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13" workbookViewId="0">
      <selection activeCell="F25" sqref="F25"/>
    </sheetView>
  </sheetViews>
  <sheetFormatPr baseColWidth="10" defaultColWidth="14.42578125" defaultRowHeight="15" customHeight="1"/>
  <cols>
    <col min="1" max="1" width="22.140625" customWidth="1"/>
    <col min="2" max="11" width="19.140625" customWidth="1"/>
    <col min="12" max="15" width="11.42578125" customWidth="1"/>
    <col min="16" max="26" width="10.7109375" customWidth="1"/>
  </cols>
  <sheetData>
    <row r="1" spans="1:26" ht="12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2.75" customHeight="1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2.75" customHeight="1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2.75" customHeight="1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2.75" customHeight="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5" customHeight="1">
      <c r="A6" s="683" t="s">
        <v>379</v>
      </c>
      <c r="B6" s="629"/>
      <c r="C6" s="629"/>
      <c r="D6" s="629"/>
      <c r="E6" s="629"/>
      <c r="F6" s="629"/>
      <c r="G6" s="629"/>
      <c r="H6" s="629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5" customHeight="1">
      <c r="A7" s="695" t="s">
        <v>21</v>
      </c>
      <c r="B7" s="696"/>
      <c r="C7" s="696"/>
      <c r="D7" s="696"/>
      <c r="E7" s="696"/>
      <c r="F7" s="696"/>
      <c r="G7" s="696"/>
      <c r="H7" s="696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24" customHeight="1">
      <c r="A8" s="697" t="s">
        <v>362</v>
      </c>
      <c r="B8" s="699" t="s">
        <v>363</v>
      </c>
      <c r="C8" s="700"/>
      <c r="D8" s="701"/>
      <c r="E8" s="702" t="s">
        <v>364</v>
      </c>
      <c r="F8" s="700"/>
      <c r="G8" s="703"/>
      <c r="H8" s="203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</row>
    <row r="9" spans="1:26" ht="24" customHeight="1">
      <c r="A9" s="698"/>
      <c r="B9" s="150" t="s">
        <v>365</v>
      </c>
      <c r="C9" s="150" t="s">
        <v>366</v>
      </c>
      <c r="D9" s="150" t="s">
        <v>367</v>
      </c>
      <c r="E9" s="150" t="s">
        <v>365</v>
      </c>
      <c r="F9" s="150" t="s">
        <v>366</v>
      </c>
      <c r="G9" s="204" t="s">
        <v>367</v>
      </c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</row>
    <row r="10" spans="1:26" ht="12.75" customHeight="1">
      <c r="A10" s="205" t="s">
        <v>368</v>
      </c>
      <c r="B10" s="153">
        <v>5896</v>
      </c>
      <c r="C10" s="153">
        <v>503</v>
      </c>
      <c r="D10" s="153">
        <v>6399</v>
      </c>
      <c r="E10" s="153">
        <v>25783</v>
      </c>
      <c r="F10" s="153">
        <v>1734</v>
      </c>
      <c r="G10" s="206">
        <v>27517</v>
      </c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</row>
    <row r="11" spans="1:26" ht="12.75" customHeight="1">
      <c r="A11" s="207" t="s">
        <v>369</v>
      </c>
      <c r="B11" s="156">
        <v>4746</v>
      </c>
      <c r="C11" s="156">
        <v>489</v>
      </c>
      <c r="D11" s="157">
        <v>5235</v>
      </c>
      <c r="E11" s="156">
        <v>12385</v>
      </c>
      <c r="F11" s="156">
        <v>841</v>
      </c>
      <c r="G11" s="208">
        <v>13226</v>
      </c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</row>
    <row r="12" spans="1:26" ht="12.75" customHeight="1">
      <c r="A12" s="209" t="s">
        <v>370</v>
      </c>
      <c r="B12" s="160">
        <v>3717</v>
      </c>
      <c r="C12" s="160">
        <v>138</v>
      </c>
      <c r="D12" s="160">
        <v>3855</v>
      </c>
      <c r="E12" s="160">
        <v>4214</v>
      </c>
      <c r="F12" s="160">
        <v>102</v>
      </c>
      <c r="G12" s="210">
        <v>4316</v>
      </c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</row>
    <row r="13" spans="1:26" ht="12.75" customHeight="1">
      <c r="A13" s="207" t="s">
        <v>371</v>
      </c>
      <c r="B13" s="156">
        <v>2131</v>
      </c>
      <c r="C13" s="156">
        <v>270</v>
      </c>
      <c r="D13" s="157">
        <v>2401</v>
      </c>
      <c r="E13" s="156">
        <v>6367</v>
      </c>
      <c r="F13" s="156">
        <v>381</v>
      </c>
      <c r="G13" s="208">
        <v>6748</v>
      </c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</row>
    <row r="14" spans="1:26" ht="12.75" customHeight="1">
      <c r="A14" s="209" t="s">
        <v>372</v>
      </c>
      <c r="B14" s="160">
        <v>1604</v>
      </c>
      <c r="C14" s="160">
        <v>353</v>
      </c>
      <c r="D14" s="160">
        <v>1957</v>
      </c>
      <c r="E14" s="160">
        <v>8468</v>
      </c>
      <c r="F14" s="160">
        <v>843</v>
      </c>
      <c r="G14" s="210">
        <v>9311</v>
      </c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</row>
    <row r="15" spans="1:26" ht="12.75" customHeight="1">
      <c r="A15" s="211" t="s">
        <v>373</v>
      </c>
      <c r="B15" s="163">
        <v>2253</v>
      </c>
      <c r="C15" s="163">
        <v>350</v>
      </c>
      <c r="D15" s="164">
        <v>2603</v>
      </c>
      <c r="E15" s="163">
        <v>8075</v>
      </c>
      <c r="F15" s="163">
        <v>710</v>
      </c>
      <c r="G15" s="212">
        <v>8785</v>
      </c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</row>
    <row r="16" spans="1:26" ht="28.5" customHeight="1">
      <c r="A16" s="213" t="s">
        <v>367</v>
      </c>
      <c r="B16" s="214">
        <v>20347</v>
      </c>
      <c r="C16" s="214">
        <v>2103</v>
      </c>
      <c r="D16" s="214">
        <v>22450</v>
      </c>
      <c r="E16" s="214">
        <v>65292</v>
      </c>
      <c r="F16" s="214">
        <v>4611</v>
      </c>
      <c r="G16" s="214">
        <v>69903</v>
      </c>
      <c r="H16" s="149"/>
      <c r="I16" s="149"/>
      <c r="J16" s="168"/>
      <c r="K16" s="168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</row>
    <row r="17" spans="1:26" ht="12.75" customHeight="1">
      <c r="A17" s="169" t="s">
        <v>374</v>
      </c>
      <c r="B17" s="147"/>
      <c r="C17" s="147"/>
      <c r="D17" s="147"/>
      <c r="E17" s="147"/>
      <c r="F17" s="147"/>
      <c r="G17" s="147"/>
      <c r="H17" s="147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12.75" customHeight="1">
      <c r="A18" s="147"/>
      <c r="B18" s="147"/>
      <c r="C18" s="147"/>
      <c r="D18" s="147"/>
      <c r="E18" s="147"/>
      <c r="F18" s="147"/>
      <c r="G18" s="147"/>
      <c r="H18" s="147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12.75" customHeight="1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>
      <c r="A20" s="147"/>
      <c r="B20" s="176"/>
      <c r="C20" s="147"/>
      <c r="D20" s="147"/>
      <c r="E20" s="147"/>
      <c r="F20" s="147"/>
      <c r="G20" s="147"/>
      <c r="H20" s="174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>
      <c r="A22" s="683" t="s">
        <v>380</v>
      </c>
      <c r="B22" s="629"/>
      <c r="C22" s="629"/>
      <c r="D22" s="629"/>
      <c r="E22" s="629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694" t="str">
        <f>+A7</f>
        <v>30 de Junio de 2021</v>
      </c>
      <c r="B23" s="629"/>
      <c r="C23" s="629"/>
      <c r="D23" s="629"/>
      <c r="E23" s="629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33" customHeight="1">
      <c r="A24" s="177" t="s">
        <v>362</v>
      </c>
      <c r="B24" s="178" t="s">
        <v>365</v>
      </c>
      <c r="C24" s="179" t="s">
        <v>378</v>
      </c>
      <c r="D24" s="178" t="s">
        <v>366</v>
      </c>
      <c r="E24" s="180" t="s">
        <v>378</v>
      </c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8" customHeight="1">
      <c r="A25" s="182" t="s">
        <v>368</v>
      </c>
      <c r="B25" s="153">
        <f>+B10+E10</f>
        <v>31679</v>
      </c>
      <c r="C25" s="183">
        <v>0.18867201320910484</v>
      </c>
      <c r="D25" s="153">
        <f>+C10+F10</f>
        <v>2237</v>
      </c>
      <c r="E25" s="184">
        <v>0.81132798679089513</v>
      </c>
      <c r="F25" s="147"/>
      <c r="G25" s="147"/>
      <c r="H25" s="149"/>
      <c r="I25" s="149"/>
      <c r="J25" s="168"/>
      <c r="K25" s="168"/>
      <c r="L25" s="149"/>
      <c r="M25" s="149"/>
      <c r="N25" s="168"/>
      <c r="O25" s="168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ht="18" customHeight="1">
      <c r="A26" s="186" t="s">
        <v>369</v>
      </c>
      <c r="B26" s="157">
        <f t="shared" ref="B26:B30" si="0">+B11+E11</f>
        <v>17131</v>
      </c>
      <c r="C26" s="187">
        <v>0.28357077081414872</v>
      </c>
      <c r="D26" s="188">
        <f t="shared" ref="D26:D30" si="1">+C11+F11</f>
        <v>1330</v>
      </c>
      <c r="E26" s="189">
        <v>0.71642922918585128</v>
      </c>
      <c r="F26" s="170"/>
      <c r="G26" s="170"/>
      <c r="H26" s="147"/>
      <c r="I26" s="147"/>
      <c r="J26" s="147"/>
      <c r="K26" s="147"/>
      <c r="L26" s="147"/>
      <c r="M26" s="147"/>
      <c r="N26" s="171"/>
      <c r="O26" s="171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8" customHeight="1">
      <c r="A27" s="190" t="s">
        <v>370</v>
      </c>
      <c r="B27" s="160">
        <f t="shared" si="0"/>
        <v>7931</v>
      </c>
      <c r="C27" s="191">
        <v>0.47179047852160078</v>
      </c>
      <c r="D27" s="160">
        <f t="shared" si="1"/>
        <v>240</v>
      </c>
      <c r="E27" s="192">
        <v>0.52820952147839917</v>
      </c>
      <c r="F27" s="173"/>
      <c r="G27" s="173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8" customHeight="1">
      <c r="A28" s="186" t="s">
        <v>371</v>
      </c>
      <c r="B28" s="157">
        <f t="shared" si="0"/>
        <v>8498</v>
      </c>
      <c r="C28" s="187">
        <v>0.26243305279265494</v>
      </c>
      <c r="D28" s="188">
        <f t="shared" si="1"/>
        <v>651</v>
      </c>
      <c r="E28" s="189">
        <v>0.73756694720734506</v>
      </c>
      <c r="F28" s="173"/>
      <c r="G28" s="173"/>
      <c r="H28" s="173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8" customHeight="1">
      <c r="A29" s="190" t="s">
        <v>372</v>
      </c>
      <c r="B29" s="160">
        <f t="shared" si="0"/>
        <v>10072</v>
      </c>
      <c r="C29" s="191">
        <v>0.17367767128150516</v>
      </c>
      <c r="D29" s="160">
        <f t="shared" si="1"/>
        <v>1196</v>
      </c>
      <c r="E29" s="192">
        <v>0.82632232871849487</v>
      </c>
      <c r="F29" s="173" t="s">
        <v>381</v>
      </c>
      <c r="G29" s="173"/>
      <c r="H29" s="173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8" customHeight="1">
      <c r="A30" s="193" t="s">
        <v>373</v>
      </c>
      <c r="B30" s="164">
        <f t="shared" si="0"/>
        <v>10328</v>
      </c>
      <c r="C30" s="194">
        <v>0.22857393747804708</v>
      </c>
      <c r="D30" s="195">
        <f t="shared" si="1"/>
        <v>1060</v>
      </c>
      <c r="E30" s="196">
        <v>0.77142606252195289</v>
      </c>
      <c r="F30" s="181"/>
      <c r="G30" s="181"/>
      <c r="H30" s="181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ht="18" customHeight="1">
      <c r="A31" s="197" t="s">
        <v>367</v>
      </c>
      <c r="B31" s="198">
        <f>SUM(B25:B30)</f>
        <v>85639</v>
      </c>
      <c r="C31" s="215">
        <v>0.24308901714075343</v>
      </c>
      <c r="D31" s="198">
        <f>SUM(D25:D30)</f>
        <v>6714</v>
      </c>
      <c r="E31" s="200">
        <v>0.75691098285924663</v>
      </c>
      <c r="F31" s="185"/>
      <c r="G31" s="185"/>
      <c r="H31" s="185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7.25" customHeight="1">
      <c r="A32" s="216" t="s">
        <v>374</v>
      </c>
      <c r="B32" s="216"/>
      <c r="C32" s="147"/>
      <c r="D32" s="147"/>
      <c r="E32" s="147"/>
      <c r="F32" s="185"/>
      <c r="G32" s="185"/>
      <c r="H32" s="185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7.25" customHeight="1">
      <c r="A33" s="147"/>
      <c r="B33" s="147"/>
      <c r="C33" s="171"/>
      <c r="D33" s="147"/>
      <c r="E33" s="147"/>
      <c r="F33" s="185"/>
      <c r="G33" s="185"/>
      <c r="H33" s="185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7.25" customHeight="1">
      <c r="A34" s="147"/>
      <c r="B34" s="147"/>
      <c r="C34" s="147"/>
      <c r="D34" s="176"/>
      <c r="E34" s="147"/>
      <c r="F34" s="185"/>
      <c r="G34" s="681" t="s">
        <v>374</v>
      </c>
      <c r="H34" s="629"/>
      <c r="I34" s="629"/>
      <c r="J34" s="629"/>
      <c r="K34" s="629"/>
      <c r="L34" s="629"/>
      <c r="M34" s="629"/>
      <c r="N34" s="629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7.25" customHeight="1">
      <c r="A35" s="147"/>
      <c r="B35" s="147"/>
      <c r="C35" s="147"/>
      <c r="D35" s="147"/>
      <c r="E35" s="147"/>
      <c r="F35" s="185"/>
      <c r="G35" s="185"/>
      <c r="H35" s="185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7.25" customHeight="1">
      <c r="A36" s="147"/>
      <c r="B36" s="147"/>
      <c r="C36" s="147"/>
      <c r="D36" s="147"/>
      <c r="E36" s="147"/>
      <c r="F36" s="185"/>
      <c r="G36" s="185"/>
      <c r="H36" s="185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26.25" customHeight="1">
      <c r="A37" s="147"/>
      <c r="B37" s="147"/>
      <c r="C37" s="147"/>
      <c r="D37" s="147"/>
      <c r="E37" s="147"/>
      <c r="F37" s="181"/>
      <c r="G37" s="181"/>
      <c r="H37" s="181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</row>
    <row r="38" spans="1:26" ht="12.75" customHeight="1">
      <c r="A38" s="147"/>
      <c r="B38" s="147"/>
      <c r="C38" s="147"/>
      <c r="D38" s="147"/>
      <c r="E38" s="147"/>
      <c r="F38" s="185"/>
      <c r="G38" s="181"/>
      <c r="H38" s="181"/>
      <c r="I38" s="181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85"/>
      <c r="G39" s="181"/>
      <c r="H39" s="217"/>
      <c r="I39" s="181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85"/>
      <c r="G40" s="181"/>
      <c r="H40" s="181"/>
      <c r="I40" s="181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85"/>
      <c r="G41" s="181"/>
      <c r="H41" s="181"/>
      <c r="I41" s="181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85"/>
      <c r="G42" s="181"/>
      <c r="H42" s="181"/>
      <c r="I42" s="181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85"/>
      <c r="B43" s="185"/>
      <c r="C43" s="185"/>
      <c r="D43" s="185"/>
      <c r="E43" s="185"/>
      <c r="F43" s="185"/>
      <c r="G43" s="202"/>
      <c r="H43" s="202"/>
      <c r="I43" s="202"/>
      <c r="J43" s="202"/>
      <c r="K43" s="202"/>
      <c r="L43" s="202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85"/>
      <c r="B44" s="185"/>
      <c r="C44" s="185"/>
      <c r="D44" s="185"/>
      <c r="E44" s="185"/>
      <c r="F44" s="185"/>
      <c r="G44" s="202"/>
      <c r="H44" s="202"/>
      <c r="I44" s="202"/>
      <c r="J44" s="202"/>
      <c r="K44" s="202"/>
      <c r="L44" s="202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85"/>
      <c r="G45" s="185"/>
      <c r="H45" s="185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147"/>
      <c r="C46" s="147"/>
      <c r="D46" s="147"/>
      <c r="E46" s="147"/>
      <c r="F46" s="185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33.75" customHeight="1">
      <c r="A47" s="149"/>
      <c r="B47" s="149"/>
      <c r="C47" s="149"/>
      <c r="D47" s="149"/>
      <c r="E47" s="149"/>
      <c r="F47" s="181"/>
      <c r="G47" s="181"/>
      <c r="H47" s="181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1:26" ht="13.5" customHeight="1">
      <c r="A48" s="147"/>
      <c r="B48" s="147"/>
      <c r="C48" s="147"/>
      <c r="D48" s="147"/>
      <c r="E48" s="147"/>
      <c r="F48" s="185"/>
      <c r="G48" s="185"/>
      <c r="H48" s="185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47"/>
      <c r="D49" s="147"/>
      <c r="E49" s="147"/>
      <c r="F49" s="185"/>
      <c r="G49" s="185"/>
      <c r="H49" s="185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 t="s">
        <v>374</v>
      </c>
      <c r="B50" s="147"/>
      <c r="C50" s="147"/>
      <c r="D50" s="147"/>
      <c r="E50" s="147"/>
      <c r="F50" s="185"/>
      <c r="G50" s="185"/>
      <c r="H50" s="185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147"/>
      <c r="C51" s="147"/>
      <c r="D51" s="147"/>
      <c r="E51" s="147"/>
      <c r="F51" s="185"/>
      <c r="G51" s="185"/>
      <c r="H51" s="185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147"/>
      <c r="C52" s="147"/>
      <c r="D52" s="147"/>
      <c r="E52" s="147"/>
      <c r="F52" s="185"/>
      <c r="G52" s="185"/>
      <c r="H52" s="185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9"/>
      <c r="B53" s="149"/>
      <c r="C53" s="149"/>
      <c r="D53" s="149"/>
      <c r="E53" s="149"/>
      <c r="F53" s="181"/>
      <c r="G53" s="181"/>
      <c r="H53" s="181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1:26" ht="30" customHeight="1">
      <c r="A54" s="147"/>
      <c r="B54" s="147"/>
      <c r="C54" s="147"/>
      <c r="D54" s="147"/>
      <c r="E54" s="147"/>
      <c r="F54" s="185"/>
      <c r="G54" s="185"/>
      <c r="H54" s="185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32.25" customHeight="1">
      <c r="A57" s="173"/>
      <c r="B57" s="173"/>
      <c r="C57" s="173"/>
      <c r="D57" s="173"/>
      <c r="E57" s="173"/>
      <c r="F57" s="173"/>
      <c r="G57" s="173"/>
      <c r="H57" s="173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73"/>
      <c r="B58" s="173"/>
      <c r="C58" s="173"/>
      <c r="D58" s="173"/>
      <c r="E58" s="173"/>
      <c r="F58" s="173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32.25" customHeight="1">
      <c r="A59" s="173"/>
      <c r="B59" s="172"/>
      <c r="C59" s="173"/>
      <c r="D59" s="173"/>
      <c r="E59" s="173"/>
      <c r="F59" s="173"/>
      <c r="G59" s="681"/>
      <c r="H59" s="629"/>
      <c r="I59" s="629"/>
      <c r="J59" s="629"/>
      <c r="K59" s="629"/>
      <c r="L59" s="629"/>
      <c r="M59" s="629"/>
      <c r="N59" s="629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32.25" customHeight="1">
      <c r="A60" s="173"/>
      <c r="B60" s="173"/>
      <c r="C60" s="172"/>
      <c r="D60" s="173"/>
      <c r="E60" s="173"/>
      <c r="F60" s="173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32.25" customHeight="1">
      <c r="A61" s="173"/>
      <c r="B61" s="173"/>
      <c r="C61" s="172"/>
      <c r="D61" s="173"/>
      <c r="E61" s="173"/>
      <c r="F61" s="173"/>
      <c r="G61" s="173"/>
      <c r="H61" s="173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32.25" customHeight="1">
      <c r="A62" s="173"/>
      <c r="B62" s="173"/>
      <c r="C62" s="173"/>
      <c r="D62" s="173"/>
      <c r="E62" s="173"/>
      <c r="F62" s="173"/>
      <c r="G62" s="173"/>
      <c r="H62" s="173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32.25" customHeight="1">
      <c r="A63" s="173"/>
      <c r="B63" s="173"/>
      <c r="C63" s="173"/>
      <c r="D63" s="173"/>
      <c r="E63" s="173"/>
      <c r="F63" s="173"/>
      <c r="G63" s="173"/>
      <c r="H63" s="173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32.25" customHeight="1">
      <c r="A64" s="173"/>
      <c r="B64" s="173"/>
      <c r="C64" s="173"/>
      <c r="D64" s="173"/>
      <c r="E64" s="173"/>
      <c r="F64" s="173"/>
      <c r="G64" s="173"/>
      <c r="H64" s="173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32.25" customHeight="1">
      <c r="A65" s="173"/>
      <c r="B65" s="173"/>
      <c r="C65" s="173"/>
      <c r="D65" s="173"/>
      <c r="E65" s="173"/>
      <c r="F65" s="173"/>
      <c r="G65" s="173"/>
      <c r="H65" s="173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32.25" customHeight="1">
      <c r="A66" s="173"/>
      <c r="B66" s="173"/>
      <c r="C66" s="173"/>
      <c r="D66" s="173"/>
      <c r="E66" s="173"/>
      <c r="F66" s="173"/>
      <c r="G66" s="173"/>
      <c r="H66" s="173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32.25" customHeight="1">
      <c r="A67" s="173"/>
      <c r="B67" s="173"/>
      <c r="C67" s="173"/>
      <c r="D67" s="173"/>
      <c r="E67" s="173"/>
      <c r="F67" s="173"/>
      <c r="G67" s="173"/>
      <c r="H67" s="173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32.25" customHeight="1">
      <c r="A68" s="173"/>
      <c r="B68" s="173"/>
      <c r="C68" s="173"/>
      <c r="D68" s="173"/>
      <c r="E68" s="173"/>
      <c r="F68" s="173"/>
      <c r="G68" s="173"/>
      <c r="H68" s="173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32.25" customHeight="1">
      <c r="A69" s="173"/>
      <c r="B69" s="173"/>
      <c r="C69" s="173"/>
      <c r="D69" s="173"/>
      <c r="E69" s="173"/>
      <c r="F69" s="173"/>
      <c r="G69" s="173"/>
      <c r="H69" s="173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32.25" customHeight="1">
      <c r="A70" s="173"/>
      <c r="B70" s="173"/>
      <c r="C70" s="173"/>
      <c r="D70" s="173"/>
      <c r="E70" s="173"/>
      <c r="F70" s="173"/>
      <c r="G70" s="173"/>
      <c r="H70" s="173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32.25" customHeight="1">
      <c r="A71" s="173"/>
      <c r="B71" s="173"/>
      <c r="C71" s="173"/>
      <c r="D71" s="173"/>
      <c r="E71" s="173"/>
      <c r="F71" s="173"/>
      <c r="G71" s="173"/>
      <c r="H71" s="173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32.25" customHeight="1">
      <c r="A72" s="173"/>
      <c r="B72" s="173"/>
      <c r="C72" s="173"/>
      <c r="D72" s="173"/>
      <c r="E72" s="173"/>
      <c r="F72" s="173"/>
      <c r="G72" s="173"/>
      <c r="H72" s="173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32.25" customHeight="1">
      <c r="A73" s="173"/>
      <c r="B73" s="173"/>
      <c r="C73" s="173"/>
      <c r="D73" s="173"/>
      <c r="E73" s="173"/>
      <c r="F73" s="173"/>
      <c r="G73" s="173"/>
      <c r="H73" s="173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32.25" customHeight="1">
      <c r="A74" s="173"/>
      <c r="B74" s="173"/>
      <c r="C74" s="173"/>
      <c r="D74" s="173"/>
      <c r="E74" s="173"/>
      <c r="F74" s="173"/>
      <c r="G74" s="173"/>
      <c r="H74" s="173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32.25" hidden="1" customHeight="1">
      <c r="A75" s="173"/>
      <c r="B75" s="173"/>
      <c r="C75" s="173"/>
      <c r="D75" s="173"/>
      <c r="E75" s="173"/>
      <c r="F75" s="173"/>
      <c r="G75" s="173"/>
      <c r="H75" s="173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32.25" hidden="1" customHeight="1">
      <c r="A76" s="173"/>
      <c r="B76" s="173"/>
      <c r="C76" s="173"/>
      <c r="D76" s="173"/>
      <c r="E76" s="173"/>
      <c r="F76" s="173"/>
      <c r="G76" s="173"/>
      <c r="H76" s="173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32.25" hidden="1" customHeight="1">
      <c r="A77" s="173"/>
      <c r="B77" s="173"/>
      <c r="C77" s="173"/>
      <c r="D77" s="173"/>
      <c r="E77" s="173"/>
      <c r="F77" s="173"/>
      <c r="G77" s="173"/>
      <c r="H77" s="173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32.25" hidden="1" customHeight="1">
      <c r="A78" s="173"/>
      <c r="B78" s="173"/>
      <c r="C78" s="173"/>
      <c r="D78" s="173"/>
      <c r="E78" s="173"/>
      <c r="F78" s="173"/>
      <c r="G78" s="173"/>
      <c r="H78" s="173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32.25" hidden="1" customHeight="1">
      <c r="A79" s="173"/>
      <c r="B79" s="173"/>
      <c r="C79" s="173"/>
      <c r="D79" s="173"/>
      <c r="E79" s="173"/>
      <c r="F79" s="173"/>
      <c r="G79" s="173"/>
      <c r="H79" s="173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32.25" hidden="1" customHeight="1">
      <c r="A80" s="173"/>
      <c r="B80" s="173"/>
      <c r="C80" s="173"/>
      <c r="D80" s="173"/>
      <c r="E80" s="173"/>
      <c r="F80" s="173"/>
      <c r="G80" s="173"/>
      <c r="H80" s="173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32.25" hidden="1" customHeight="1">
      <c r="A81" s="173"/>
      <c r="B81" s="173"/>
      <c r="C81" s="173"/>
      <c r="D81" s="173"/>
      <c r="E81" s="173"/>
      <c r="F81" s="173"/>
      <c r="G81" s="173"/>
      <c r="H81" s="173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32.25" hidden="1" customHeight="1">
      <c r="A82" s="173"/>
      <c r="B82" s="173"/>
      <c r="C82" s="173"/>
      <c r="D82" s="173"/>
      <c r="E82" s="173"/>
      <c r="F82" s="173"/>
      <c r="G82" s="173"/>
      <c r="H82" s="173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32.25" hidden="1" customHeight="1">
      <c r="A83" s="173"/>
      <c r="B83" s="173"/>
      <c r="C83" s="173"/>
      <c r="D83" s="173"/>
      <c r="E83" s="173"/>
      <c r="F83" s="173"/>
      <c r="G83" s="173"/>
      <c r="H83" s="173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32.25" hidden="1" customHeight="1">
      <c r="A84" s="173"/>
      <c r="B84" s="173"/>
      <c r="C84" s="173"/>
      <c r="D84" s="173"/>
      <c r="E84" s="173"/>
      <c r="F84" s="173"/>
      <c r="G84" s="173"/>
      <c r="H84" s="173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32.25" hidden="1" customHeight="1">
      <c r="A85" s="173"/>
      <c r="B85" s="173"/>
      <c r="C85" s="173"/>
      <c r="D85" s="173"/>
      <c r="E85" s="173"/>
      <c r="F85" s="173"/>
      <c r="G85" s="173"/>
      <c r="H85" s="173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32.25" hidden="1" customHeight="1">
      <c r="A86" s="173"/>
      <c r="B86" s="173"/>
      <c r="C86" s="173"/>
      <c r="D86" s="173"/>
      <c r="E86" s="173"/>
      <c r="F86" s="173"/>
      <c r="G86" s="173"/>
      <c r="H86" s="173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32.25" hidden="1" customHeight="1">
      <c r="A87" s="173"/>
      <c r="B87" s="173"/>
      <c r="C87" s="173"/>
      <c r="D87" s="173"/>
      <c r="E87" s="173"/>
      <c r="F87" s="173"/>
      <c r="G87" s="173"/>
      <c r="H87" s="173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32.25" hidden="1" customHeight="1">
      <c r="A88" s="173"/>
      <c r="B88" s="173"/>
      <c r="C88" s="173"/>
      <c r="D88" s="173"/>
      <c r="E88" s="173"/>
      <c r="F88" s="173"/>
      <c r="G88" s="173"/>
      <c r="H88" s="173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32.25" hidden="1" customHeight="1">
      <c r="A89" s="173"/>
      <c r="B89" s="173"/>
      <c r="C89" s="173"/>
      <c r="D89" s="173"/>
      <c r="E89" s="173"/>
      <c r="F89" s="173"/>
      <c r="G89" s="173"/>
      <c r="H89" s="173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hidden="1" customHeight="1">
      <c r="A90" s="147"/>
      <c r="B90" s="147"/>
      <c r="C90" s="171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hidden="1" customHeight="1">
      <c r="A91" s="147"/>
      <c r="B91" s="171"/>
      <c r="C91" s="171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hidden="1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hidden="1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hidden="1" customHeight="1">
      <c r="A94" s="147"/>
      <c r="B94" s="147"/>
      <c r="C94" s="147"/>
      <c r="D94" s="147"/>
      <c r="E94" s="147"/>
      <c r="F94" s="147"/>
      <c r="G94" s="202"/>
      <c r="H94" s="202"/>
      <c r="I94" s="202"/>
      <c r="J94" s="202"/>
      <c r="K94" s="202"/>
      <c r="L94" s="202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hidden="1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hidden="1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hidden="1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hidden="1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hidden="1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hidden="1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hidden="1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hidden="1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hidden="1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hidden="1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hidden="1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hidden="1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hidden="1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hidden="1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hidden="1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hidden="1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hidden="1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hidden="1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hidden="1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hidden="1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hidden="1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hidden="1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hidden="1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hidden="1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hidden="1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hidden="1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hidden="1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hidden="1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hidden="1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hidden="1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hidden="1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hidden="1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hidden="1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hidden="1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hidden="1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hidden="1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hidden="1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hidden="1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hidden="1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hidden="1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hidden="1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hidden="1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hidden="1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hidden="1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hidden="1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hidden="1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hidden="1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hidden="1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hidden="1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hidden="1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hidden="1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hidden="1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hidden="1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hidden="1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hidden="1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hidden="1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hidden="1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hidden="1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hidden="1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hidden="1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hidden="1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hidden="1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hidden="1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hidden="1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hidden="1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hidden="1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hidden="1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hidden="1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hidden="1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hidden="1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hidden="1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hidden="1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hidden="1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hidden="1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hidden="1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hidden="1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hidden="1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hidden="1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hidden="1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hidden="1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hidden="1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hidden="1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hidden="1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hidden="1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hidden="1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hidden="1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hidden="1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hidden="1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hidden="1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hidden="1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hidden="1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hidden="1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hidden="1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hidden="1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hidden="1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hidden="1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hidden="1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hidden="1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hidden="1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hidden="1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hidden="1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hidden="1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hidden="1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hidden="1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hidden="1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hidden="1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hidden="1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hidden="1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hidden="1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hidden="1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hidden="1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hidden="1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hidden="1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hidden="1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hidden="1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hidden="1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hidden="1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hidden="1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hidden="1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hidden="1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hidden="1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hidden="1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hidden="1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hidden="1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hidden="1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hidden="1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hidden="1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hidden="1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hidden="1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hidden="1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hidden="1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hidden="1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hidden="1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hidden="1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hidden="1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hidden="1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hidden="1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hidden="1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hidden="1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hidden="1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hidden="1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hidden="1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hidden="1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hidden="1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hidden="1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hidden="1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hidden="1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hidden="1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hidden="1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hidden="1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hidden="1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hidden="1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hidden="1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hidden="1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hidden="1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hidden="1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9">
    <mergeCell ref="G34:N34"/>
    <mergeCell ref="G59:N59"/>
    <mergeCell ref="A6:H6"/>
    <mergeCell ref="A7:H7"/>
    <mergeCell ref="A8:A9"/>
    <mergeCell ref="B8:D8"/>
    <mergeCell ref="E8:G8"/>
    <mergeCell ref="A22:E22"/>
    <mergeCell ref="A23:E23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43" workbookViewId="0"/>
  </sheetViews>
  <sheetFormatPr baseColWidth="10" defaultColWidth="14.42578125" defaultRowHeight="15" customHeight="1"/>
  <cols>
    <col min="1" max="1" width="26.28515625" customWidth="1"/>
    <col min="2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49"/>
      <c r="B1" s="149"/>
      <c r="C1" s="149"/>
      <c r="D1" s="149"/>
      <c r="E1" s="149"/>
      <c r="F1" s="149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8" customHeight="1">
      <c r="A2" s="218"/>
      <c r="B2" s="219"/>
      <c r="C2" s="219"/>
      <c r="D2" s="219"/>
      <c r="E2" s="218"/>
      <c r="F2" s="218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8" customHeight="1">
      <c r="A3" s="149"/>
      <c r="B3" s="149"/>
      <c r="C3" s="149"/>
      <c r="D3" s="149"/>
      <c r="E3" s="149"/>
      <c r="F3" s="149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8" customHeight="1">
      <c r="A4" s="149"/>
      <c r="B4" s="149"/>
      <c r="C4" s="149"/>
      <c r="D4" s="149"/>
      <c r="E4" s="149"/>
      <c r="F4" s="149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8" customHeight="1">
      <c r="A5" s="663" t="s">
        <v>382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220"/>
      <c r="M5" s="220"/>
      <c r="N5" s="220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8" customHeight="1">
      <c r="A6" s="705" t="s">
        <v>21</v>
      </c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220"/>
      <c r="M6" s="220"/>
      <c r="N6" s="220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2.75" customHeight="1">
      <c r="A7" s="149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</row>
    <row r="8" spans="1:26" ht="34.5" customHeight="1">
      <c r="A8" s="715" t="s">
        <v>362</v>
      </c>
      <c r="B8" s="706" t="s">
        <v>383</v>
      </c>
      <c r="C8" s="707"/>
      <c r="D8" s="708"/>
      <c r="E8" s="709" t="s">
        <v>384</v>
      </c>
      <c r="F8" s="707"/>
      <c r="G8" s="708"/>
      <c r="H8" s="709" t="s">
        <v>385</v>
      </c>
      <c r="I8" s="707"/>
      <c r="J8" s="708"/>
      <c r="K8" s="710" t="s">
        <v>386</v>
      </c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ht="25.5" customHeight="1">
      <c r="A9" s="716"/>
      <c r="B9" s="221" t="s">
        <v>365</v>
      </c>
      <c r="C9" s="221" t="s">
        <v>366</v>
      </c>
      <c r="D9" s="221" t="s">
        <v>367</v>
      </c>
      <c r="E9" s="222" t="s">
        <v>365</v>
      </c>
      <c r="F9" s="222" t="s">
        <v>366</v>
      </c>
      <c r="G9" s="221" t="s">
        <v>367</v>
      </c>
      <c r="H9" s="221" t="s">
        <v>365</v>
      </c>
      <c r="I9" s="221" t="s">
        <v>366</v>
      </c>
      <c r="J9" s="221" t="s">
        <v>367</v>
      </c>
      <c r="K9" s="711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25.5" customHeight="1">
      <c r="A10" s="223" t="s">
        <v>368</v>
      </c>
      <c r="B10" s="224">
        <v>5131</v>
      </c>
      <c r="C10" s="224">
        <v>1411</v>
      </c>
      <c r="D10" s="224">
        <v>6542</v>
      </c>
      <c r="E10" s="224">
        <v>7811</v>
      </c>
      <c r="F10" s="224">
        <v>1583</v>
      </c>
      <c r="G10" s="224">
        <v>9394</v>
      </c>
      <c r="H10" s="224">
        <v>12942</v>
      </c>
      <c r="I10" s="224">
        <v>2994</v>
      </c>
      <c r="J10" s="224">
        <v>15936</v>
      </c>
      <c r="K10" s="225">
        <v>0.22380450811038552</v>
      </c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</row>
    <row r="11" spans="1:26" ht="25.5" customHeight="1">
      <c r="A11" s="226" t="s">
        <v>369</v>
      </c>
      <c r="B11" s="227">
        <v>4382</v>
      </c>
      <c r="C11" s="227">
        <v>924</v>
      </c>
      <c r="D11" s="227">
        <v>5306</v>
      </c>
      <c r="E11" s="227">
        <v>6523</v>
      </c>
      <c r="F11" s="227">
        <v>852</v>
      </c>
      <c r="G11" s="227">
        <v>7375</v>
      </c>
      <c r="H11" s="227">
        <v>10905</v>
      </c>
      <c r="I11" s="227">
        <v>1776</v>
      </c>
      <c r="J11" s="227">
        <v>12681</v>
      </c>
      <c r="K11" s="228">
        <v>0.17809142616389298</v>
      </c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</row>
    <row r="12" spans="1:26" ht="25.5" customHeight="1">
      <c r="A12" s="229" t="s">
        <v>370</v>
      </c>
      <c r="B12" s="230">
        <v>14003</v>
      </c>
      <c r="C12" s="230">
        <v>2299</v>
      </c>
      <c r="D12" s="230">
        <v>16302</v>
      </c>
      <c r="E12" s="230">
        <v>6390</v>
      </c>
      <c r="F12" s="230">
        <v>934</v>
      </c>
      <c r="G12" s="230">
        <v>7324</v>
      </c>
      <c r="H12" s="230">
        <v>20393</v>
      </c>
      <c r="I12" s="230">
        <v>3233</v>
      </c>
      <c r="J12" s="230">
        <v>23626</v>
      </c>
      <c r="K12" s="231">
        <v>0.3318025419563233</v>
      </c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</row>
    <row r="13" spans="1:26" ht="25.5" customHeight="1">
      <c r="A13" s="226" t="s">
        <v>371</v>
      </c>
      <c r="B13" s="227">
        <v>2453</v>
      </c>
      <c r="C13" s="227">
        <v>491</v>
      </c>
      <c r="D13" s="227">
        <v>2944</v>
      </c>
      <c r="E13" s="227">
        <v>2650</v>
      </c>
      <c r="F13" s="227">
        <v>401</v>
      </c>
      <c r="G13" s="227">
        <v>3051</v>
      </c>
      <c r="H13" s="227">
        <v>5103</v>
      </c>
      <c r="I13" s="227">
        <v>892</v>
      </c>
      <c r="J13" s="227">
        <v>5995</v>
      </c>
      <c r="K13" s="228">
        <v>8.4193525735552277E-2</v>
      </c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</row>
    <row r="14" spans="1:26" ht="25.5" customHeight="1">
      <c r="A14" s="229" t="s">
        <v>372</v>
      </c>
      <c r="B14" s="230">
        <v>3001</v>
      </c>
      <c r="C14" s="230">
        <v>679</v>
      </c>
      <c r="D14" s="230">
        <v>3680</v>
      </c>
      <c r="E14" s="230">
        <v>4056</v>
      </c>
      <c r="F14" s="230">
        <v>812</v>
      </c>
      <c r="G14" s="230">
        <v>4868</v>
      </c>
      <c r="H14" s="230">
        <v>7057</v>
      </c>
      <c r="I14" s="230">
        <v>1491</v>
      </c>
      <c r="J14" s="230">
        <v>8548</v>
      </c>
      <c r="K14" s="231">
        <v>0.12004774945579665</v>
      </c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</row>
    <row r="15" spans="1:26" ht="25.5" customHeight="1">
      <c r="A15" s="232" t="s">
        <v>373</v>
      </c>
      <c r="B15" s="233">
        <v>1343</v>
      </c>
      <c r="C15" s="233">
        <v>557</v>
      </c>
      <c r="D15" s="233">
        <v>1900</v>
      </c>
      <c r="E15" s="233">
        <v>2093</v>
      </c>
      <c r="F15" s="233">
        <v>426</v>
      </c>
      <c r="G15" s="233">
        <v>2519</v>
      </c>
      <c r="H15" s="233">
        <v>3436</v>
      </c>
      <c r="I15" s="233">
        <v>983</v>
      </c>
      <c r="J15" s="233">
        <v>4419</v>
      </c>
      <c r="K15" s="234">
        <v>6.2060248578049294E-2</v>
      </c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</row>
    <row r="16" spans="1:26" ht="25.5" customHeight="1">
      <c r="A16" s="235" t="s">
        <v>367</v>
      </c>
      <c r="B16" s="236">
        <v>30313</v>
      </c>
      <c r="C16" s="236">
        <v>6361</v>
      </c>
      <c r="D16" s="236">
        <v>36674</v>
      </c>
      <c r="E16" s="236">
        <v>29523</v>
      </c>
      <c r="F16" s="236">
        <v>5008</v>
      </c>
      <c r="G16" s="236">
        <v>34531</v>
      </c>
      <c r="H16" s="236">
        <v>59836</v>
      </c>
      <c r="I16" s="236">
        <v>11369</v>
      </c>
      <c r="J16" s="236">
        <v>71205</v>
      </c>
      <c r="K16" s="712">
        <v>1</v>
      </c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25.5" customHeight="1">
      <c r="A17" s="717" t="s">
        <v>387</v>
      </c>
      <c r="B17" s="237">
        <v>0.82655287124393306</v>
      </c>
      <c r="C17" s="237">
        <v>0.17344712875606697</v>
      </c>
      <c r="D17" s="237">
        <v>1</v>
      </c>
      <c r="E17" s="237">
        <v>0.85497089571689211</v>
      </c>
      <c r="F17" s="237">
        <v>0.14502910428310795</v>
      </c>
      <c r="G17" s="237">
        <v>1</v>
      </c>
      <c r="H17" s="237">
        <v>0.84033424619057651</v>
      </c>
      <c r="I17" s="237">
        <v>0.15966575380942349</v>
      </c>
      <c r="J17" s="237">
        <v>1</v>
      </c>
      <c r="K17" s="713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25.5" customHeight="1">
      <c r="A18" s="718"/>
      <c r="B18" s="719">
        <v>0.51504810055473638</v>
      </c>
      <c r="C18" s="720"/>
      <c r="D18" s="721"/>
      <c r="E18" s="719">
        <v>0.48495189944526368</v>
      </c>
      <c r="F18" s="720"/>
      <c r="G18" s="721"/>
      <c r="H18" s="719">
        <v>1</v>
      </c>
      <c r="I18" s="720"/>
      <c r="J18" s="721"/>
      <c r="K18" s="714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15.75" customHeight="1">
      <c r="A19" s="238" t="s">
        <v>388</v>
      </c>
      <c r="B19" s="239"/>
      <c r="C19" s="239"/>
      <c r="D19" s="239"/>
      <c r="E19" s="239"/>
      <c r="F19" s="239"/>
      <c r="G19" s="239"/>
      <c r="H19" s="240"/>
      <c r="I19" s="238"/>
      <c r="J19" s="240"/>
      <c r="K19" s="240"/>
      <c r="L19" s="240"/>
      <c r="M19" s="240"/>
      <c r="N19" s="240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28.5" customHeight="1">
      <c r="A20" s="704" t="s">
        <v>389</v>
      </c>
      <c r="B20" s="629"/>
      <c r="C20" s="629"/>
      <c r="D20" s="629"/>
      <c r="E20" s="629"/>
      <c r="F20" s="629"/>
      <c r="G20" s="629"/>
      <c r="H20" s="629"/>
      <c r="I20" s="629"/>
      <c r="J20" s="629"/>
      <c r="K20" s="629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30.75" customHeight="1">
      <c r="A21" s="704" t="s">
        <v>390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29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>
      <c r="A22" s="147"/>
      <c r="B22" s="171"/>
      <c r="C22" s="147"/>
      <c r="D22" s="171"/>
      <c r="E22" s="147"/>
      <c r="F22" s="171"/>
      <c r="G22" s="147"/>
      <c r="H22" s="147"/>
      <c r="I22" s="147"/>
      <c r="J22" s="241"/>
      <c r="K22" s="241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242"/>
      <c r="B23" s="243"/>
      <c r="C23" s="243"/>
      <c r="D23" s="243"/>
      <c r="E23" s="243"/>
      <c r="F23" s="243"/>
      <c r="G23" s="243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</row>
    <row r="24" spans="1:26" ht="12.75" customHeight="1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244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4.2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9" t="s">
        <v>391</v>
      </c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9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9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9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71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9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9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9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9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9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9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9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9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9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9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9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9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9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9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9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9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9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9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9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9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9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9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7.25" customHeight="1">
      <c r="A73" s="149" t="s">
        <v>391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9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9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6" workbookViewId="0">
      <selection activeCell="G22" sqref="G22"/>
    </sheetView>
  </sheetViews>
  <sheetFormatPr baseColWidth="10" defaultColWidth="14.42578125" defaultRowHeight="15" customHeight="1"/>
  <cols>
    <col min="1" max="1" width="22.28515625" customWidth="1"/>
    <col min="2" max="2" width="11.140625" bestFit="1" customWidth="1"/>
    <col min="3" max="3" width="9.85546875" bestFit="1" customWidth="1"/>
    <col min="4" max="4" width="9.140625" customWidth="1"/>
    <col min="5" max="5" width="11.140625" bestFit="1" customWidth="1"/>
    <col min="6" max="6" width="9.85546875" bestFit="1" customWidth="1"/>
    <col min="7" max="7" width="10.42578125" customWidth="1"/>
    <col min="8" max="8" width="11.140625" bestFit="1" customWidth="1"/>
    <col min="9" max="9" width="9.85546875" bestFit="1" customWidth="1"/>
    <col min="10" max="10" width="9.85546875" customWidth="1"/>
    <col min="11" max="11" width="15.71093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49"/>
      <c r="B1" s="149"/>
      <c r="C1" s="149"/>
      <c r="D1" s="149"/>
      <c r="E1" s="149"/>
      <c r="F1" s="149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8" customHeight="1">
      <c r="A2" s="218"/>
      <c r="B2" s="218"/>
      <c r="C2" s="218"/>
      <c r="D2" s="218"/>
      <c r="E2" s="218"/>
      <c r="F2" s="218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8" customHeight="1">
      <c r="A3" s="149"/>
      <c r="B3" s="149"/>
      <c r="C3" s="149"/>
      <c r="D3" s="149"/>
      <c r="E3" s="149"/>
      <c r="F3" s="149"/>
      <c r="G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8" customHeight="1">
      <c r="A4" s="149"/>
      <c r="B4" s="149"/>
      <c r="C4" s="149"/>
      <c r="D4" s="149"/>
      <c r="E4" s="149"/>
      <c r="F4" s="149"/>
      <c r="G4" s="147"/>
      <c r="H4" s="245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8" customHeight="1">
      <c r="A5" s="663" t="s">
        <v>392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220"/>
      <c r="M5" s="220"/>
      <c r="N5" s="220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8" customHeight="1">
      <c r="A6" s="705" t="s">
        <v>21</v>
      </c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220"/>
      <c r="M6" s="220"/>
      <c r="N6" s="220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2.75" customHeight="1">
      <c r="A7" s="149"/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</row>
    <row r="8" spans="1:26" ht="41.25" customHeight="1">
      <c r="A8" s="715" t="s">
        <v>362</v>
      </c>
      <c r="B8" s="706" t="s">
        <v>363</v>
      </c>
      <c r="C8" s="707"/>
      <c r="D8" s="708"/>
      <c r="E8" s="709" t="s">
        <v>364</v>
      </c>
      <c r="F8" s="707"/>
      <c r="G8" s="708"/>
      <c r="H8" s="709" t="s">
        <v>393</v>
      </c>
      <c r="I8" s="707"/>
      <c r="J8" s="708"/>
      <c r="K8" s="710" t="s">
        <v>386</v>
      </c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ht="25.5" customHeight="1">
      <c r="A9" s="716"/>
      <c r="B9" s="221" t="s">
        <v>365</v>
      </c>
      <c r="C9" s="221" t="s">
        <v>366</v>
      </c>
      <c r="D9" s="221" t="s">
        <v>367</v>
      </c>
      <c r="E9" s="222" t="s">
        <v>365</v>
      </c>
      <c r="F9" s="222" t="s">
        <v>366</v>
      </c>
      <c r="G9" s="221" t="s">
        <v>367</v>
      </c>
      <c r="H9" s="221" t="s">
        <v>365</v>
      </c>
      <c r="I9" s="221" t="s">
        <v>366</v>
      </c>
      <c r="J9" s="221" t="s">
        <v>367</v>
      </c>
      <c r="K9" s="711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25.5" customHeight="1">
      <c r="A10" s="246" t="s">
        <v>368</v>
      </c>
      <c r="B10" s="247">
        <v>218</v>
      </c>
      <c r="C10" s="247">
        <v>41</v>
      </c>
      <c r="D10" s="247">
        <v>259</v>
      </c>
      <c r="E10" s="247">
        <v>1379</v>
      </c>
      <c r="F10" s="247">
        <v>255</v>
      </c>
      <c r="G10" s="247">
        <f>+E10+F10</f>
        <v>1634</v>
      </c>
      <c r="H10" s="247">
        <v>1597</v>
      </c>
      <c r="I10" s="247">
        <v>296</v>
      </c>
      <c r="J10" s="247">
        <v>1893</v>
      </c>
      <c r="K10" s="248">
        <v>0.38452163315051796</v>
      </c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</row>
    <row r="11" spans="1:26" ht="25.5" customHeight="1">
      <c r="A11" s="249" t="s">
        <v>369</v>
      </c>
      <c r="B11" s="250">
        <v>39</v>
      </c>
      <c r="C11" s="250">
        <v>19</v>
      </c>
      <c r="D11" s="250">
        <v>58</v>
      </c>
      <c r="E11" s="250">
        <v>361</v>
      </c>
      <c r="F11" s="250">
        <v>74</v>
      </c>
      <c r="G11" s="250">
        <f t="shared" ref="G11:G15" si="0">+E11+F11</f>
        <v>435</v>
      </c>
      <c r="H11" s="250">
        <v>400</v>
      </c>
      <c r="I11" s="250">
        <v>93</v>
      </c>
      <c r="J11" s="250">
        <v>493</v>
      </c>
      <c r="K11" s="251">
        <v>0.1001421897217144</v>
      </c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</row>
    <row r="12" spans="1:26" ht="25.5" customHeight="1">
      <c r="A12" s="252" t="s">
        <v>370</v>
      </c>
      <c r="B12" s="253">
        <v>553</v>
      </c>
      <c r="C12" s="253">
        <v>53</v>
      </c>
      <c r="D12" s="253">
        <v>606</v>
      </c>
      <c r="E12" s="253">
        <v>221</v>
      </c>
      <c r="F12" s="253">
        <v>22</v>
      </c>
      <c r="G12" s="253">
        <f t="shared" si="0"/>
        <v>243</v>
      </c>
      <c r="H12" s="253">
        <v>774</v>
      </c>
      <c r="I12" s="253">
        <v>75</v>
      </c>
      <c r="J12" s="253">
        <v>849</v>
      </c>
      <c r="K12" s="248">
        <v>0.17245581962218159</v>
      </c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</row>
    <row r="13" spans="1:26" ht="25.5" customHeight="1">
      <c r="A13" s="249" t="s">
        <v>371</v>
      </c>
      <c r="B13" s="250">
        <v>65</v>
      </c>
      <c r="C13" s="250">
        <v>4</v>
      </c>
      <c r="D13" s="250">
        <v>69</v>
      </c>
      <c r="E13" s="250">
        <v>325</v>
      </c>
      <c r="F13" s="250">
        <v>17</v>
      </c>
      <c r="G13" s="250">
        <f t="shared" si="0"/>
        <v>342</v>
      </c>
      <c r="H13" s="250">
        <v>390</v>
      </c>
      <c r="I13" s="250">
        <v>21</v>
      </c>
      <c r="J13" s="250">
        <v>411</v>
      </c>
      <c r="K13" s="251">
        <v>8.3485679463741622E-2</v>
      </c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</row>
    <row r="14" spans="1:26" ht="25.5" customHeight="1">
      <c r="A14" s="252" t="s">
        <v>372</v>
      </c>
      <c r="B14" s="253">
        <v>112</v>
      </c>
      <c r="C14" s="253">
        <v>12</v>
      </c>
      <c r="D14" s="253">
        <v>124</v>
      </c>
      <c r="E14" s="253">
        <v>529</v>
      </c>
      <c r="F14" s="253">
        <v>72</v>
      </c>
      <c r="G14" s="253">
        <f t="shared" si="0"/>
        <v>601</v>
      </c>
      <c r="H14" s="253">
        <v>641</v>
      </c>
      <c r="I14" s="253">
        <v>84</v>
      </c>
      <c r="J14" s="253">
        <v>725</v>
      </c>
      <c r="K14" s="248">
        <v>0.1472679260613447</v>
      </c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</row>
    <row r="15" spans="1:26" ht="25.5" customHeight="1">
      <c r="A15" s="254" t="s">
        <v>373</v>
      </c>
      <c r="B15" s="255">
        <v>42</v>
      </c>
      <c r="C15" s="255">
        <v>17</v>
      </c>
      <c r="D15" s="255">
        <v>59</v>
      </c>
      <c r="E15" s="255">
        <v>386</v>
      </c>
      <c r="F15" s="255">
        <v>107</v>
      </c>
      <c r="G15" s="255">
        <f t="shared" si="0"/>
        <v>493</v>
      </c>
      <c r="H15" s="255">
        <v>428</v>
      </c>
      <c r="I15" s="255">
        <v>124</v>
      </c>
      <c r="J15" s="255">
        <v>552</v>
      </c>
      <c r="K15" s="256">
        <v>0.11212675198049969</v>
      </c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</row>
    <row r="16" spans="1:26" ht="25.5" customHeight="1">
      <c r="A16" s="257" t="s">
        <v>367</v>
      </c>
      <c r="B16" s="258">
        <v>1029</v>
      </c>
      <c r="C16" s="258">
        <v>146</v>
      </c>
      <c r="D16" s="258">
        <v>1175</v>
      </c>
      <c r="E16" s="258">
        <v>3201</v>
      </c>
      <c r="F16" s="258">
        <v>547</v>
      </c>
      <c r="G16" s="258">
        <f>SUM(G10:G15)</f>
        <v>3748</v>
      </c>
      <c r="H16" s="258">
        <v>4230</v>
      </c>
      <c r="I16" s="258">
        <v>693</v>
      </c>
      <c r="J16" s="258">
        <v>4923</v>
      </c>
      <c r="K16" s="723">
        <v>1</v>
      </c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25.5" customHeight="1">
      <c r="A17" s="726" t="s">
        <v>387</v>
      </c>
      <c r="B17" s="259">
        <v>0.87574468085106383</v>
      </c>
      <c r="C17" s="259">
        <v>0.12425531914893617</v>
      </c>
      <c r="D17" s="259">
        <v>1</v>
      </c>
      <c r="E17" s="259">
        <v>0.96765417170495771</v>
      </c>
      <c r="F17" s="259">
        <v>0.16535671100362756</v>
      </c>
      <c r="G17" s="259">
        <v>1.1330108827085852</v>
      </c>
      <c r="H17" s="259">
        <v>0.85923217550274222</v>
      </c>
      <c r="I17" s="259">
        <v>0.14076782449725778</v>
      </c>
      <c r="J17" s="259">
        <v>1</v>
      </c>
      <c r="K17" s="724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25.5" customHeight="1">
      <c r="A18" s="718"/>
      <c r="B18" s="727">
        <v>0.23867560430631729</v>
      </c>
      <c r="C18" s="728"/>
      <c r="D18" s="729"/>
      <c r="E18" s="727">
        <v>0.67194799918748727</v>
      </c>
      <c r="F18" s="728"/>
      <c r="G18" s="729"/>
      <c r="H18" s="727">
        <v>0.91062360349380456</v>
      </c>
      <c r="I18" s="728"/>
      <c r="J18" s="729"/>
      <c r="K18" s="725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9.25" customHeight="1">
      <c r="A19" s="260" t="s">
        <v>394</v>
      </c>
      <c r="B19" s="261"/>
      <c r="C19" s="261"/>
      <c r="D19" s="261"/>
      <c r="E19" s="261"/>
      <c r="F19" s="261"/>
      <c r="G19" s="261"/>
      <c r="H19" s="262"/>
      <c r="I19" s="260"/>
      <c r="J19" s="262"/>
      <c r="K19" s="262"/>
      <c r="L19" s="262"/>
      <c r="M19" s="262"/>
      <c r="N19" s="262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spans="1:26" ht="48.75" customHeight="1">
      <c r="A20" s="722" t="s">
        <v>395</v>
      </c>
      <c r="B20" s="629"/>
      <c r="C20" s="629"/>
      <c r="D20" s="629"/>
      <c r="E20" s="629"/>
      <c r="F20" s="629"/>
      <c r="G20" s="629"/>
      <c r="H20" s="629"/>
      <c r="I20" s="629"/>
      <c r="J20" s="629"/>
      <c r="K20" s="629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</row>
    <row r="21" spans="1:26" ht="62.25" customHeight="1">
      <c r="A21" s="722" t="s">
        <v>396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29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</row>
    <row r="22" spans="1:26" ht="12.75" customHeight="1">
      <c r="A22" s="147"/>
      <c r="B22" s="171"/>
      <c r="C22" s="147"/>
      <c r="D22" s="171"/>
      <c r="E22" s="147"/>
      <c r="F22" s="171"/>
      <c r="G22" s="147"/>
      <c r="H22" s="147"/>
      <c r="I22" s="147"/>
      <c r="J22" s="241"/>
      <c r="K22" s="241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242"/>
      <c r="B23" s="243"/>
      <c r="C23" s="243"/>
      <c r="D23" s="243"/>
      <c r="E23" s="243"/>
      <c r="F23" s="243"/>
      <c r="G23" s="243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</row>
    <row r="24" spans="1:26" ht="12.75" customHeight="1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>
      <c r="A25" s="147"/>
      <c r="B25" s="147"/>
      <c r="C25" s="147"/>
      <c r="D25" s="147"/>
      <c r="E25" s="147"/>
      <c r="F25" s="147"/>
      <c r="G25" s="147"/>
      <c r="H25" s="147"/>
      <c r="I25" s="147"/>
      <c r="J25" s="174"/>
      <c r="K25" s="244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4.2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9" t="s">
        <v>397</v>
      </c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9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9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9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71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9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9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9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9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9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9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9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9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9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9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9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9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9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9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9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9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9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9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9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9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9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9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9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9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9" t="s">
        <v>397</v>
      </c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1000"/>
  <sheetViews>
    <sheetView showGridLines="0" topLeftCell="A16" workbookViewId="0">
      <selection activeCell="D34" sqref="D34"/>
    </sheetView>
  </sheetViews>
  <sheetFormatPr baseColWidth="10" defaultColWidth="14.42578125" defaultRowHeight="15" customHeight="1"/>
  <cols>
    <col min="1" max="1" width="23.42578125" customWidth="1"/>
    <col min="2" max="7" width="18.28515625" customWidth="1"/>
    <col min="8" max="26" width="15.140625" customWidth="1"/>
    <col min="27" max="27" width="10.7109375" customWidth="1"/>
  </cols>
  <sheetData>
    <row r="1" spans="1:27" ht="12.75" customHeight="1"/>
    <row r="2" spans="1:27" ht="12.75" customHeight="1"/>
    <row r="3" spans="1:27" ht="12.75" customHeight="1"/>
    <row r="4" spans="1:27" ht="12.75" customHeight="1">
      <c r="A4" s="739" t="s">
        <v>398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</row>
    <row r="5" spans="1:27" ht="12.75" customHeight="1">
      <c r="A5" s="739" t="s">
        <v>21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147"/>
    </row>
    <row r="6" spans="1:27" ht="12.75" customHeight="1"/>
    <row r="7" spans="1:27" ht="30" customHeight="1">
      <c r="A7" s="740" t="s">
        <v>362</v>
      </c>
      <c r="B7" s="730" t="s">
        <v>399</v>
      </c>
      <c r="C7" s="731"/>
      <c r="D7" s="730" t="s">
        <v>400</v>
      </c>
      <c r="E7" s="731"/>
      <c r="F7" s="732" t="s">
        <v>401</v>
      </c>
      <c r="G7" s="733"/>
      <c r="H7" s="732" t="s">
        <v>402</v>
      </c>
      <c r="I7" s="733"/>
      <c r="J7" s="730" t="s">
        <v>403</v>
      </c>
      <c r="K7" s="731"/>
      <c r="L7" s="730" t="s">
        <v>404</v>
      </c>
      <c r="M7" s="731"/>
      <c r="N7" s="732" t="s">
        <v>405</v>
      </c>
      <c r="O7" s="733"/>
      <c r="P7" s="732" t="s">
        <v>406</v>
      </c>
      <c r="Q7" s="733"/>
      <c r="R7" s="730" t="s">
        <v>407</v>
      </c>
      <c r="S7" s="731"/>
      <c r="T7" s="730" t="s">
        <v>408</v>
      </c>
      <c r="U7" s="731"/>
      <c r="V7" s="732" t="s">
        <v>409</v>
      </c>
      <c r="W7" s="733"/>
      <c r="X7" s="732" t="s">
        <v>367</v>
      </c>
      <c r="Y7" s="737"/>
      <c r="Z7" s="738"/>
      <c r="AA7" s="264"/>
    </row>
    <row r="8" spans="1:27" ht="30" customHeight="1">
      <c r="A8" s="741"/>
      <c r="B8" s="265" t="s">
        <v>365</v>
      </c>
      <c r="C8" s="265" t="s">
        <v>366</v>
      </c>
      <c r="D8" s="265" t="s">
        <v>365</v>
      </c>
      <c r="E8" s="265" t="s">
        <v>366</v>
      </c>
      <c r="F8" s="265" t="s">
        <v>365</v>
      </c>
      <c r="G8" s="265" t="s">
        <v>366</v>
      </c>
      <c r="H8" s="265" t="s">
        <v>365</v>
      </c>
      <c r="I8" s="265" t="s">
        <v>366</v>
      </c>
      <c r="J8" s="265" t="s">
        <v>365</v>
      </c>
      <c r="K8" s="265" t="s">
        <v>366</v>
      </c>
      <c r="L8" s="265" t="s">
        <v>365</v>
      </c>
      <c r="M8" s="265" t="s">
        <v>366</v>
      </c>
      <c r="N8" s="265" t="s">
        <v>365</v>
      </c>
      <c r="O8" s="265" t="s">
        <v>366</v>
      </c>
      <c r="P8" s="265" t="s">
        <v>365</v>
      </c>
      <c r="Q8" s="265" t="s">
        <v>366</v>
      </c>
      <c r="R8" s="265" t="s">
        <v>365</v>
      </c>
      <c r="S8" s="265" t="s">
        <v>366</v>
      </c>
      <c r="T8" s="265" t="s">
        <v>365</v>
      </c>
      <c r="U8" s="265" t="s">
        <v>366</v>
      </c>
      <c r="V8" s="265" t="s">
        <v>365</v>
      </c>
      <c r="W8" s="265" t="s">
        <v>366</v>
      </c>
      <c r="X8" s="265" t="s">
        <v>365</v>
      </c>
      <c r="Y8" s="265" t="s">
        <v>366</v>
      </c>
      <c r="Z8" s="266" t="s">
        <v>367</v>
      </c>
      <c r="AA8" s="264"/>
    </row>
    <row r="9" spans="1:27" ht="24" customHeight="1">
      <c r="A9" s="267" t="s">
        <v>368</v>
      </c>
      <c r="B9" s="268">
        <v>3377</v>
      </c>
      <c r="C9" s="268">
        <v>285</v>
      </c>
      <c r="D9" s="268">
        <v>6787</v>
      </c>
      <c r="E9" s="268">
        <v>485</v>
      </c>
      <c r="F9" s="268">
        <v>5987</v>
      </c>
      <c r="G9" s="268">
        <v>407</v>
      </c>
      <c r="H9" s="268">
        <v>5143</v>
      </c>
      <c r="I9" s="268">
        <v>358</v>
      </c>
      <c r="J9" s="268">
        <v>3986</v>
      </c>
      <c r="K9" s="268">
        <v>263</v>
      </c>
      <c r="L9" s="268">
        <v>2771</v>
      </c>
      <c r="M9" s="268">
        <v>194</v>
      </c>
      <c r="N9" s="268">
        <v>2024</v>
      </c>
      <c r="O9" s="268">
        <v>110</v>
      </c>
      <c r="P9" s="268">
        <v>1429</v>
      </c>
      <c r="Q9" s="268">
        <v>95</v>
      </c>
      <c r="R9" s="268">
        <v>885</v>
      </c>
      <c r="S9" s="268">
        <v>49</v>
      </c>
      <c r="T9" s="268">
        <v>533</v>
      </c>
      <c r="U9" s="268">
        <v>28</v>
      </c>
      <c r="V9" s="268">
        <v>445</v>
      </c>
      <c r="W9" s="268">
        <v>6</v>
      </c>
      <c r="X9" s="268">
        <v>33367</v>
      </c>
      <c r="Y9" s="268">
        <v>2280</v>
      </c>
      <c r="Z9" s="268">
        <v>35647</v>
      </c>
      <c r="AA9" s="264"/>
    </row>
    <row r="10" spans="1:27" ht="24" customHeight="1">
      <c r="A10" s="269" t="s">
        <v>369</v>
      </c>
      <c r="B10" s="270">
        <v>2370</v>
      </c>
      <c r="C10" s="270">
        <v>150</v>
      </c>
      <c r="D10" s="270">
        <v>4047</v>
      </c>
      <c r="E10" s="270">
        <v>268</v>
      </c>
      <c r="F10" s="270">
        <v>3286</v>
      </c>
      <c r="G10" s="270">
        <v>247</v>
      </c>
      <c r="H10" s="270">
        <v>2462</v>
      </c>
      <c r="I10" s="270">
        <v>203</v>
      </c>
      <c r="J10" s="270">
        <v>1811</v>
      </c>
      <c r="K10" s="270">
        <v>153</v>
      </c>
      <c r="L10" s="270">
        <v>1234</v>
      </c>
      <c r="M10" s="270">
        <v>120</v>
      </c>
      <c r="N10" s="270">
        <v>828</v>
      </c>
      <c r="O10" s="270">
        <v>83</v>
      </c>
      <c r="P10" s="270">
        <v>644</v>
      </c>
      <c r="Q10" s="270">
        <v>53</v>
      </c>
      <c r="R10" s="270">
        <v>405</v>
      </c>
      <c r="S10" s="270">
        <v>32</v>
      </c>
      <c r="T10" s="270">
        <v>244</v>
      </c>
      <c r="U10" s="270">
        <v>13</v>
      </c>
      <c r="V10" s="270">
        <v>181</v>
      </c>
      <c r="W10" s="270">
        <v>5</v>
      </c>
      <c r="X10" s="270">
        <v>17512</v>
      </c>
      <c r="Y10" s="270">
        <v>1327</v>
      </c>
      <c r="Z10" s="270">
        <v>18839</v>
      </c>
      <c r="AA10" s="264"/>
    </row>
    <row r="11" spans="1:27" ht="24" customHeight="1">
      <c r="A11" s="271" t="s">
        <v>370</v>
      </c>
      <c r="B11" s="272">
        <v>675</v>
      </c>
      <c r="C11" s="272">
        <v>10</v>
      </c>
      <c r="D11" s="272">
        <v>1785</v>
      </c>
      <c r="E11" s="272">
        <v>49</v>
      </c>
      <c r="F11" s="272">
        <v>1709</v>
      </c>
      <c r="G11" s="272">
        <v>40</v>
      </c>
      <c r="H11" s="272">
        <v>1506</v>
      </c>
      <c r="I11" s="272">
        <v>52</v>
      </c>
      <c r="J11" s="272">
        <v>1120</v>
      </c>
      <c r="K11" s="272">
        <v>25</v>
      </c>
      <c r="L11" s="272">
        <v>714</v>
      </c>
      <c r="M11" s="272">
        <v>28</v>
      </c>
      <c r="N11" s="272">
        <v>500</v>
      </c>
      <c r="O11" s="272">
        <v>15</v>
      </c>
      <c r="P11" s="272">
        <v>308</v>
      </c>
      <c r="Q11" s="272">
        <v>13</v>
      </c>
      <c r="R11" s="272">
        <v>181</v>
      </c>
      <c r="S11" s="272">
        <v>5</v>
      </c>
      <c r="T11" s="272">
        <v>100</v>
      </c>
      <c r="U11" s="272">
        <v>0</v>
      </c>
      <c r="V11" s="272">
        <v>83</v>
      </c>
      <c r="W11" s="272">
        <v>1</v>
      </c>
      <c r="X11" s="272">
        <v>8681</v>
      </c>
      <c r="Y11" s="272">
        <v>238</v>
      </c>
      <c r="Z11" s="272">
        <v>8919</v>
      </c>
      <c r="AA11" s="264"/>
    </row>
    <row r="12" spans="1:27" ht="24" customHeight="1">
      <c r="A12" s="269" t="s">
        <v>371</v>
      </c>
      <c r="B12" s="270">
        <v>1001</v>
      </c>
      <c r="C12" s="270">
        <v>79</v>
      </c>
      <c r="D12" s="270">
        <v>1910</v>
      </c>
      <c r="E12" s="270">
        <v>119</v>
      </c>
      <c r="F12" s="270">
        <v>1654</v>
      </c>
      <c r="G12" s="270">
        <v>122</v>
      </c>
      <c r="H12" s="270">
        <v>1365</v>
      </c>
      <c r="I12" s="270">
        <v>108</v>
      </c>
      <c r="J12" s="270">
        <v>974</v>
      </c>
      <c r="K12" s="270">
        <v>96</v>
      </c>
      <c r="L12" s="270">
        <v>712</v>
      </c>
      <c r="M12" s="270">
        <v>61</v>
      </c>
      <c r="N12" s="270">
        <v>534</v>
      </c>
      <c r="O12" s="270">
        <v>27</v>
      </c>
      <c r="P12" s="270">
        <v>331</v>
      </c>
      <c r="Q12" s="270">
        <v>29</v>
      </c>
      <c r="R12" s="270">
        <v>225</v>
      </c>
      <c r="S12" s="270">
        <v>16</v>
      </c>
      <c r="T12" s="270">
        <v>131</v>
      </c>
      <c r="U12" s="270">
        <v>8</v>
      </c>
      <c r="V12" s="270">
        <v>132</v>
      </c>
      <c r="W12" s="270">
        <v>4</v>
      </c>
      <c r="X12" s="270">
        <v>8969</v>
      </c>
      <c r="Y12" s="270">
        <v>669</v>
      </c>
      <c r="Z12" s="270">
        <v>9638</v>
      </c>
      <c r="AA12" s="264"/>
    </row>
    <row r="13" spans="1:27" ht="24" customHeight="1">
      <c r="A13" s="271" t="s">
        <v>372</v>
      </c>
      <c r="B13" s="272">
        <v>1355</v>
      </c>
      <c r="C13" s="272">
        <v>163</v>
      </c>
      <c r="D13" s="272">
        <v>2282</v>
      </c>
      <c r="E13" s="272">
        <v>247</v>
      </c>
      <c r="F13" s="272">
        <v>1987</v>
      </c>
      <c r="G13" s="272">
        <v>187</v>
      </c>
      <c r="H13" s="272">
        <v>1621</v>
      </c>
      <c r="I13" s="272">
        <v>205</v>
      </c>
      <c r="J13" s="272">
        <v>1149</v>
      </c>
      <c r="K13" s="272">
        <v>154</v>
      </c>
      <c r="L13" s="272">
        <v>656</v>
      </c>
      <c r="M13" s="272">
        <v>100</v>
      </c>
      <c r="N13" s="272">
        <v>508</v>
      </c>
      <c r="O13" s="272">
        <v>77</v>
      </c>
      <c r="P13" s="272">
        <v>350</v>
      </c>
      <c r="Q13" s="272">
        <v>43</v>
      </c>
      <c r="R13" s="272">
        <v>233</v>
      </c>
      <c r="S13" s="272">
        <v>27</v>
      </c>
      <c r="T13" s="272">
        <v>135</v>
      </c>
      <c r="U13" s="272">
        <v>10</v>
      </c>
      <c r="V13" s="272">
        <v>109</v>
      </c>
      <c r="W13" s="272">
        <v>1</v>
      </c>
      <c r="X13" s="272">
        <v>10385</v>
      </c>
      <c r="Y13" s="272">
        <v>1214</v>
      </c>
      <c r="Z13" s="272">
        <v>11599</v>
      </c>
      <c r="AA13" s="264"/>
    </row>
    <row r="14" spans="1:27" ht="24" customHeight="1">
      <c r="A14" s="273" t="s">
        <v>373</v>
      </c>
      <c r="B14" s="274">
        <v>1117</v>
      </c>
      <c r="C14" s="274">
        <v>94</v>
      </c>
      <c r="D14" s="274">
        <v>2198</v>
      </c>
      <c r="E14" s="274">
        <v>224</v>
      </c>
      <c r="F14" s="274">
        <v>1993</v>
      </c>
      <c r="G14" s="274">
        <v>196</v>
      </c>
      <c r="H14" s="274">
        <v>1625</v>
      </c>
      <c r="I14" s="274">
        <v>177</v>
      </c>
      <c r="J14" s="274">
        <v>1152</v>
      </c>
      <c r="K14" s="274">
        <v>138</v>
      </c>
      <c r="L14" s="274">
        <v>831</v>
      </c>
      <c r="M14" s="274">
        <v>92</v>
      </c>
      <c r="N14" s="274">
        <v>616</v>
      </c>
      <c r="O14" s="274">
        <v>67</v>
      </c>
      <c r="P14" s="274">
        <v>481</v>
      </c>
      <c r="Q14" s="274">
        <v>42</v>
      </c>
      <c r="R14" s="274">
        <v>291</v>
      </c>
      <c r="S14" s="274">
        <v>24</v>
      </c>
      <c r="T14" s="274">
        <v>220</v>
      </c>
      <c r="U14" s="274">
        <v>8</v>
      </c>
      <c r="V14" s="274">
        <v>168</v>
      </c>
      <c r="W14" s="274">
        <v>4</v>
      </c>
      <c r="X14" s="274">
        <v>10692</v>
      </c>
      <c r="Y14" s="274">
        <v>1066</v>
      </c>
      <c r="Z14" s="274">
        <v>11758</v>
      </c>
      <c r="AA14" s="264"/>
    </row>
    <row r="15" spans="1:27" ht="24" customHeight="1">
      <c r="A15" s="275" t="s">
        <v>367</v>
      </c>
      <c r="B15" s="276">
        <v>9895</v>
      </c>
      <c r="C15" s="276">
        <v>781</v>
      </c>
      <c r="D15" s="276">
        <v>19009</v>
      </c>
      <c r="E15" s="276">
        <v>1392</v>
      </c>
      <c r="F15" s="276">
        <v>16616</v>
      </c>
      <c r="G15" s="276">
        <v>1199</v>
      </c>
      <c r="H15" s="276">
        <v>13722</v>
      </c>
      <c r="I15" s="276">
        <v>1103</v>
      </c>
      <c r="J15" s="276">
        <v>10192</v>
      </c>
      <c r="K15" s="276">
        <v>829</v>
      </c>
      <c r="L15" s="276">
        <v>6918</v>
      </c>
      <c r="M15" s="276">
        <v>595</v>
      </c>
      <c r="N15" s="276">
        <v>5010</v>
      </c>
      <c r="O15" s="276">
        <v>379</v>
      </c>
      <c r="P15" s="276">
        <v>3543</v>
      </c>
      <c r="Q15" s="276">
        <v>275</v>
      </c>
      <c r="R15" s="276">
        <v>2220</v>
      </c>
      <c r="S15" s="276">
        <v>153</v>
      </c>
      <c r="T15" s="276">
        <v>1363</v>
      </c>
      <c r="U15" s="276">
        <v>67</v>
      </c>
      <c r="V15" s="276">
        <v>1118</v>
      </c>
      <c r="W15" s="276">
        <v>21</v>
      </c>
      <c r="X15" s="276">
        <v>89606</v>
      </c>
      <c r="Y15" s="276">
        <v>6794</v>
      </c>
      <c r="Z15" s="276">
        <v>96400</v>
      </c>
      <c r="AA15" s="264"/>
    </row>
    <row r="16" spans="1:27" ht="21.75" customHeight="1">
      <c r="A16" s="277" t="s">
        <v>374</v>
      </c>
      <c r="B16" s="278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</row>
    <row r="17" spans="1:27" ht="21.75" customHeight="1">
      <c r="A17" s="277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</row>
    <row r="18" spans="1:27" ht="12.75" customHeight="1">
      <c r="A18" s="739" t="s">
        <v>410</v>
      </c>
      <c r="B18" s="629"/>
      <c r="C18" s="629"/>
      <c r="D18" s="629"/>
      <c r="E18" s="629"/>
      <c r="F18" s="629"/>
      <c r="G18" s="629"/>
      <c r="H18" s="742"/>
      <c r="I18" s="629"/>
      <c r="J18" s="629"/>
      <c r="K18" s="629"/>
      <c r="L18" s="629"/>
      <c r="M18" s="629"/>
      <c r="N18" s="629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</row>
    <row r="19" spans="1:27" ht="12.75" customHeight="1">
      <c r="A19" s="739" t="s">
        <v>21</v>
      </c>
      <c r="B19" s="629"/>
      <c r="C19" s="629"/>
      <c r="D19" s="629"/>
      <c r="E19" s="629"/>
      <c r="F19" s="629"/>
      <c r="G19" s="629"/>
      <c r="H19" s="742"/>
      <c r="I19" s="629"/>
      <c r="J19" s="629"/>
      <c r="K19" s="629"/>
      <c r="L19" s="629"/>
      <c r="M19" s="629"/>
      <c r="N19" s="629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</row>
    <row r="20" spans="1:27" ht="12.75" customHeight="1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</row>
    <row r="21" spans="1:27" ht="25.5" customHeight="1">
      <c r="A21" s="743" t="s">
        <v>411</v>
      </c>
      <c r="B21" s="745" t="s">
        <v>365</v>
      </c>
      <c r="C21" s="747"/>
      <c r="D21" s="745" t="s">
        <v>366</v>
      </c>
      <c r="E21" s="747"/>
      <c r="F21" s="745" t="s">
        <v>367</v>
      </c>
      <c r="G21" s="746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</row>
    <row r="22" spans="1:27" ht="25.5" customHeight="1">
      <c r="A22" s="744"/>
      <c r="B22" s="280" t="s">
        <v>412</v>
      </c>
      <c r="C22" s="280" t="s">
        <v>386</v>
      </c>
      <c r="D22" s="280" t="s">
        <v>412</v>
      </c>
      <c r="E22" s="280" t="s">
        <v>386</v>
      </c>
      <c r="F22" s="280" t="s">
        <v>412</v>
      </c>
      <c r="G22" s="281" t="s">
        <v>386</v>
      </c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</row>
    <row r="23" spans="1:27" ht="16.5" customHeight="1">
      <c r="A23" s="282" t="s">
        <v>399</v>
      </c>
      <c r="B23" s="283">
        <v>9895</v>
      </c>
      <c r="C23" s="284">
        <v>0.11042787313349553</v>
      </c>
      <c r="D23" s="283">
        <v>781</v>
      </c>
      <c r="E23" s="284">
        <v>0.11495437150426847</v>
      </c>
      <c r="F23" s="283">
        <v>10676</v>
      </c>
      <c r="G23" s="284">
        <v>0.11074688796680499</v>
      </c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</row>
    <row r="24" spans="1:27" ht="16.5" customHeight="1">
      <c r="A24" s="285" t="s">
        <v>413</v>
      </c>
      <c r="B24" s="286">
        <v>19009</v>
      </c>
      <c r="C24" s="287">
        <v>0.21213981206615629</v>
      </c>
      <c r="D24" s="286">
        <v>1392</v>
      </c>
      <c r="E24" s="287">
        <v>0.20488666470415073</v>
      </c>
      <c r="F24" s="286">
        <v>20401</v>
      </c>
      <c r="G24" s="287">
        <v>0.2116286307053942</v>
      </c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</row>
    <row r="25" spans="1:27" ht="16.5" customHeight="1">
      <c r="A25" s="282" t="s">
        <v>414</v>
      </c>
      <c r="B25" s="283">
        <v>16616</v>
      </c>
      <c r="C25" s="284">
        <v>0.18543401111532709</v>
      </c>
      <c r="D25" s="283">
        <v>1199</v>
      </c>
      <c r="E25" s="284">
        <v>0.17647924639387694</v>
      </c>
      <c r="F25" s="283">
        <v>17815</v>
      </c>
      <c r="G25" s="284">
        <v>0.18480290456431536</v>
      </c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</row>
    <row r="26" spans="1:27" ht="16.5" customHeight="1">
      <c r="A26" s="285" t="s">
        <v>402</v>
      </c>
      <c r="B26" s="286">
        <v>13722</v>
      </c>
      <c r="C26" s="287">
        <v>0.15313706671428254</v>
      </c>
      <c r="D26" s="286">
        <v>1103</v>
      </c>
      <c r="E26" s="287">
        <v>0.16234913158669415</v>
      </c>
      <c r="F26" s="286">
        <v>14825</v>
      </c>
      <c r="G26" s="287">
        <v>0.15378630705394192</v>
      </c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</row>
    <row r="27" spans="1:27" ht="16.5" customHeight="1">
      <c r="A27" s="282" t="s">
        <v>403</v>
      </c>
      <c r="B27" s="283">
        <v>10192</v>
      </c>
      <c r="C27" s="284">
        <v>0.11374238332254537</v>
      </c>
      <c r="D27" s="283">
        <v>829</v>
      </c>
      <c r="E27" s="284">
        <v>0.12201942890785987</v>
      </c>
      <c r="F27" s="283">
        <v>11021</v>
      </c>
      <c r="G27" s="284">
        <v>0.11432572614107883</v>
      </c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</row>
    <row r="28" spans="1:27" ht="16.5" customHeight="1">
      <c r="A28" s="285" t="s">
        <v>404</v>
      </c>
      <c r="B28" s="286">
        <v>6918</v>
      </c>
      <c r="C28" s="287">
        <v>7.7204651474231639E-2</v>
      </c>
      <c r="D28" s="286">
        <v>595</v>
      </c>
      <c r="E28" s="287">
        <v>8.7577274065351776E-2</v>
      </c>
      <c r="F28" s="286">
        <v>7513</v>
      </c>
      <c r="G28" s="287">
        <v>7.7935684647302911E-2</v>
      </c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</row>
    <row r="29" spans="1:27" ht="16.5" customHeight="1">
      <c r="A29" s="282" t="s">
        <v>415</v>
      </c>
      <c r="B29" s="283">
        <v>5010</v>
      </c>
      <c r="C29" s="284">
        <v>5.5911434502153877E-2</v>
      </c>
      <c r="D29" s="283">
        <v>379</v>
      </c>
      <c r="E29" s="284">
        <v>5.5784515749190459E-2</v>
      </c>
      <c r="F29" s="283">
        <v>5389</v>
      </c>
      <c r="G29" s="284">
        <v>5.5902489626556015E-2</v>
      </c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</row>
    <row r="30" spans="1:27" ht="16.5" customHeight="1">
      <c r="A30" s="285" t="s">
        <v>406</v>
      </c>
      <c r="B30" s="286">
        <v>3543</v>
      </c>
      <c r="C30" s="287">
        <v>3.9539762962301633E-2</v>
      </c>
      <c r="D30" s="286">
        <v>275</v>
      </c>
      <c r="E30" s="287">
        <v>4.0476891374742419E-2</v>
      </c>
      <c r="F30" s="286">
        <v>3818</v>
      </c>
      <c r="G30" s="287">
        <v>3.9605809128630702E-2</v>
      </c>
      <c r="H30" s="264"/>
      <c r="I30" s="288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</row>
    <row r="31" spans="1:27" ht="16.5" customHeight="1">
      <c r="A31" s="289" t="s">
        <v>407</v>
      </c>
      <c r="B31" s="290">
        <v>2220</v>
      </c>
      <c r="C31" s="291">
        <v>2.477512666562507E-2</v>
      </c>
      <c r="D31" s="290">
        <v>153</v>
      </c>
      <c r="E31" s="291">
        <v>2.2519870473947601E-2</v>
      </c>
      <c r="F31" s="290">
        <v>2373</v>
      </c>
      <c r="G31" s="291">
        <v>2.4616182572614109E-2</v>
      </c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</row>
    <row r="32" spans="1:27" ht="16.5" customHeight="1">
      <c r="A32" s="285" t="s">
        <v>416</v>
      </c>
      <c r="B32" s="286">
        <v>1363</v>
      </c>
      <c r="C32" s="287">
        <v>1.5211034975336473E-2</v>
      </c>
      <c r="D32" s="286">
        <v>67</v>
      </c>
      <c r="E32" s="287">
        <v>9.8616426258463352E-3</v>
      </c>
      <c r="F32" s="286">
        <v>1430</v>
      </c>
      <c r="G32" s="287">
        <v>1.483402489626556E-2</v>
      </c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</row>
    <row r="33" spans="1:27" ht="16.5" customHeight="1">
      <c r="A33" s="282" t="s">
        <v>417</v>
      </c>
      <c r="B33" s="283">
        <v>1118</v>
      </c>
      <c r="C33" s="284">
        <v>1.2476843068544517E-2</v>
      </c>
      <c r="D33" s="283">
        <v>21</v>
      </c>
      <c r="E33" s="284">
        <v>3.0909626140712392E-3</v>
      </c>
      <c r="F33" s="283">
        <v>1139</v>
      </c>
      <c r="G33" s="284">
        <v>1.1815352697095436E-2</v>
      </c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</row>
    <row r="34" spans="1:27" ht="23.25" customHeight="1">
      <c r="A34" s="292" t="s">
        <v>367</v>
      </c>
      <c r="B34" s="293">
        <v>89606</v>
      </c>
      <c r="C34" s="294">
        <v>1</v>
      </c>
      <c r="D34" s="293">
        <v>6794</v>
      </c>
      <c r="E34" s="294">
        <v>1</v>
      </c>
      <c r="F34" s="293">
        <v>96400</v>
      </c>
      <c r="G34" s="294">
        <v>0.99999999999999989</v>
      </c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</row>
    <row r="35" spans="1:27" ht="23.25" customHeight="1">
      <c r="A35" s="295" t="s">
        <v>387</v>
      </c>
      <c r="B35" s="734">
        <v>0.92952282157676347</v>
      </c>
      <c r="C35" s="735"/>
      <c r="D35" s="734">
        <v>7.0477178423236517E-2</v>
      </c>
      <c r="E35" s="735"/>
      <c r="F35" s="734">
        <v>1</v>
      </c>
      <c r="G35" s="736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</row>
    <row r="36" spans="1:27" ht="12.75" customHeight="1">
      <c r="A36" s="277" t="s">
        <v>374</v>
      </c>
      <c r="B36" s="296"/>
      <c r="C36" s="297"/>
      <c r="D36" s="297"/>
      <c r="E36" s="298"/>
      <c r="F36" s="264"/>
      <c r="G36" s="264"/>
      <c r="H36" s="277" t="s">
        <v>418</v>
      </c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</row>
    <row r="37" spans="1:27" ht="12.75" customHeight="1">
      <c r="A37" s="299"/>
      <c r="B37" s="299"/>
      <c r="C37" s="299"/>
      <c r="D37" s="299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</row>
    <row r="38" spans="1:27" ht="12.75" customHeight="1"/>
    <row r="39" spans="1:27" ht="12.75" customHeight="1"/>
    <row r="40" spans="1:27" ht="12.75" customHeight="1"/>
    <row r="41" spans="1:27" ht="12.75" customHeight="1"/>
    <row r="42" spans="1:27" ht="12.75" customHeight="1"/>
    <row r="43" spans="1:27" ht="12.75" customHeight="1">
      <c r="D43" s="171"/>
      <c r="E43" s="300"/>
    </row>
    <row r="44" spans="1:27" ht="12.75" customHeight="1"/>
    <row r="45" spans="1:27" ht="12.75" customHeight="1"/>
    <row r="46" spans="1:27" ht="12.75" customHeight="1"/>
    <row r="47" spans="1:27" ht="12.75" customHeight="1"/>
    <row r="48" spans="1:27" ht="12.75" customHeight="1"/>
    <row r="49" spans="4:5" ht="12.75" customHeight="1">
      <c r="D49" s="171"/>
      <c r="E49" s="300"/>
    </row>
    <row r="50" spans="4:5" ht="12.75" customHeight="1"/>
    <row r="51" spans="4:5" ht="12.75" customHeight="1"/>
    <row r="52" spans="4:5" ht="12.75" customHeight="1"/>
    <row r="53" spans="4:5" ht="12.75" customHeight="1"/>
    <row r="54" spans="4:5" ht="12.75" customHeight="1"/>
    <row r="55" spans="4:5" ht="12.75" customHeight="1"/>
    <row r="56" spans="4:5" ht="12.75" customHeight="1"/>
    <row r="57" spans="4:5" ht="12.75" customHeight="1"/>
    <row r="58" spans="4:5" ht="12.75" customHeight="1"/>
    <row r="59" spans="4:5" ht="12.75" customHeight="1"/>
    <row r="60" spans="4:5" ht="12.75" customHeight="1"/>
    <row r="61" spans="4:5" ht="12.75" customHeight="1"/>
    <row r="62" spans="4:5" ht="12.75" customHeight="1"/>
    <row r="63" spans="4:5" ht="12.75" customHeight="1"/>
    <row r="64" spans="4:5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6">
    <mergeCell ref="X7:Z7"/>
    <mergeCell ref="A4:Z4"/>
    <mergeCell ref="A5:Z5"/>
    <mergeCell ref="A7:A8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B35:C35"/>
    <mergeCell ref="D35:E35"/>
    <mergeCell ref="F35:G35"/>
    <mergeCell ref="A18:G18"/>
    <mergeCell ref="H18:N18"/>
    <mergeCell ref="A19:G19"/>
    <mergeCell ref="H19:N19"/>
    <mergeCell ref="A21:A22"/>
    <mergeCell ref="F21:G21"/>
    <mergeCell ref="B21:C21"/>
    <mergeCell ref="D21:E21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>
      <selection activeCell="I14" sqref="I14"/>
    </sheetView>
  </sheetViews>
  <sheetFormatPr baseColWidth="10" defaultColWidth="14.42578125" defaultRowHeight="15" customHeight="1"/>
  <cols>
    <col min="1" max="1" width="20.7109375" customWidth="1"/>
    <col min="2" max="10" width="18.85546875" customWidth="1"/>
    <col min="11" max="13" width="11.42578125" customWidth="1"/>
    <col min="14" max="14" width="12" customWidth="1"/>
    <col min="15" max="26" width="10.7109375" customWidth="1"/>
  </cols>
  <sheetData>
    <row r="1" spans="1:26" ht="15.75" customHeight="1">
      <c r="A1" s="9"/>
      <c r="B1" s="301"/>
      <c r="C1" s="301"/>
      <c r="D1" s="301"/>
      <c r="E1" s="301"/>
      <c r="F1" s="301"/>
      <c r="G1" s="301"/>
      <c r="H1" s="301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5.75" customHeight="1">
      <c r="A2" s="9"/>
      <c r="B2" s="302"/>
      <c r="C2" s="302"/>
      <c r="D2" s="245"/>
      <c r="E2" s="302"/>
      <c r="F2" s="302"/>
      <c r="G2" s="302"/>
      <c r="H2" s="302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5.75" customHeight="1">
      <c r="A3" s="9"/>
      <c r="B3" s="302"/>
      <c r="C3" s="302"/>
      <c r="D3" s="302"/>
      <c r="E3" s="302"/>
      <c r="F3" s="302"/>
      <c r="G3" s="302"/>
      <c r="H3" s="302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5.75" customHeight="1">
      <c r="A4" s="9"/>
      <c r="B4" s="302"/>
      <c r="C4" s="302"/>
      <c r="D4" s="302"/>
      <c r="E4" s="302"/>
      <c r="F4" s="302"/>
      <c r="G4" s="302"/>
      <c r="H4" s="302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2.75" customHeight="1">
      <c r="A5" s="683" t="s">
        <v>709</v>
      </c>
      <c r="B5" s="629"/>
      <c r="C5" s="629"/>
      <c r="D5" s="629"/>
      <c r="E5" s="629"/>
      <c r="F5" s="629"/>
      <c r="G5" s="629"/>
      <c r="H5" s="629"/>
      <c r="I5" s="629"/>
      <c r="J5" s="629"/>
      <c r="K5" s="302"/>
      <c r="L5" s="302"/>
      <c r="M5" s="302"/>
      <c r="N5" s="302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2.75" customHeight="1">
      <c r="A6" s="748" t="s">
        <v>21</v>
      </c>
      <c r="B6" s="672"/>
      <c r="C6" s="672"/>
      <c r="D6" s="672"/>
      <c r="E6" s="672"/>
      <c r="F6" s="672"/>
      <c r="G6" s="672"/>
      <c r="H6" s="672"/>
      <c r="I6" s="672"/>
      <c r="J6" s="672"/>
      <c r="K6" s="302"/>
      <c r="L6" s="302"/>
      <c r="M6" s="302"/>
      <c r="N6" s="302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57" customHeight="1">
      <c r="A7" s="303" t="s">
        <v>362</v>
      </c>
      <c r="B7" s="304" t="s">
        <v>419</v>
      </c>
      <c r="C7" s="304" t="s">
        <v>420</v>
      </c>
      <c r="D7" s="304" t="s">
        <v>421</v>
      </c>
      <c r="E7" s="304" t="s">
        <v>422</v>
      </c>
      <c r="F7" s="304" t="s">
        <v>423</v>
      </c>
      <c r="G7" s="304" t="s">
        <v>424</v>
      </c>
      <c r="H7" s="304" t="s">
        <v>425</v>
      </c>
      <c r="I7" s="304" t="s">
        <v>367</v>
      </c>
      <c r="J7" s="305" t="s">
        <v>387</v>
      </c>
      <c r="K7" s="302"/>
      <c r="L7" s="245"/>
      <c r="M7" s="302"/>
      <c r="N7" s="302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</row>
    <row r="8" spans="1:26" ht="27" customHeight="1">
      <c r="A8" s="306" t="s">
        <v>368</v>
      </c>
      <c r="B8" s="307">
        <v>233</v>
      </c>
      <c r="C8" s="308">
        <v>511</v>
      </c>
      <c r="D8" s="308">
        <v>652</v>
      </c>
      <c r="E8" s="308">
        <v>486</v>
      </c>
      <c r="F8" s="308">
        <v>1</v>
      </c>
      <c r="G8" s="308">
        <v>7</v>
      </c>
      <c r="H8" s="308">
        <v>242</v>
      </c>
      <c r="I8" s="308">
        <v>2132</v>
      </c>
      <c r="J8" s="309">
        <v>0.33846642324178439</v>
      </c>
      <c r="K8" s="302"/>
      <c r="L8" s="302"/>
      <c r="M8" s="302"/>
      <c r="N8" s="302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27" customHeight="1">
      <c r="A9" s="310" t="s">
        <v>369</v>
      </c>
      <c r="B9" s="311">
        <v>206</v>
      </c>
      <c r="C9" s="312">
        <v>1102</v>
      </c>
      <c r="D9" s="312">
        <v>264</v>
      </c>
      <c r="E9" s="312">
        <v>186</v>
      </c>
      <c r="F9" s="312">
        <v>8</v>
      </c>
      <c r="G9" s="312">
        <v>15</v>
      </c>
      <c r="H9" s="312">
        <v>121</v>
      </c>
      <c r="I9" s="312">
        <v>1902</v>
      </c>
      <c r="J9" s="313">
        <v>0.301952690903318</v>
      </c>
      <c r="K9" s="302"/>
      <c r="L9" s="302"/>
      <c r="M9" s="302"/>
      <c r="N9" s="302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27" customHeight="1">
      <c r="A10" s="314" t="s">
        <v>370</v>
      </c>
      <c r="B10" s="315">
        <v>64</v>
      </c>
      <c r="C10" s="316">
        <v>80</v>
      </c>
      <c r="D10" s="316">
        <v>95</v>
      </c>
      <c r="E10" s="316">
        <v>90</v>
      </c>
      <c r="F10" s="316">
        <v>0</v>
      </c>
      <c r="G10" s="316">
        <v>6</v>
      </c>
      <c r="H10" s="316">
        <v>31</v>
      </c>
      <c r="I10" s="316">
        <v>366</v>
      </c>
      <c r="J10" s="317">
        <v>5.8104461025559613E-2</v>
      </c>
      <c r="K10" s="302"/>
      <c r="L10" s="302"/>
      <c r="M10" s="302"/>
      <c r="N10" s="302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27" customHeight="1">
      <c r="A11" s="310" t="s">
        <v>371</v>
      </c>
      <c r="B11" s="311">
        <v>17</v>
      </c>
      <c r="C11" s="312">
        <v>92</v>
      </c>
      <c r="D11" s="312">
        <v>406</v>
      </c>
      <c r="E11" s="312">
        <v>154</v>
      </c>
      <c r="F11" s="312">
        <v>0</v>
      </c>
      <c r="G11" s="312">
        <v>8</v>
      </c>
      <c r="H11" s="312">
        <v>71</v>
      </c>
      <c r="I11" s="312">
        <v>748</v>
      </c>
      <c r="J11" s="313">
        <v>0.11874900777901254</v>
      </c>
      <c r="K11" s="302"/>
      <c r="L11" s="302"/>
      <c r="M11" s="302"/>
      <c r="N11" s="302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27" customHeight="1">
      <c r="A12" s="314" t="s">
        <v>372</v>
      </c>
      <c r="B12" s="315">
        <v>30</v>
      </c>
      <c r="C12" s="316">
        <v>294</v>
      </c>
      <c r="D12" s="316">
        <v>48</v>
      </c>
      <c r="E12" s="316">
        <v>152</v>
      </c>
      <c r="F12" s="316">
        <v>2</v>
      </c>
      <c r="G12" s="316">
        <v>4</v>
      </c>
      <c r="H12" s="316">
        <v>66</v>
      </c>
      <c r="I12" s="316">
        <v>596</v>
      </c>
      <c r="J12" s="317">
        <v>9.4618193364026035E-2</v>
      </c>
      <c r="K12" s="302"/>
      <c r="L12" s="302"/>
      <c r="M12" s="302"/>
      <c r="N12" s="302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27" customHeight="1">
      <c r="A13" s="318" t="s">
        <v>373</v>
      </c>
      <c r="B13" s="319">
        <v>66</v>
      </c>
      <c r="C13" s="320">
        <v>180</v>
      </c>
      <c r="D13" s="320">
        <v>38</v>
      </c>
      <c r="E13" s="320">
        <v>203</v>
      </c>
      <c r="F13" s="320">
        <v>1</v>
      </c>
      <c r="G13" s="320">
        <v>6</v>
      </c>
      <c r="H13" s="320">
        <v>61</v>
      </c>
      <c r="I13" s="320">
        <v>555</v>
      </c>
      <c r="J13" s="321">
        <v>8.8109223686299407E-2</v>
      </c>
      <c r="K13" s="302"/>
      <c r="L13" s="302"/>
      <c r="M13" s="302"/>
      <c r="N13" s="302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35.25" customHeight="1">
      <c r="A14" s="322" t="s">
        <v>367</v>
      </c>
      <c r="B14" s="323">
        <v>616</v>
      </c>
      <c r="C14" s="323">
        <v>2259</v>
      </c>
      <c r="D14" s="323">
        <v>1503</v>
      </c>
      <c r="E14" s="323">
        <v>1271</v>
      </c>
      <c r="F14" s="323">
        <v>12</v>
      </c>
      <c r="G14" s="323">
        <v>46</v>
      </c>
      <c r="H14" s="323">
        <v>592</v>
      </c>
      <c r="I14" s="323">
        <v>6299</v>
      </c>
      <c r="J14" s="749">
        <v>0.99999999999999989</v>
      </c>
      <c r="K14" s="220"/>
      <c r="L14" s="220"/>
      <c r="M14" s="220"/>
      <c r="N14" s="220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 spans="1:26" ht="43.5" customHeight="1">
      <c r="A15" s="324" t="s">
        <v>386</v>
      </c>
      <c r="B15" s="325">
        <v>9.7793300523892679E-2</v>
      </c>
      <c r="C15" s="325">
        <v>0.35862835370693763</v>
      </c>
      <c r="D15" s="325">
        <v>0.2386093030639784</v>
      </c>
      <c r="E15" s="325">
        <v>0.20177806000952533</v>
      </c>
      <c r="F15" s="325">
        <v>1.9050642959199872E-3</v>
      </c>
      <c r="G15" s="325">
        <v>7.3027464676932849E-3</v>
      </c>
      <c r="H15" s="325">
        <v>9.3983171932052703E-2</v>
      </c>
      <c r="I15" s="325">
        <v>1</v>
      </c>
      <c r="J15" s="750"/>
      <c r="K15" s="326"/>
      <c r="L15" s="326"/>
      <c r="M15" s="326"/>
      <c r="N15" s="326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</row>
    <row r="16" spans="1:26" ht="24.75" customHeight="1">
      <c r="A16" s="751" t="s">
        <v>426</v>
      </c>
      <c r="B16" s="629"/>
      <c r="C16" s="629"/>
      <c r="D16" s="629"/>
      <c r="E16" s="629"/>
      <c r="F16" s="629"/>
      <c r="G16" s="629"/>
      <c r="H16" s="629"/>
      <c r="I16" s="328"/>
      <c r="J16" s="277"/>
      <c r="K16" s="277"/>
      <c r="L16" s="277"/>
      <c r="M16" s="277"/>
      <c r="N16" s="277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</row>
    <row r="17" spans="1:26" ht="24.75" customHeight="1">
      <c r="A17" s="752"/>
      <c r="B17" s="629"/>
      <c r="C17" s="629"/>
      <c r="D17" s="629"/>
      <c r="E17" s="629"/>
      <c r="F17" s="629"/>
      <c r="G17" s="629"/>
      <c r="H17" s="629"/>
      <c r="I17" s="328"/>
      <c r="J17" s="277"/>
      <c r="K17" s="277"/>
      <c r="L17" s="277"/>
      <c r="M17" s="277"/>
      <c r="N17" s="277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</row>
    <row r="18" spans="1:26" ht="24.75" customHeight="1">
      <c r="A18" s="277"/>
      <c r="B18" s="277"/>
      <c r="C18" s="277"/>
      <c r="D18" s="277"/>
      <c r="E18" s="277"/>
      <c r="F18" s="277"/>
      <c r="G18" s="277"/>
      <c r="H18" s="277"/>
      <c r="I18" s="328"/>
      <c r="J18" s="277"/>
      <c r="K18" s="277"/>
      <c r="L18" s="277"/>
      <c r="M18" s="277"/>
      <c r="N18" s="277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</row>
    <row r="19" spans="1:26" ht="12.75" customHeight="1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>
      <c r="A20" s="147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>
      <c r="A21" s="147"/>
      <c r="B21" s="147"/>
      <c r="C21" s="147"/>
      <c r="D21" s="147"/>
      <c r="E21" s="147"/>
      <c r="F21" s="147"/>
      <c r="G21" s="147"/>
      <c r="H21" s="174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>
      <c r="A22" s="147"/>
      <c r="B22" s="147"/>
      <c r="C22" s="147"/>
      <c r="D22" s="147"/>
      <c r="E22" s="147"/>
      <c r="F22" s="147"/>
      <c r="G22" s="147"/>
      <c r="H22" s="174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2.75" customHeight="1">
      <c r="A24" s="147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9" t="s">
        <v>426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329"/>
      <c r="B46" s="329"/>
      <c r="C46" s="174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5">
    <mergeCell ref="A5:J5"/>
    <mergeCell ref="A6:J6"/>
    <mergeCell ref="J14:J15"/>
    <mergeCell ref="A16:H16"/>
    <mergeCell ref="A17:H17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>
      <selection activeCell="J24" sqref="J24"/>
    </sheetView>
  </sheetViews>
  <sheetFormatPr baseColWidth="10" defaultColWidth="14.42578125" defaultRowHeight="15" customHeight="1"/>
  <cols>
    <col min="1" max="1" width="31.42578125" customWidth="1"/>
    <col min="2" max="11" width="17.85546875" customWidth="1"/>
    <col min="12" max="12" width="15.42578125" customWidth="1"/>
    <col min="13" max="19" width="11.42578125" customWidth="1"/>
    <col min="20" max="26" width="10.7109375" customWidth="1"/>
  </cols>
  <sheetData>
    <row r="1" spans="1:26" ht="12.75" customHeight="1">
      <c r="A1" s="139"/>
      <c r="B1" s="139"/>
      <c r="C1" s="139"/>
      <c r="D1" s="139"/>
      <c r="E1" s="139"/>
      <c r="F1" s="139"/>
      <c r="G1" s="139"/>
      <c r="H1" s="147"/>
      <c r="I1" s="12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2.75" customHeight="1">
      <c r="A2" s="139"/>
      <c r="B2" s="139"/>
      <c r="C2" s="139"/>
      <c r="D2" s="139"/>
      <c r="E2" s="139"/>
      <c r="F2" s="139"/>
      <c r="G2" s="139"/>
      <c r="H2" s="147"/>
      <c r="I2" s="27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2.75" customHeight="1">
      <c r="A3" s="139"/>
      <c r="B3" s="139"/>
      <c r="C3" s="139"/>
      <c r="D3" s="139"/>
      <c r="E3" s="139"/>
      <c r="F3" s="139"/>
      <c r="G3" s="139"/>
      <c r="H3" s="147"/>
      <c r="I3" s="27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2.75" customHeight="1">
      <c r="A4" s="753" t="s">
        <v>427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2.75" customHeight="1">
      <c r="A5" s="754" t="s">
        <v>21</v>
      </c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22.5" customHeight="1">
      <c r="A6" s="755" t="s">
        <v>428</v>
      </c>
      <c r="B6" s="757" t="s">
        <v>365</v>
      </c>
      <c r="C6" s="758"/>
      <c r="D6" s="759"/>
      <c r="E6" s="757" t="s">
        <v>366</v>
      </c>
      <c r="F6" s="758"/>
      <c r="G6" s="759"/>
      <c r="H6" s="757" t="s">
        <v>429</v>
      </c>
      <c r="I6" s="758"/>
      <c r="J6" s="759"/>
      <c r="K6" s="760" t="s">
        <v>387</v>
      </c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</row>
    <row r="7" spans="1:26" ht="22.5" customHeight="1">
      <c r="A7" s="756"/>
      <c r="B7" s="331" t="s">
        <v>430</v>
      </c>
      <c r="C7" s="331" t="s">
        <v>431</v>
      </c>
      <c r="D7" s="331" t="s">
        <v>432</v>
      </c>
      <c r="E7" s="331" t="s">
        <v>433</v>
      </c>
      <c r="F7" s="331" t="s">
        <v>434</v>
      </c>
      <c r="G7" s="331" t="s">
        <v>432</v>
      </c>
      <c r="H7" s="331" t="s">
        <v>363</v>
      </c>
      <c r="I7" s="331" t="s">
        <v>364</v>
      </c>
      <c r="J7" s="331" t="s">
        <v>367</v>
      </c>
      <c r="K7" s="761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</row>
    <row r="8" spans="1:26" ht="12.75" customHeight="1">
      <c r="A8" s="332" t="s">
        <v>435</v>
      </c>
      <c r="B8" s="333">
        <v>822</v>
      </c>
      <c r="C8" s="333">
        <v>784</v>
      </c>
      <c r="D8" s="333">
        <v>1606</v>
      </c>
      <c r="E8" s="334">
        <v>152</v>
      </c>
      <c r="F8" s="334">
        <v>103</v>
      </c>
      <c r="G8" s="334">
        <v>255</v>
      </c>
      <c r="H8" s="334">
        <v>974</v>
      </c>
      <c r="I8" s="334">
        <v>887</v>
      </c>
      <c r="J8" s="334">
        <v>1861</v>
      </c>
      <c r="K8" s="335">
        <v>0.79394197952218426</v>
      </c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2.75" customHeight="1">
      <c r="A9" s="336" t="s">
        <v>436</v>
      </c>
      <c r="B9" s="337">
        <v>31</v>
      </c>
      <c r="C9" s="337">
        <v>82</v>
      </c>
      <c r="D9" s="337">
        <v>113</v>
      </c>
      <c r="E9" s="338">
        <v>6</v>
      </c>
      <c r="F9" s="338">
        <v>2</v>
      </c>
      <c r="G9" s="338">
        <v>8</v>
      </c>
      <c r="H9" s="339">
        <v>37</v>
      </c>
      <c r="I9" s="338">
        <v>84</v>
      </c>
      <c r="J9" s="338">
        <v>121</v>
      </c>
      <c r="K9" s="340">
        <v>5.1621160409556312E-2</v>
      </c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2.75" customHeight="1">
      <c r="A10" s="332" t="s">
        <v>437</v>
      </c>
      <c r="B10" s="333">
        <v>10</v>
      </c>
      <c r="C10" s="333">
        <v>29</v>
      </c>
      <c r="D10" s="333">
        <v>39</v>
      </c>
      <c r="E10" s="334">
        <v>2</v>
      </c>
      <c r="F10" s="334">
        <v>4</v>
      </c>
      <c r="G10" s="334">
        <v>6</v>
      </c>
      <c r="H10" s="334">
        <v>12</v>
      </c>
      <c r="I10" s="334">
        <v>33</v>
      </c>
      <c r="J10" s="334">
        <v>45</v>
      </c>
      <c r="K10" s="335">
        <v>1.9197952218430035E-2</v>
      </c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>
      <c r="A11" s="336" t="s">
        <v>438</v>
      </c>
      <c r="B11" s="337">
        <v>16</v>
      </c>
      <c r="C11" s="337">
        <v>15</v>
      </c>
      <c r="D11" s="337">
        <v>31</v>
      </c>
      <c r="E11" s="338">
        <v>0</v>
      </c>
      <c r="F11" s="338">
        <v>0</v>
      </c>
      <c r="G11" s="338">
        <v>0</v>
      </c>
      <c r="H11" s="339">
        <v>16</v>
      </c>
      <c r="I11" s="338">
        <v>15</v>
      </c>
      <c r="J11" s="338">
        <v>31</v>
      </c>
      <c r="K11" s="340">
        <v>1.3225255972696246E-2</v>
      </c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>
      <c r="A12" s="332" t="s">
        <v>439</v>
      </c>
      <c r="B12" s="333">
        <v>4</v>
      </c>
      <c r="C12" s="333">
        <v>17</v>
      </c>
      <c r="D12" s="333">
        <v>21</v>
      </c>
      <c r="E12" s="334">
        <v>3</v>
      </c>
      <c r="F12" s="334">
        <v>5</v>
      </c>
      <c r="G12" s="334">
        <v>8</v>
      </c>
      <c r="H12" s="334">
        <v>7</v>
      </c>
      <c r="I12" s="334">
        <v>22</v>
      </c>
      <c r="J12" s="334">
        <v>29</v>
      </c>
      <c r="K12" s="335">
        <v>1.2372013651877133E-2</v>
      </c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>
      <c r="A13" s="336" t="s">
        <v>440</v>
      </c>
      <c r="B13" s="337">
        <v>14</v>
      </c>
      <c r="C13" s="337">
        <v>13</v>
      </c>
      <c r="D13" s="337">
        <v>27</v>
      </c>
      <c r="E13" s="338">
        <v>0</v>
      </c>
      <c r="F13" s="338">
        <v>0</v>
      </c>
      <c r="G13" s="338">
        <v>0</v>
      </c>
      <c r="H13" s="339">
        <v>14</v>
      </c>
      <c r="I13" s="338">
        <v>13</v>
      </c>
      <c r="J13" s="338">
        <v>27</v>
      </c>
      <c r="K13" s="340">
        <v>1.151877133105802E-2</v>
      </c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>
      <c r="A14" s="332" t="s">
        <v>441</v>
      </c>
      <c r="B14" s="333">
        <v>10</v>
      </c>
      <c r="C14" s="333">
        <v>12</v>
      </c>
      <c r="D14" s="333">
        <v>22</v>
      </c>
      <c r="E14" s="334">
        <v>1</v>
      </c>
      <c r="F14" s="334">
        <v>1</v>
      </c>
      <c r="G14" s="334">
        <v>2</v>
      </c>
      <c r="H14" s="334">
        <v>11</v>
      </c>
      <c r="I14" s="334">
        <v>13</v>
      </c>
      <c r="J14" s="334">
        <v>24</v>
      </c>
      <c r="K14" s="335">
        <v>1.0238907849829351E-2</v>
      </c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>
      <c r="A15" s="336" t="s">
        <v>442</v>
      </c>
      <c r="B15" s="337">
        <v>8</v>
      </c>
      <c r="C15" s="337">
        <v>12</v>
      </c>
      <c r="D15" s="337">
        <v>20</v>
      </c>
      <c r="E15" s="338">
        <v>1</v>
      </c>
      <c r="F15" s="338">
        <v>2</v>
      </c>
      <c r="G15" s="338">
        <v>3</v>
      </c>
      <c r="H15" s="339">
        <v>9</v>
      </c>
      <c r="I15" s="338">
        <v>14</v>
      </c>
      <c r="J15" s="338">
        <v>23</v>
      </c>
      <c r="K15" s="340">
        <v>9.8122866894197955E-3</v>
      </c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>
      <c r="A16" s="332" t="s">
        <v>443</v>
      </c>
      <c r="B16" s="333">
        <v>20</v>
      </c>
      <c r="C16" s="333">
        <v>2</v>
      </c>
      <c r="D16" s="333">
        <v>22</v>
      </c>
      <c r="E16" s="334">
        <v>1</v>
      </c>
      <c r="F16" s="334">
        <v>0</v>
      </c>
      <c r="G16" s="334">
        <v>1</v>
      </c>
      <c r="H16" s="334">
        <v>21</v>
      </c>
      <c r="I16" s="334">
        <v>2</v>
      </c>
      <c r="J16" s="334">
        <v>23</v>
      </c>
      <c r="K16" s="335">
        <v>9.8122866894197955E-3</v>
      </c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>
      <c r="A17" s="336" t="s">
        <v>444</v>
      </c>
      <c r="B17" s="337">
        <v>7</v>
      </c>
      <c r="C17" s="337">
        <v>12</v>
      </c>
      <c r="D17" s="337">
        <v>19</v>
      </c>
      <c r="E17" s="338">
        <v>3</v>
      </c>
      <c r="F17" s="338">
        <v>0</v>
      </c>
      <c r="G17" s="338">
        <v>3</v>
      </c>
      <c r="H17" s="339">
        <v>10</v>
      </c>
      <c r="I17" s="338">
        <v>12</v>
      </c>
      <c r="J17" s="338">
        <v>22</v>
      </c>
      <c r="K17" s="340">
        <v>9.3856655290102398E-3</v>
      </c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>
      <c r="A18" s="332" t="s">
        <v>445</v>
      </c>
      <c r="B18" s="333">
        <v>10</v>
      </c>
      <c r="C18" s="333">
        <v>8</v>
      </c>
      <c r="D18" s="333">
        <v>18</v>
      </c>
      <c r="E18" s="334">
        <v>1</v>
      </c>
      <c r="F18" s="334">
        <v>3</v>
      </c>
      <c r="G18" s="334">
        <v>4</v>
      </c>
      <c r="H18" s="334">
        <v>11</v>
      </c>
      <c r="I18" s="334">
        <v>11</v>
      </c>
      <c r="J18" s="334">
        <v>22</v>
      </c>
      <c r="K18" s="335">
        <v>9.3856655290102398E-3</v>
      </c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>
      <c r="A19" s="336" t="s">
        <v>446</v>
      </c>
      <c r="B19" s="337">
        <v>12</v>
      </c>
      <c r="C19" s="337">
        <v>8</v>
      </c>
      <c r="D19" s="337">
        <v>20</v>
      </c>
      <c r="E19" s="338">
        <v>0</v>
      </c>
      <c r="F19" s="338">
        <v>0</v>
      </c>
      <c r="G19" s="338">
        <v>0</v>
      </c>
      <c r="H19" s="339">
        <v>12</v>
      </c>
      <c r="I19" s="338">
        <v>8</v>
      </c>
      <c r="J19" s="338">
        <v>20</v>
      </c>
      <c r="K19" s="340">
        <v>8.5324232081911266E-3</v>
      </c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>
      <c r="A20" s="332" t="s">
        <v>447</v>
      </c>
      <c r="B20" s="333">
        <v>2</v>
      </c>
      <c r="C20" s="333">
        <v>8</v>
      </c>
      <c r="D20" s="333">
        <v>10</v>
      </c>
      <c r="E20" s="334">
        <v>0</v>
      </c>
      <c r="F20" s="334">
        <v>0</v>
      </c>
      <c r="G20" s="334">
        <v>0</v>
      </c>
      <c r="H20" s="334">
        <v>2</v>
      </c>
      <c r="I20" s="334">
        <v>8</v>
      </c>
      <c r="J20" s="334">
        <v>10</v>
      </c>
      <c r="K20" s="335">
        <v>4.2662116040955633E-3</v>
      </c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>
      <c r="A21" s="336" t="s">
        <v>448</v>
      </c>
      <c r="B21" s="337">
        <v>5</v>
      </c>
      <c r="C21" s="337">
        <v>3</v>
      </c>
      <c r="D21" s="337">
        <v>8</v>
      </c>
      <c r="E21" s="338">
        <v>0</v>
      </c>
      <c r="F21" s="338">
        <v>0</v>
      </c>
      <c r="G21" s="338">
        <v>0</v>
      </c>
      <c r="H21" s="339">
        <v>5</v>
      </c>
      <c r="I21" s="338">
        <v>3</v>
      </c>
      <c r="J21" s="338">
        <v>8</v>
      </c>
      <c r="K21" s="340">
        <v>3.4129692832764505E-3</v>
      </c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>
      <c r="A22" s="332" t="s">
        <v>449</v>
      </c>
      <c r="B22" s="333">
        <v>3</v>
      </c>
      <c r="C22" s="333">
        <v>5</v>
      </c>
      <c r="D22" s="333">
        <v>8</v>
      </c>
      <c r="E22" s="334">
        <v>0</v>
      </c>
      <c r="F22" s="334">
        <v>0</v>
      </c>
      <c r="G22" s="334">
        <v>0</v>
      </c>
      <c r="H22" s="334">
        <v>3</v>
      </c>
      <c r="I22" s="334">
        <v>5</v>
      </c>
      <c r="J22" s="334">
        <v>8</v>
      </c>
      <c r="K22" s="335">
        <v>3.4129692832764505E-3</v>
      </c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>
      <c r="A23" s="341" t="s">
        <v>450</v>
      </c>
      <c r="B23" s="342">
        <v>32</v>
      </c>
      <c r="C23" s="342">
        <v>30</v>
      </c>
      <c r="D23" s="342">
        <v>62</v>
      </c>
      <c r="E23" s="342">
        <v>3</v>
      </c>
      <c r="F23" s="342">
        <v>5</v>
      </c>
      <c r="G23" s="342">
        <v>8</v>
      </c>
      <c r="H23" s="342">
        <v>35</v>
      </c>
      <c r="I23" s="342">
        <v>35</v>
      </c>
      <c r="J23" s="343">
        <v>70</v>
      </c>
      <c r="K23" s="344">
        <v>2.9863481228668942E-2</v>
      </c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ht="23.25" customHeight="1">
      <c r="A24" s="345" t="s">
        <v>451</v>
      </c>
      <c r="B24" s="346">
        <v>1006</v>
      </c>
      <c r="C24" s="346">
        <v>1040</v>
      </c>
      <c r="D24" s="346">
        <v>2046</v>
      </c>
      <c r="E24" s="346">
        <v>173</v>
      </c>
      <c r="F24" s="346">
        <v>125</v>
      </c>
      <c r="G24" s="346">
        <v>298</v>
      </c>
      <c r="H24" s="346">
        <v>1179</v>
      </c>
      <c r="I24" s="346">
        <v>1165</v>
      </c>
      <c r="J24" s="346">
        <v>2344</v>
      </c>
      <c r="K24" s="347">
        <v>1</v>
      </c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ht="12.75" customHeight="1">
      <c r="A25" s="751" t="s">
        <v>374</v>
      </c>
      <c r="B25" s="629"/>
      <c r="C25" s="629"/>
      <c r="D25" s="629"/>
      <c r="E25" s="629"/>
      <c r="F25" s="629"/>
      <c r="G25" s="629"/>
      <c r="H25" s="629"/>
      <c r="I25" s="629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>
      <c r="A26" s="752" t="s">
        <v>452</v>
      </c>
      <c r="B26" s="629"/>
      <c r="C26" s="629"/>
      <c r="D26" s="629"/>
      <c r="E26" s="629"/>
      <c r="F26" s="629"/>
      <c r="G26" s="629"/>
      <c r="H26" s="629"/>
      <c r="I26" s="629"/>
      <c r="J26" s="264"/>
      <c r="K26" s="264"/>
      <c r="L26" s="264"/>
      <c r="M26" s="264"/>
      <c r="N26" s="264"/>
      <c r="O26" s="264"/>
      <c r="P26" s="264"/>
      <c r="Q26" s="264"/>
      <c r="R26" s="264"/>
      <c r="S26" s="264" t="s">
        <v>453</v>
      </c>
      <c r="T26" s="264"/>
      <c r="U26" s="264"/>
      <c r="V26" s="264"/>
      <c r="W26" s="264"/>
      <c r="X26" s="264"/>
      <c r="Y26" s="264"/>
      <c r="Z26" s="264"/>
    </row>
    <row r="27" spans="1:26" ht="12.75" customHeight="1">
      <c r="A27" s="348"/>
      <c r="B27" s="349"/>
      <c r="C27" s="349"/>
      <c r="D27" s="349"/>
      <c r="E27" s="349"/>
      <c r="F27" s="349"/>
      <c r="G27" s="349"/>
      <c r="H27" s="349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>
      <c r="A28" s="348"/>
      <c r="B28" s="348"/>
      <c r="C28" s="348"/>
      <c r="D28" s="348"/>
      <c r="E28" s="348"/>
      <c r="F28" s="348"/>
      <c r="G28" s="348"/>
      <c r="H28" s="3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>
      <c r="A29" s="350"/>
      <c r="B29" s="350"/>
      <c r="C29" s="350"/>
      <c r="D29" s="350"/>
      <c r="E29" s="350"/>
      <c r="F29" s="350"/>
      <c r="G29" s="350"/>
      <c r="H29" s="351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>
      <c r="A30" s="350"/>
      <c r="B30" s="350"/>
      <c r="C30" s="350"/>
      <c r="D30" s="350"/>
      <c r="E30" s="350"/>
      <c r="F30" s="350"/>
      <c r="G30" s="350"/>
      <c r="H30" s="351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>
      <c r="A31" s="350"/>
      <c r="B31" s="350"/>
      <c r="C31" s="350"/>
      <c r="D31" s="350"/>
      <c r="E31" s="350"/>
      <c r="F31" s="350"/>
      <c r="G31" s="350"/>
      <c r="H31" s="351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>
      <c r="A32" s="350"/>
      <c r="B32" s="350"/>
      <c r="C32" s="350"/>
      <c r="D32" s="350"/>
      <c r="E32" s="350"/>
      <c r="F32" s="350"/>
      <c r="G32" s="350"/>
      <c r="H32" s="351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>
      <c r="A33" s="350"/>
      <c r="B33" s="350"/>
      <c r="C33" s="350"/>
      <c r="D33" s="350"/>
      <c r="E33" s="350"/>
      <c r="F33" s="350"/>
      <c r="G33" s="350"/>
      <c r="H33" s="351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>
      <c r="A34" s="350"/>
      <c r="B34" s="350"/>
      <c r="C34" s="350"/>
      <c r="D34" s="350"/>
      <c r="E34" s="350"/>
      <c r="F34" s="350"/>
      <c r="G34" s="350"/>
      <c r="H34" s="351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>
      <c r="A35" s="350"/>
      <c r="B35" s="350"/>
      <c r="C35" s="350"/>
      <c r="D35" s="350"/>
      <c r="E35" s="350"/>
      <c r="F35" s="350"/>
      <c r="G35" s="350"/>
      <c r="H35" s="351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>
      <c r="A36" s="350"/>
      <c r="B36" s="350"/>
      <c r="C36" s="350"/>
      <c r="D36" s="350"/>
      <c r="E36" s="350"/>
      <c r="F36" s="350"/>
      <c r="G36" s="350"/>
      <c r="H36" s="351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>
      <c r="A38" s="146"/>
      <c r="B38" s="146"/>
      <c r="C38" s="146"/>
      <c r="D38" s="146"/>
      <c r="E38" s="146"/>
      <c r="F38" s="146"/>
      <c r="G38" s="146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>
      <c r="A56" s="149" t="s">
        <v>454</v>
      </c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>
      <c r="A59" s="751" t="s">
        <v>374</v>
      </c>
      <c r="B59" s="629"/>
      <c r="C59" s="629"/>
      <c r="D59" s="629"/>
      <c r="E59" s="629"/>
      <c r="F59" s="629"/>
      <c r="G59" s="629"/>
      <c r="H59" s="629"/>
      <c r="I59" s="629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96.75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mergeCells count="10">
    <mergeCell ref="A25:I25"/>
    <mergeCell ref="A26:I26"/>
    <mergeCell ref="A59:I59"/>
    <mergeCell ref="A4:K4"/>
    <mergeCell ref="A5:K5"/>
    <mergeCell ref="A6:A7"/>
    <mergeCell ref="B6:D6"/>
    <mergeCell ref="E6:G6"/>
    <mergeCell ref="H6:J6"/>
    <mergeCell ref="K6:K7"/>
  </mergeCells>
  <pageMargins left="0.75" right="0.75" top="1" bottom="1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CONTENIDO</vt:lpstr>
      <vt:lpstr>1.PPL POR ESTABLECIMIENTO</vt:lpstr>
      <vt:lpstr>2. PPL LEY 600</vt:lpstr>
      <vt:lpstr>3. PPL LEY 906</vt:lpstr>
      <vt:lpstr>4. PPL DOMICILIARIA</vt:lpstr>
      <vt:lpstr>5.VIG. ELECTRONICA REGIONAL</vt:lpstr>
      <vt:lpstr>6. EDADES</vt:lpstr>
      <vt:lpstr>7.PPL CONDICIONES EXCEPCION</vt:lpstr>
      <vt:lpstr>8. EXTRANJEROS X PAÍS DE ORIGEN</vt:lpstr>
      <vt:lpstr>9. DELITOS PPL INTRAMURAL</vt:lpstr>
      <vt:lpstr>10. SINDICADOS PPL INTRAMURAL</vt:lpstr>
      <vt:lpstr>11. CONDENADOS PPL INTRAMURAL</vt:lpstr>
      <vt:lpstr>12. REINCIDENTES PPL </vt:lpstr>
      <vt:lpstr>13.PPLTRABAJO ESTUDIO ENSEÑANZA</vt:lpstr>
      <vt:lpstr>14. SECUNDARIA INTRAMURAL PPL</vt:lpstr>
      <vt:lpstr>15. EDUCACIÓN SUPERIOR PPL</vt:lpstr>
      <vt:lpstr>16. DELITOS PPL EN LIBERTAD</vt:lpstr>
      <vt:lpstr>17. CARACTERIZACION PENA</vt:lpstr>
      <vt:lpstr>18.PPL EN ULTIMA ACTIVIDAD</vt:lpstr>
      <vt:lpstr>19. PPL CON DISCAPACIDAD</vt:lpstr>
      <vt:lpstr>20. PPL SUBROGADOS</vt:lpstr>
      <vt:lpstr>21. DELITOS PPL SUBROGADOS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ERIKA JANETH PEREZ RODRIGUEZ</cp:lastModifiedBy>
  <dcterms:created xsi:type="dcterms:W3CDTF">2015-07-06T20:40:08Z</dcterms:created>
  <dcterms:modified xsi:type="dcterms:W3CDTF">2021-07-15T20:45:48Z</dcterms:modified>
</cp:coreProperties>
</file>