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RIOSS\Desktop\Hojas Indicadores PDE\Indicadores Sector\"/>
    </mc:Choice>
  </mc:AlternateContent>
  <bookViews>
    <workbookView xWindow="0" yWindow="0" windowWidth="28800" windowHeight="12030" tabRatio="809" activeTab="6"/>
  </bookViews>
  <sheets>
    <sheet name="IS1" sheetId="1" r:id="rId1"/>
    <sheet name="IS2" sheetId="2" r:id="rId2"/>
    <sheet name="IS3" sheetId="4" r:id="rId3"/>
    <sheet name="IS4" sheetId="3" r:id="rId4"/>
    <sheet name="IS5" sheetId="6" r:id="rId5"/>
    <sheet name="IS6" sheetId="7" r:id="rId6"/>
    <sheet name="IS7" sheetId="5" r:id="rId7"/>
  </sheets>
  <externalReferences>
    <externalReference r:id="rId8"/>
    <externalReference r:id="rId9"/>
    <externalReference r:id="rId10"/>
    <externalReference r:id="rId11"/>
    <externalReference r:id="rId12"/>
    <externalReference r:id="rId13"/>
    <externalReference r:id="rId14"/>
    <externalReference r:id="rId15"/>
  </externalReferences>
  <definedNames>
    <definedName name="COMPONENTE">[1]IE1!$M$1010:$M$1036</definedName>
    <definedName name="depende">[2]listas!$BD$2:$BD$31</definedName>
    <definedName name="DEPENDENCIA">[3]Dependencias!$A$5:$A$32</definedName>
    <definedName name="dependencias" localSheetId="4">[5]Hoja2!$A$2:$A$18</definedName>
    <definedName name="dependencias" localSheetId="5">[5]Hoja2!$A$2:$A$18</definedName>
    <definedName name="dependencias">[1]Hoja2!$A$2:$A$18</definedName>
    <definedName name="Dimensión">[1]IE1!$M$1000:$M$1009</definedName>
    <definedName name="item">#REF!</definedName>
    <definedName name="objetivo">#REF!</definedName>
    <definedName name="OBJETIVOCAL">[3]Objetivos!$A$5:$A$11</definedName>
    <definedName name="objetivos">[4]Hoja2!$F$2:$F$10</definedName>
    <definedName name="PROCESO">[6]listas!$B$5:$B$54</definedName>
    <definedName name="procesos" localSheetId="4">[5]Hoja2!$H$2:$H$19</definedName>
    <definedName name="procesos" localSheetId="5">[5]Hoja2!$H$2:$H$19</definedName>
    <definedName name="procesos">[1]Hoja2!$H$2:$H$19</definedName>
    <definedName name="proyectos" localSheetId="4">[5]Hoja2!$J$2:$J$7</definedName>
    <definedName name="proyectos" localSheetId="5">[5]Hoja2!$J$2:$J$7</definedName>
    <definedName name="proyectos">[1]Hoja2!$J$2:$J$7</definedName>
    <definedName name="Responsabilidades">[7]listas!$B$2:$B$31</definedName>
    <definedName name="SSS">[8]Hoja2!$A$2:$A$18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55" i="7" l="1"/>
  <c r="I55" i="7"/>
  <c r="ES7" i="7" s="1"/>
  <c r="H48" i="7"/>
  <c r="K31" i="7"/>
  <c r="C29" i="7"/>
  <c r="C28" i="7"/>
  <c r="C17" i="7"/>
  <c r="FD7" i="7"/>
  <c r="FC7" i="7"/>
  <c r="FB7" i="7"/>
  <c r="FA7" i="7"/>
  <c r="EZ7" i="7"/>
  <c r="EY7" i="7"/>
  <c r="EX7" i="7"/>
  <c r="EW7" i="7"/>
  <c r="EV7" i="7"/>
  <c r="EU7" i="7"/>
  <c r="ET7" i="7"/>
  <c r="ER7" i="7"/>
  <c r="EQ7" i="7"/>
  <c r="EP7" i="7"/>
  <c r="EO7" i="7"/>
  <c r="EN7" i="7"/>
  <c r="EM7" i="7"/>
  <c r="EL7" i="7"/>
  <c r="EK7" i="7"/>
  <c r="EJ7" i="7"/>
  <c r="EI7" i="7"/>
  <c r="EH7" i="7"/>
  <c r="EG7" i="7"/>
  <c r="EF7" i="7"/>
  <c r="EE7" i="7"/>
  <c r="ED7" i="7"/>
  <c r="EC7" i="7"/>
  <c r="EB7" i="7"/>
  <c r="EA7" i="7"/>
  <c r="DZ7" i="7"/>
  <c r="DY7" i="7"/>
  <c r="DX7" i="7"/>
  <c r="DW7" i="7"/>
  <c r="DV7" i="7"/>
  <c r="DU7" i="7"/>
  <c r="DT7" i="7"/>
  <c r="DS7" i="7"/>
  <c r="DR7" i="7"/>
  <c r="DQ7" i="7"/>
  <c r="DP7" i="7"/>
  <c r="DO7" i="7"/>
  <c r="DN7" i="7"/>
  <c r="DM7" i="7"/>
  <c r="DL7" i="7"/>
  <c r="DK7" i="7"/>
  <c r="DJ7" i="7"/>
  <c r="DI7" i="7"/>
  <c r="DH7" i="7"/>
  <c r="DG7" i="7"/>
  <c r="DF7" i="7"/>
  <c r="DE7" i="7"/>
  <c r="DD7" i="7"/>
  <c r="DC7" i="7"/>
  <c r="DB7" i="7"/>
  <c r="DA7" i="7"/>
  <c r="CZ7" i="7"/>
  <c r="CY7" i="7"/>
  <c r="CX7" i="7"/>
  <c r="CW7" i="7"/>
  <c r="CV7" i="7"/>
  <c r="CU7" i="7"/>
  <c r="CT7" i="7"/>
  <c r="CS7" i="7"/>
  <c r="CR7" i="7"/>
  <c r="CQ7" i="7"/>
  <c r="CP7" i="7"/>
  <c r="CO7" i="7"/>
  <c r="CN7" i="7"/>
  <c r="CM7" i="7"/>
  <c r="CL7" i="7"/>
  <c r="CK7" i="7"/>
  <c r="CJ7" i="7"/>
  <c r="CI7" i="7"/>
  <c r="CH7" i="7"/>
  <c r="CG7" i="7"/>
  <c r="CF7" i="7"/>
  <c r="CE7" i="7"/>
  <c r="CD7" i="7"/>
  <c r="CC7" i="7"/>
  <c r="CB7" i="7"/>
  <c r="CA7" i="7"/>
  <c r="BZ7" i="7"/>
  <c r="BY7" i="7"/>
  <c r="BX7" i="7"/>
  <c r="BW7" i="7"/>
  <c r="BV7" i="7"/>
  <c r="BU7" i="7"/>
  <c r="BT7" i="7"/>
  <c r="BS7" i="7"/>
  <c r="BR7" i="7"/>
  <c r="BQ7" i="7"/>
  <c r="BP7" i="7"/>
  <c r="BO7" i="7"/>
  <c r="BN7" i="7"/>
  <c r="BM7" i="7"/>
  <c r="BL7" i="7"/>
  <c r="BK7" i="7"/>
  <c r="BJ7" i="7"/>
  <c r="BI7" i="7"/>
  <c r="BH7" i="7"/>
  <c r="BG7" i="7"/>
  <c r="BF7" i="7"/>
  <c r="BE7" i="7"/>
  <c r="BD7" i="7"/>
  <c r="BC7" i="7"/>
  <c r="BB7" i="7"/>
  <c r="BA7" i="7"/>
  <c r="AZ7" i="7"/>
  <c r="AY7" i="7"/>
  <c r="AX7" i="7"/>
  <c r="AW7" i="7"/>
  <c r="AV7" i="7"/>
  <c r="AU7" i="7"/>
  <c r="AT7" i="7"/>
  <c r="AS7" i="7"/>
  <c r="AR7" i="7"/>
  <c r="AQ7" i="7"/>
  <c r="AP7" i="7"/>
  <c r="AO7" i="7"/>
  <c r="AN7" i="7"/>
  <c r="AM7" i="7"/>
  <c r="AL7" i="7"/>
  <c r="AK7" i="7"/>
  <c r="AJ7" i="7"/>
  <c r="AI7" i="7"/>
  <c r="AH7" i="7"/>
  <c r="AG7" i="7"/>
  <c r="AF7" i="7"/>
  <c r="AE7" i="7"/>
  <c r="AD7" i="7"/>
  <c r="AC7" i="7"/>
  <c r="AB7" i="7"/>
  <c r="AA7" i="7"/>
  <c r="Z7" i="7"/>
  <c r="Y7" i="7"/>
  <c r="X7" i="7"/>
  <c r="W7" i="7"/>
  <c r="V7" i="7"/>
  <c r="U7" i="7"/>
  <c r="T7" i="7"/>
  <c r="ET5" i="7"/>
  <c r="ES5" i="7"/>
  <c r="ER5" i="7"/>
  <c r="EQ5" i="7"/>
  <c r="J55" i="6"/>
  <c r="ET7" i="6" s="1"/>
  <c r="I55" i="6"/>
  <c r="ES7" i="6" s="1"/>
  <c r="H48" i="6"/>
  <c r="J47" i="6"/>
  <c r="AW7" i="6" s="1"/>
  <c r="K31" i="6"/>
  <c r="C29" i="6"/>
  <c r="C28" i="6"/>
  <c r="C17" i="6"/>
  <c r="FD7" i="6"/>
  <c r="FC7" i="6"/>
  <c r="FB7" i="6"/>
  <c r="FA7" i="6"/>
  <c r="EZ7" i="6"/>
  <c r="EY7" i="6"/>
  <c r="EX7" i="6"/>
  <c r="EW7" i="6"/>
  <c r="EV7" i="6"/>
  <c r="EU7" i="6"/>
  <c r="ER7" i="6"/>
  <c r="EQ7" i="6"/>
  <c r="EP7" i="6"/>
  <c r="EO7" i="6"/>
  <c r="EN7" i="6"/>
  <c r="EM7" i="6"/>
  <c r="EL7" i="6"/>
  <c r="EK7" i="6"/>
  <c r="EJ7" i="6"/>
  <c r="EI7" i="6"/>
  <c r="EH7" i="6"/>
  <c r="EG7" i="6"/>
  <c r="EF7" i="6"/>
  <c r="EE7" i="6"/>
  <c r="ED7" i="6"/>
  <c r="EC7" i="6"/>
  <c r="EB7" i="6"/>
  <c r="EA7" i="6"/>
  <c r="DZ7" i="6"/>
  <c r="DY7" i="6"/>
  <c r="DX7" i="6"/>
  <c r="DW7" i="6"/>
  <c r="DV7" i="6"/>
  <c r="DU7" i="6"/>
  <c r="DT7" i="6"/>
  <c r="DS7" i="6"/>
  <c r="DR7" i="6"/>
  <c r="DQ7" i="6"/>
  <c r="DP7" i="6"/>
  <c r="DO7" i="6"/>
  <c r="DN7" i="6"/>
  <c r="DM7" i="6"/>
  <c r="DL7" i="6"/>
  <c r="DK7" i="6"/>
  <c r="DJ7" i="6"/>
  <c r="DI7" i="6"/>
  <c r="DH7" i="6"/>
  <c r="DG7" i="6"/>
  <c r="DF7" i="6"/>
  <c r="DE7" i="6"/>
  <c r="DD7" i="6"/>
  <c r="DC7" i="6"/>
  <c r="DB7" i="6"/>
  <c r="DA7" i="6"/>
  <c r="CZ7" i="6"/>
  <c r="CY7" i="6"/>
  <c r="CX7" i="6"/>
  <c r="CW7" i="6"/>
  <c r="CV7" i="6"/>
  <c r="CU7" i="6"/>
  <c r="CT7" i="6"/>
  <c r="CS7" i="6"/>
  <c r="CR7" i="6"/>
  <c r="CQ7" i="6"/>
  <c r="CP7" i="6"/>
  <c r="CO7" i="6"/>
  <c r="CN7" i="6"/>
  <c r="CM7" i="6"/>
  <c r="CL7" i="6"/>
  <c r="CK7" i="6"/>
  <c r="CJ7" i="6"/>
  <c r="CI7" i="6"/>
  <c r="CH7" i="6"/>
  <c r="CG7" i="6"/>
  <c r="CF7" i="6"/>
  <c r="CE7" i="6"/>
  <c r="CD7" i="6"/>
  <c r="CC7" i="6"/>
  <c r="CB7" i="6"/>
  <c r="CA7" i="6"/>
  <c r="BZ7" i="6"/>
  <c r="BY7" i="6"/>
  <c r="BX7" i="6"/>
  <c r="BW7" i="6"/>
  <c r="BV7" i="6"/>
  <c r="BU7" i="6"/>
  <c r="BT7" i="6"/>
  <c r="BS7" i="6"/>
  <c r="BR7" i="6"/>
  <c r="BQ7" i="6"/>
  <c r="BP7" i="6"/>
  <c r="BO7" i="6"/>
  <c r="BN7" i="6"/>
  <c r="BM7" i="6"/>
  <c r="BL7" i="6"/>
  <c r="BK7" i="6"/>
  <c r="BJ7" i="6"/>
  <c r="BI7" i="6"/>
  <c r="BH7" i="6"/>
  <c r="BG7" i="6"/>
  <c r="BF7" i="6"/>
  <c r="BE7" i="6"/>
  <c r="BD7" i="6"/>
  <c r="BC7" i="6"/>
  <c r="BB7" i="6"/>
  <c r="BA7" i="6"/>
  <c r="AZ7" i="6"/>
  <c r="AY7" i="6"/>
  <c r="AX7" i="6"/>
  <c r="AV7" i="6"/>
  <c r="AU7" i="6"/>
  <c r="AT7" i="6"/>
  <c r="AS7" i="6"/>
  <c r="AR7" i="6"/>
  <c r="AQ7" i="6"/>
  <c r="AP7" i="6"/>
  <c r="AO7" i="6"/>
  <c r="AN7" i="6"/>
  <c r="AM7" i="6"/>
  <c r="AL7" i="6"/>
  <c r="AK7" i="6"/>
  <c r="AJ7" i="6"/>
  <c r="AI7" i="6"/>
  <c r="AH7" i="6"/>
  <c r="AG7" i="6"/>
  <c r="AF7" i="6"/>
  <c r="AE7" i="6"/>
  <c r="AD7" i="6"/>
  <c r="AC7" i="6"/>
  <c r="AB7" i="6"/>
  <c r="AA7" i="6"/>
  <c r="Z7" i="6"/>
  <c r="Y7" i="6"/>
  <c r="X7" i="6"/>
  <c r="W7" i="6"/>
  <c r="V7" i="6"/>
  <c r="U7" i="6"/>
  <c r="T7" i="6"/>
  <c r="ET5" i="6"/>
  <c r="ES5" i="6"/>
  <c r="ER5" i="6"/>
  <c r="EQ5" i="6"/>
  <c r="J55" i="5" l="1"/>
  <c r="I55" i="5"/>
  <c r="H48" i="5"/>
  <c r="H42" i="5"/>
  <c r="G42" i="5"/>
  <c r="K31" i="5"/>
  <c r="C29" i="5"/>
  <c r="C28" i="5"/>
  <c r="C17" i="5"/>
  <c r="J55" i="4"/>
  <c r="I55" i="4"/>
  <c r="H48" i="4"/>
  <c r="H42" i="4"/>
  <c r="G42" i="4"/>
  <c r="K31" i="4"/>
  <c r="C29" i="4"/>
  <c r="C28" i="4"/>
  <c r="C17" i="4"/>
  <c r="J55" i="3"/>
  <c r="I55" i="3"/>
  <c r="H48" i="3"/>
  <c r="H42" i="3"/>
  <c r="G42" i="3"/>
  <c r="K31" i="3"/>
  <c r="C29" i="3"/>
  <c r="C28" i="3"/>
  <c r="C17" i="3"/>
  <c r="J55" i="2"/>
  <c r="I55" i="2"/>
  <c r="H48" i="2"/>
  <c r="H42" i="2"/>
  <c r="G42" i="2"/>
  <c r="K31" i="2"/>
  <c r="C29" i="2"/>
  <c r="C28" i="2"/>
  <c r="C17" i="2"/>
  <c r="J55" i="1"/>
  <c r="I55" i="1"/>
  <c r="H48" i="1"/>
  <c r="H42" i="1"/>
  <c r="G42" i="1"/>
  <c r="K31" i="1"/>
  <c r="C29" i="1"/>
  <c r="C28" i="1"/>
  <c r="C17" i="1"/>
</calcChain>
</file>

<file path=xl/sharedStrings.xml><?xml version="1.0" encoding="utf-8"?>
<sst xmlns="http://schemas.openxmlformats.org/spreadsheetml/2006/main" count="2574" uniqueCount="346">
  <si>
    <t>HOJA METODOLÓGICA DEL INDICADOR</t>
  </si>
  <si>
    <t>DATOS GENERALES</t>
  </si>
  <si>
    <t>NOMBRE DEL INDICADOR:</t>
  </si>
  <si>
    <t>Porcentaje de avance en el cumplimiento de las acciones de la planeación estratégica de Talento humano</t>
  </si>
  <si>
    <t>CODIGO INDI:</t>
  </si>
  <si>
    <t>IS1</t>
  </si>
  <si>
    <t>OBJETIVO Y/O DESCRIPCIÓN DEL INDICADOR:</t>
  </si>
  <si>
    <t>Realizar seguimiento a la aplicación de la planeacion estrategica del Talento Humano</t>
  </si>
  <si>
    <t>FAMILIA:</t>
  </si>
  <si>
    <t>Estrategico</t>
  </si>
  <si>
    <t>OBJETIVO ESTRATÉGICO DIMENSIÓN</t>
  </si>
  <si>
    <t>Fortalecer la gestión del empleo público aplicando la planeación durante el ciclo del servidor público (ingreso, desarrollo y retiro), para que los servidores penitenciarios desarrollen sus funciones de acuerdo con las condiciones requeridas por la entidad. 1</t>
  </si>
  <si>
    <t>OBJETIVO ESTRATÉGICO COMPONENTE</t>
  </si>
  <si>
    <t>Gestionar un talento humano idóneo, comprometido y transparente, que contribuya al cumplimiento de la misión institucional,  los fines del Estado, y alcance su propio desarrollo personal y laboral. 1</t>
  </si>
  <si>
    <t xml:space="preserve">PROCESO RELACIONADO </t>
  </si>
  <si>
    <t>OBJETIVO DEL PROCESO:</t>
  </si>
  <si>
    <t xml:space="preserve">PROYECTO RELACIONADO </t>
  </si>
  <si>
    <t xml:space="preserve">DEPENDENCIA </t>
  </si>
  <si>
    <t xml:space="preserve">SUTAH - SUBDIRECCIÓN DE TALENTO HUMANO </t>
  </si>
  <si>
    <t>FORMULA DE CÁLCULO</t>
  </si>
  <si>
    <t>División</t>
  </si>
  <si>
    <t xml:space="preserve">Identificación de variables </t>
  </si>
  <si>
    <t>Variable 1</t>
  </si>
  <si>
    <t>actividades ejecutadas en la fase de planeacion del talento humano</t>
  </si>
  <si>
    <t xml:space="preserve">FUENTE DE DATOS </t>
  </si>
  <si>
    <t>plataforma isolucion, registros de información, guias externas</t>
  </si>
  <si>
    <t>Variable 2</t>
  </si>
  <si>
    <t xml:space="preserve">total de actividades programadas </t>
  </si>
  <si>
    <t xml:space="preserve">DEFINICION DE VARIABLES </t>
  </si>
  <si>
    <t>la informacion se obtendra de la plataforma isolucion, matriz normograma, registros de informacion relacionados con la planeacion estrategica del talento humano</t>
  </si>
  <si>
    <t>PERIODICIDAD DE MEDICIÓN:</t>
  </si>
  <si>
    <t>Anual</t>
  </si>
  <si>
    <t>TIPO:</t>
  </si>
  <si>
    <t>Eficacia</t>
  </si>
  <si>
    <t>TENDENCIA</t>
  </si>
  <si>
    <t>Positiva</t>
  </si>
  <si>
    <t>UNIDAD DE MEDIDA</t>
  </si>
  <si>
    <t>Porcentaje</t>
  </si>
  <si>
    <t xml:space="preserve">FECHA DE CREACIÓN </t>
  </si>
  <si>
    <t xml:space="preserve">LÍNEA BASE (LB) </t>
  </si>
  <si>
    <t>RESPONSABLE CALCULO:</t>
  </si>
  <si>
    <t>DUEÑOS - RESPONSABLE ANÁLISIS:</t>
  </si>
  <si>
    <t>Subdireccion de Talento Humano</t>
  </si>
  <si>
    <t>OBSERVACIONES:</t>
  </si>
  <si>
    <t>Meta</t>
  </si>
  <si>
    <t>Tolerancia inferior</t>
  </si>
  <si>
    <t>Tolerancia superior</t>
  </si>
  <si>
    <t>Rangos en el cumplimiento de la meta:</t>
  </si>
  <si>
    <t>Sobre ejecutado</t>
  </si>
  <si>
    <t>Sobresaliente</t>
  </si>
  <si>
    <t>Satisfactorio</t>
  </si>
  <si>
    <t>Deficiente</t>
  </si>
  <si>
    <t>Mayor a</t>
  </si>
  <si>
    <t>Menor a</t>
  </si>
  <si>
    <t xml:space="preserve">Menor igual a  </t>
  </si>
  <si>
    <t xml:space="preserve">PROGRAMACIÓN DE METAS CUATRIENIO </t>
  </si>
  <si>
    <t>2019 - 2022</t>
  </si>
  <si>
    <t>AÑO 1</t>
  </si>
  <si>
    <t>AÑO 2</t>
  </si>
  <si>
    <t>AÑO 3</t>
  </si>
  <si>
    <t>AÑO 4</t>
  </si>
  <si>
    <t>CUATRIENIO</t>
  </si>
  <si>
    <t>SEGUIMIENTO</t>
  </si>
  <si>
    <t xml:space="preserve">Periodo </t>
  </si>
  <si>
    <t>Cálculo del indicador</t>
  </si>
  <si>
    <t xml:space="preserve">Avance % Meta AÑO  </t>
  </si>
  <si>
    <t>Rango de cumplimiento</t>
  </si>
  <si>
    <t>Análisis de resultado</t>
  </si>
  <si>
    <t xml:space="preserve">Acciones a tomar </t>
  </si>
  <si>
    <t>Año 1</t>
  </si>
  <si>
    <t>Año 2</t>
  </si>
  <si>
    <t>Año 3</t>
  </si>
  <si>
    <t>Año 4</t>
  </si>
  <si>
    <t xml:space="preserve">TOTAL CUATRIENIO </t>
  </si>
  <si>
    <t>Planificación Institucional</t>
  </si>
  <si>
    <t>TALENTO HUMANO: Administrar los procesos de ingreso, desarrollo y desvinculación del talento humano al servicio del INPEC, mediante el desarrollo de estrategias administrativas y operativas soportadas en el principio constitucional del mérito, tendientes a garantizar servidores públicos competentes para alcanzar los objetivos Institucionales.</t>
  </si>
  <si>
    <t>Comunicación Estratégica</t>
  </si>
  <si>
    <t>Diseñar la ruta estrategica con miras a fortalecer la confianza ciudadana y la legitimidad. 2</t>
  </si>
  <si>
    <t>GESTIÓN DOCUMENTAL: Administrar la documentación del Instituto durante todo su ciclo vital de acuerdo a la legislación vigente con el fin de conservar la memoria institucional y proporcionar de manera oportuna la información a usuarios.</t>
  </si>
  <si>
    <t>Derechos Humanos y Atención al Ciudadano</t>
  </si>
  <si>
    <t>Ejecutar la planeación institucional en el marco de los valores del servicio público.3</t>
  </si>
  <si>
    <t>PLANIFICACIÓN INSTITUCIONAL: Determinar el horizonte institucional mediante la formulación de la plataforma estratégica, lineamientos y metodologías, que permitan el logro de los propósitos organizacionales.</t>
  </si>
  <si>
    <t>Seguridad Penitenciaria y Carcelaria</t>
  </si>
  <si>
    <t>Conocer los avances en la consecución de resultados previstos en su marco estratégico. 4</t>
  </si>
  <si>
    <t>ATENCIÓN SOCIAL: Definir políticas y estrategias para el diseño de programas y lineamientos en los servicios de salud y alimentación, actividades ocupacionales y programas de atención psicosocial para atender las necesidades de la población privada de la libertad.</t>
  </si>
  <si>
    <t>Atención Social</t>
  </si>
  <si>
    <t>Promover la construcción de una cultura de análisis y retroalimentción para el mejoramiento continuo. 5</t>
  </si>
  <si>
    <t>COMUNICACIÓN ESTRATÉGICA: Gestionar la comunicación interna y externa a través del buen uso de los recursos de información para mejorar la imagen institucional.</t>
  </si>
  <si>
    <t>Tratamiento Penitenciario</t>
  </si>
  <si>
    <t>Promover el Mejoramiento Continuo del Instituto. 6</t>
  </si>
  <si>
    <t>CONTROL INTERNO: Realizar la verificación y evaluación del Sistema de Control Interno y del Sistema de Gestión de Calidad en el Instituto Nacional Penitenciario y Carcelario INPEC, a través de las herramientas y modelos de control.</t>
  </si>
  <si>
    <t>Directrices Jurídicas del Régimen Penitenciario y Carcelario</t>
  </si>
  <si>
    <t>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t>
  </si>
  <si>
    <t>DERECHOS HUMANOS Y ATENCIÓN AL CLIENTE: Garantizar el respeto, promoción, protección y defensa de los derechos humanos en el sistema penitenciario y carcelario, a partir de la atención, asesoría y acompañamiento efectivos, a los requerimientos de los ciudadanos y partes interesadas a través del direccionamiento oportuno y eficiente a los procesos competentes.</t>
  </si>
  <si>
    <t>Gestión del Talento humano</t>
  </si>
  <si>
    <t>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t>
  </si>
  <si>
    <t>DIRECTRICES JURÍDICAS DEL RÉGIMEN PENITENCIARIO: Establecer directrices relacionadas con obtener los beneficios legales que se otorgan durante la ejecución de la pena privativa de la libertad o el cumplimiento de la medida de aseguramiento a la población reclusa.</t>
  </si>
  <si>
    <t>Gestión del Conocimiento Institucional</t>
  </si>
  <si>
    <t xml:space="preserve"> Número de herramientas diseñadas para la promoción, prevención y gestión de los Derechos Humanos 9</t>
  </si>
  <si>
    <t xml:space="preserve">GESTIÓN DE TECNOLOGIA E INFORMACIÓN: la disponibilidad del sistema de información del Sistema Penitenciario y Carcelario de manera oportuna, confiable, integral e Innovadora; dando soporte tecnológico a los usuarios y el acceso oportuno a los servicios tecnológicos.  </t>
  </si>
  <si>
    <t>Gestión de Tecnología e información</t>
  </si>
  <si>
    <t>Garantizar un adeucado flujo de información tanto interna  como externa 10</t>
  </si>
  <si>
    <t>GESTIÓN DEL CONOCIMIENTO: Realizar la formación, capacitación, inducción, instrucción, entrenamiento y reentrenamiento a los actores del Sistema Nacional Penitenciario que así lo requiera y las investigaciones a este ámbito en forma eficiente.</t>
  </si>
  <si>
    <t>Gestión Legal</t>
  </si>
  <si>
    <t>GESTIÓN DISCIPLINARIA: Garantizar la función disciplinaria en los servidores públicos del INPEC de forma tal que se inicie y finalice el proceso con las garantías procesales, así como la implementación de políticas de prevención de las conductas que constituyan falta disciplinar.</t>
  </si>
  <si>
    <t>Gestión Disciplinaria</t>
  </si>
  <si>
    <t>GESTIÓN FINANCIERA: Ejercer el adecuado control de los recursos financieros asignados al Instituto en cumplimiento a los principios contables y de hacienda pública.</t>
  </si>
  <si>
    <t>Logística y Abastecimiento</t>
  </si>
  <si>
    <t>GESTIÓN LEGAL: Ejercer la defensa de los intereses del Instituto, el control de la legalidad de sus actos administrativos y emitir conceptos jurídicos relacionados con el objeto y función de la entidad.</t>
  </si>
  <si>
    <t>Gestión Financiera</t>
  </si>
  <si>
    <t>Formar y capacitar a los servidores públicos del Instituto y de las otras entidades, en el campo penitenciario y carcelario, con el fin de desarrollar competencias que les permitan desempeñarse en su puesto de trabajo. 2</t>
  </si>
  <si>
    <t>LOGÍSTICA Y ABASTECIMIENTO: Asegurar la eficiente y oportuna adquisición, administración y suministro de bienes y servicios de acuerdo a las necesidades de los procesos del INPEC en atención a la normativa vigente.</t>
  </si>
  <si>
    <t>Gestión Documental</t>
  </si>
  <si>
    <t>Promover en los servidores penitenciarios un cambio cultural, tendiente a la gestión integra, responsable y transparente de lo público. 3</t>
  </si>
  <si>
    <t xml:space="preserve">SEGURIDAD PENITENCIARIA Y CARCELARIA. Establecer las directrices para la ejecución de la pena privativa de la libertad impuesta a través de una sentencia penal condenatoria y el control de las medidas de aseguramiento ordenadas por autoridad competente en los Establecimientos de Reclusión, garantizando el respeto y la protección de los Derechos Humanos del personal interno. </t>
  </si>
  <si>
    <t>Control Interno</t>
  </si>
  <si>
    <t>Formulación de los planes de acción institucional 4</t>
  </si>
  <si>
    <t xml:space="preserve">TRATAMIENTO PENITENCIARIO: Definir políticas, programas y lineamientos institucionales para la aplicación del tratamiento penitenciario a nivel operativo con fines de resocialización de los internos condenados. </t>
  </si>
  <si>
    <t>Planeación presupuestal viable y sostenible 5</t>
  </si>
  <si>
    <t>Fortalecer la comunidad penitenciaria y su relación con el Instituto en un entorno confiable que permita la apertura y el aprovechamiento de los datos públicos. 6</t>
  </si>
  <si>
    <t>Mejorar el funcionamiento Institucional y su relación con otras entidades públicas. 7</t>
  </si>
  <si>
    <t>Fortalecer la gestión de la información contable con calidad proveniente de las subunidades ejecutoras o de otros procesos como resultado final del ejercicio financiero. 8</t>
  </si>
  <si>
    <t>Coordinar en materia administrativa el seguimiento que  involucre, los servicios públicos,  las necesidades de infraestructura de los ERON las cuales se presentan a la USPEC y necesidades de la Dirección General y Direcciones Regionales. 9</t>
  </si>
  <si>
    <t>esarrollar los procedimientos administrativos para el cumplimiento de la ejecución del plan anual de caja. 10</t>
  </si>
  <si>
    <t>Propender por la eficiente administración de los Recursos Físicos y específicamente de los Bienes Muebles y semovientes caninos del Instituto Nacional Penitenciario y Carcelario INPEC.  11</t>
  </si>
  <si>
    <t>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t>
  </si>
  <si>
    <t>Tramitar los lineamientos para la adquisición de las pólizas y su cobertura de acuerdo a las necesidades que presente el INPEC. 13</t>
  </si>
  <si>
    <t>Realizar las acciones para adelantar la gestión contractual  en todo su ciclo de acuerdo con las normas de contratación vigentes. 14</t>
  </si>
  <si>
    <t>Realizar el seguimiento de la ejecución presupuestal dando cumplimiento a las metas establecidas para tal fin en el plan de Acción, para aprovechar los recursos asignados con eficiencia y eficacia.  15</t>
  </si>
  <si>
    <t>Promover al Instituto el seguimiento a la gestión y su desempeño 16</t>
  </si>
  <si>
    <t>Generar la captura y distribución del conocimiento. 17</t>
  </si>
  <si>
    <t>Desarrollar una cultura organizacional fundamentada en la información, el control y la evaluación 18</t>
  </si>
  <si>
    <t>DISEÑAR E IMPLEMENTAR PROGRAMAS DE TRATAMIENTO PENITENCIARIO Y DE ATENCION SOCIAL EFICACES BENEFICIANDO A LA PPL Y FACILITANDO SU PROCESO DE PRISIONALIZACIÓN 19</t>
  </si>
  <si>
    <t>Implemetar el modelo educativo del INPEC en cada uno de los ERON,  incluyendo  las actividades deportivas, recreativas y culturales como parte constitutiva del tratamiento penitenciario,   en pro de  mejorar   la calidad de la educación impartida a los privados de la libertad. 20</t>
  </si>
  <si>
    <t>Promover el desarrollo de actividades laborales ocupacionales y productivas para las personas privadas de la libertad 21</t>
  </si>
  <si>
    <t>Establecer estrategias encaminadas al acceso y vigilancia de los servicios en salud y alimentación a la población a cargo del INPEC 22</t>
  </si>
  <si>
    <t>Generar condiciones permanentes de seguridad en los ERON. 23</t>
  </si>
  <si>
    <t>Establecer la planta del Cuerpo de Custodia de cada establecimiento de acuerdo a sus puestos de servicio 24</t>
  </si>
  <si>
    <t>Implementar herramientas de promoción, prevención y gestión para la protección de los Derechos Humanos de la población privada de la libertad en la prestación de los servicios penitenciarios y carcelarios. 25</t>
  </si>
  <si>
    <t>Implementar el Programa de Gestión Documental del Instituto  26</t>
  </si>
  <si>
    <t>Promover  los recursos de información  y comunicación en pro de  la imagen institucional.  27</t>
  </si>
  <si>
    <t>Porcentaje de avance en el cumplimiento de las acciones relacionadas con el ciclo de ingreso del talento humano</t>
  </si>
  <si>
    <t>IS2</t>
  </si>
  <si>
    <t>Realizar seguimiento a la ejecucion de las actividades relacionadas con el ciclo del ingreso del talento Humano</t>
  </si>
  <si>
    <t>Gestión  Talento Humano</t>
  </si>
  <si>
    <t xml:space="preserve">  actividades ejecutadas en el ciclo de ingreso del talento humano</t>
  </si>
  <si>
    <t>registros de informaciòn, bases de datos aspirantes</t>
  </si>
  <si>
    <t>total de actividades programadas en el ciclo de ingreso del talento humano</t>
  </si>
  <si>
    <t xml:space="preserve">la informacion se obtendra de registros de informacion y bases de datos de aspirantes </t>
  </si>
  <si>
    <t>Porcentaje de avance en el cumplimiento de las acciones de retiro del servidor público realizadas</t>
  </si>
  <si>
    <t>IS4</t>
  </si>
  <si>
    <t>Realizar seguimiento a la ejecucion de las actividades relacionadas con el ciclo del desarrollo del talento Humano</t>
  </si>
  <si>
    <t>actividades ejecutadas en el ciclo del retiro del talento humano</t>
  </si>
  <si>
    <t>bases de datos de personal retirado</t>
  </si>
  <si>
    <t>total de actividades programadas en el ciclo del retiro del talento humano</t>
  </si>
  <si>
    <t xml:space="preserve">la informacion se obtendra de bases de datos de personal retirado </t>
  </si>
  <si>
    <t>Porcentaje de avance en el cumplimiento de las acciones relacionadas con el ciclo de desarrollo del talento humano</t>
  </si>
  <si>
    <t>IS3</t>
  </si>
  <si>
    <t>actividades ejecutadas en el ciclo de desarrollo del talento humano</t>
  </si>
  <si>
    <t>registros de informaciòn a nivel nacional, plataforma isolucion, bases de datos</t>
  </si>
  <si>
    <t>total de actividades programadas en el ciclo de desarrollo del talento humano</t>
  </si>
  <si>
    <t>la informacion se obtendra de registros de informaciòn a nivel nacional, plataforma isolucion, bases de datos</t>
  </si>
  <si>
    <t xml:space="preserve">Porcentaje de avance  de la implementación  de la caja de herramientas. </t>
  </si>
  <si>
    <t>IS7</t>
  </si>
  <si>
    <t>Realizar seguimiento al avance de la implementacion de la caja de herramientas</t>
  </si>
  <si>
    <t>actividades ejecutadas en la caja de herramientas</t>
  </si>
  <si>
    <t>plan de accion integridad, caja de herramientas codigo de integridad dafp</t>
  </si>
  <si>
    <t>total de actividades programadas en la caja de herramientas</t>
  </si>
  <si>
    <t>plan de accion integridad y caja de herramientas codigo de integridad dafp</t>
  </si>
  <si>
    <t>la informacion se obtendra del plan de accion establecido y de la caja de herramientas codigo de integridad dafp</t>
  </si>
  <si>
    <t xml:space="preserve">OBJETIVO DE CALIDAD </t>
  </si>
  <si>
    <t>OBJETIVO DEL PROCESO</t>
  </si>
  <si>
    <t xml:space="preserve">PROYECTO RELCIONADO </t>
  </si>
  <si>
    <t>FORMULA DE CÁLCULO V1</t>
  </si>
  <si>
    <t>FORMULA DE CÁLCULO V2</t>
  </si>
  <si>
    <t>DEFINICION DE V1</t>
  </si>
  <si>
    <t>DEFINICION DE V2</t>
  </si>
  <si>
    <t>FUENTE v1</t>
  </si>
  <si>
    <t>FUENTE v2</t>
  </si>
  <si>
    <t>PERIODICIDAD:</t>
  </si>
  <si>
    <t>COMPORTAMIENTO</t>
  </si>
  <si>
    <t>RESPONSABLE ANÁLISIS:</t>
  </si>
  <si>
    <t xml:space="preserve">VALOR RANGOS </t>
  </si>
  <si>
    <t>META 1ER TRIMESTRE</t>
  </si>
  <si>
    <t>META 2DO TRIMESTRE</t>
  </si>
  <si>
    <t>META 3ER TRIMESTRE</t>
  </si>
  <si>
    <t>META 4TO TRIMESTRE</t>
  </si>
  <si>
    <t>META AÑO:</t>
  </si>
  <si>
    <t>OPERACIÓN MATEMATICA</t>
  </si>
  <si>
    <t>Enero</t>
  </si>
  <si>
    <t>Febrero</t>
  </si>
  <si>
    <t>Marzo</t>
  </si>
  <si>
    <t>Abril</t>
  </si>
  <si>
    <t>Mayo</t>
  </si>
  <si>
    <t>Junio</t>
  </si>
  <si>
    <t>Julio</t>
  </si>
  <si>
    <t>Agosto</t>
  </si>
  <si>
    <t>Septiembre</t>
  </si>
  <si>
    <t>Octubre</t>
  </si>
  <si>
    <t>Noviembre</t>
  </si>
  <si>
    <t>Diciembre</t>
  </si>
  <si>
    <t>Acumulado</t>
  </si>
  <si>
    <t>ANALISIS 1ER TRI</t>
  </si>
  <si>
    <t>ACCIONES 1ER TRI</t>
  </si>
  <si>
    <t>ANALISIS 2DO TRI</t>
  </si>
  <si>
    <t>ACCIONES 2DO TRI</t>
  </si>
  <si>
    <t>ANALISIS 3ER TRI</t>
  </si>
  <si>
    <t>ACCIONES 3ER TRI</t>
  </si>
  <si>
    <t>ANALISIS 4TO TRI</t>
  </si>
  <si>
    <t>ACCIONES 4TO TRI</t>
  </si>
  <si>
    <t>FECHA DE CORTE</t>
  </si>
  <si>
    <t>FECHA APROBACIÓN:</t>
  </si>
  <si>
    <t>Sobresaliente &gt;=</t>
  </si>
  <si>
    <t>Deficiente &lt; =</t>
  </si>
  <si>
    <t xml:space="preserve">RESULTADO INDICADOR </t>
  </si>
  <si>
    <t xml:space="preserve">Avance % Meta Trimestre  </t>
  </si>
  <si>
    <t>Cualificación trimestre</t>
  </si>
  <si>
    <t>Cualificación año</t>
  </si>
  <si>
    <t xml:space="preserve">Tasa anual de estudiantes promovidos </t>
  </si>
  <si>
    <t>IS5</t>
  </si>
  <si>
    <t>Medida del porcentaje de estudiantes matriculados que acreditaron y demostraron las competencias requeridas en los programas académicos y por ende, fueron promovidos.</t>
  </si>
  <si>
    <t>Sector</t>
  </si>
  <si>
    <t>DIRES - DIRECCION ESCUELA DE FORMACIÓN</t>
  </si>
  <si>
    <t>No. De estudiantes promovidos en la vigencia.</t>
  </si>
  <si>
    <t>Informes académicos</t>
  </si>
  <si>
    <t>No. De Estudiantes matriculados en la vigencia.</t>
  </si>
  <si>
    <t>Sumatoria del número de  estudiantes promovidos reportados en los informes académicos de los programas académicos ejecutados en la vigencia.</t>
  </si>
  <si>
    <t>Sumatoria del número de  estudiantes matriculados reportados en los informes académicos de los programas académicos ejecutados en la vigencia.</t>
  </si>
  <si>
    <t>Trimestral</t>
  </si>
  <si>
    <t>Tolerancia Inferior</t>
  </si>
  <si>
    <t>2019-2022</t>
  </si>
  <si>
    <t xml:space="preserve">
Año 1</t>
  </si>
  <si>
    <t xml:space="preserve">
Año 2</t>
  </si>
  <si>
    <t xml:space="preserve">
Año 3</t>
  </si>
  <si>
    <t xml:space="preserve">
Año 4</t>
  </si>
  <si>
    <t>N° Programas de formación académica o laboral ofertados  aprobados por la autoridad educativa correspondiente.</t>
  </si>
  <si>
    <t>IS6</t>
  </si>
  <si>
    <t>Seguimiento a la aprobación de los programas de formación académica o laboral proyectados para la vigencia.</t>
  </si>
  <si>
    <t>Suma</t>
  </si>
  <si>
    <t>Número de programas de formación académica o laboral aprobados</t>
  </si>
  <si>
    <t xml:space="preserve">Resoluciones de aprobación del ente educativo </t>
  </si>
  <si>
    <t>Sumatoria del número de programas de formación académica o laboral aprobados por la autoridad educativa correspondiente, basado en actos administrativos.</t>
  </si>
  <si>
    <t xml:space="preserve">GATEC - GRUPO DE ATENCIÓN AL CIUDADANO </t>
  </si>
  <si>
    <t xml:space="preserve">DIRAT - DIRECCIÓN DE ATENCIÓN Y TRATAMIENTO </t>
  </si>
  <si>
    <t>1 GRUPO DE ASUNTOS PENITENCIARIOS.</t>
  </si>
  <si>
    <t xml:space="preserve">DICUV - DIRECCIÓN DE CUSTODIA Y VIGILANCIA </t>
  </si>
  <si>
    <t>2 GRUPO DE ATENCIÓN AL CIUDADANO</t>
  </si>
  <si>
    <t xml:space="preserve">DIGEC - DIRECCIÓN DE GESTIÓN CORPORATIVA </t>
  </si>
  <si>
    <t>3 GRUPO DE DERECHOS HUMANOS</t>
  </si>
  <si>
    <t>4 GRUPO DE RELACIONES INTERNACIONALES Y PROTOCOLO</t>
  </si>
  <si>
    <t xml:space="preserve">OFPLA - OFICINA ASESORA DE PLANEACIÓN </t>
  </si>
  <si>
    <t>5  Grupo de Estadística</t>
  </si>
  <si>
    <t xml:space="preserve">OFAJU - OFICINA ASESORA JURÍDICA </t>
  </si>
  <si>
    <t>6 Grupo de Desarrollo Organizacional</t>
  </si>
  <si>
    <t>OFICO - OFICINA ASESORA DE COMUNICACIONES</t>
  </si>
  <si>
    <t>7 Grupo de Planeación Estratégica</t>
  </si>
  <si>
    <t xml:space="preserve">OFICI - OFICINA DE CONTROL INTERNO </t>
  </si>
  <si>
    <t>8  Grupo de Programación Presupuestal</t>
  </si>
  <si>
    <t xml:space="preserve">OFIDI - OFICINA DE CONTROL INTERNO DISCIPLINARIO </t>
  </si>
  <si>
    <t>9 Grupo de Jurisdicción Coactiva, Demandas y Defensa Judicial</t>
  </si>
  <si>
    <t xml:space="preserve">OFISI - OFICINA DE SISTEMAS DE INFORMACIÓN </t>
  </si>
  <si>
    <t>10 Grupo de Recursos y Conceptos</t>
  </si>
  <si>
    <t>11 Grupo de Tutelas</t>
  </si>
  <si>
    <t>GAPOE - GRUPO DE APOYO ESPIRITUAL</t>
  </si>
  <si>
    <t>12 Grupo Liquidación de Fallos Judiciales y Conciliaciones</t>
  </si>
  <si>
    <t xml:space="preserve">GASUP - GRUPO DE ASUNTOS PENITENCIARIOS </t>
  </si>
  <si>
    <t>13 Grupo de Comunicación Organizacional y Medios Institucionales</t>
  </si>
  <si>
    <t>14 Grupo de Administración de la Información</t>
  </si>
  <si>
    <t xml:space="preserve">GODHU - GRUPO DE DERECHOS HUMANOS </t>
  </si>
  <si>
    <t>15  Grupo de Administración de las Tecnologías de la Información</t>
  </si>
  <si>
    <t xml:space="preserve">GRURI - GRUPO DE RELACIONES PÚBLICAS Y RELACIONES INTERNACIONALES </t>
  </si>
  <si>
    <t>16  Grupo de Proyección, Seguridad e Implementación Tecnológica</t>
  </si>
  <si>
    <t>17  Grupo Apoyo Seguridad Electrónica</t>
  </si>
  <si>
    <t>18 Grupo de Evaluación y Seguimiento</t>
  </si>
  <si>
    <t>19  Grupo de Enfoque hacia la Prevención</t>
  </si>
  <si>
    <t>20 Grupo de Evaluación a la Gestión del Riesgo</t>
  </si>
  <si>
    <t>21 Grupo de Investigaciones Disciplinarias</t>
  </si>
  <si>
    <t>22 Grupo de Prevención</t>
  </si>
  <si>
    <t>23 Grupo de Secretaría Común</t>
  </si>
  <si>
    <t>24 Subdirección de Cuerpo de Custodia</t>
  </si>
  <si>
    <t>25 Subdirección de Seguridad y Vigilancia</t>
  </si>
  <si>
    <t>26 Grupo de Proyección del Cuerpo de Custodia</t>
  </si>
  <si>
    <t>27 Grupo de Servicio Militar</t>
  </si>
  <si>
    <t>28 Grupo de Servicio Militar</t>
  </si>
  <si>
    <t>29  Grupo de Operativos Especiales</t>
  </si>
  <si>
    <t>30  Grupo de Policía Judicial</t>
  </si>
  <si>
    <t>31 Grupo de Seguridad Penitenciaria y Carcelaria</t>
  </si>
  <si>
    <t>32 Grupo Operativo Canino</t>
  </si>
  <si>
    <t>33 Subdirección de Atención en Salud</t>
  </si>
  <si>
    <t>34 Subdirección de Atención Psicosocial</t>
  </si>
  <si>
    <t>35  Subdirección de Educación</t>
  </si>
  <si>
    <t>36 Subdirección de Desarrollo de Habilidades Productivas</t>
  </si>
  <si>
    <t>37  Grupo de Alimentación</t>
  </si>
  <si>
    <t>38 Grupo de Aseguramiento en Salud</t>
  </si>
  <si>
    <t>39 Grupo de Salud Pública</t>
  </si>
  <si>
    <t>40 Grupo de Servicios de Salud</t>
  </si>
  <si>
    <t>41 Grupo de Atención Social</t>
  </si>
  <si>
    <t>42 Grupo de Tratamiento Penitenciario</t>
  </si>
  <si>
    <t>43  Grupo de Apoyo Espiritual</t>
  </si>
  <si>
    <t>44  Grupo de Educación Penitenciaria y Carcelaria</t>
  </si>
  <si>
    <t>45 Grupo de Cultura, Deporte y Recreación</t>
  </si>
  <si>
    <t>46 Grupo de Actividades Ocupacionales</t>
  </si>
  <si>
    <t>47 Grupo de Actividades Productivas</t>
  </si>
  <si>
    <t>48  Grupo de Gestión Comercial</t>
  </si>
  <si>
    <t xml:space="preserve">49 Área de Planeación </t>
  </si>
  <si>
    <t>50 Área de Comunicaciones</t>
  </si>
  <si>
    <t xml:space="preserve">51 Área de Asuntos Jurídicos </t>
  </si>
  <si>
    <t>52 Área de Evaluación y Calidad</t>
  </si>
  <si>
    <t>53 Área Comando de Agrupación</t>
  </si>
  <si>
    <t>54 Subdirección de Secretaría Académica</t>
  </si>
  <si>
    <t>55  Subdirección Académica</t>
  </si>
  <si>
    <t>56 Área de Atención al Ciudadano y Derechos Humanos</t>
  </si>
  <si>
    <t>57  Grupo de Registro y Control</t>
  </si>
  <si>
    <t>58  Grupo Administrativo:</t>
  </si>
  <si>
    <t>59 Área de Personal</t>
  </si>
  <si>
    <t>60 Área de Contratación</t>
  </si>
  <si>
    <t>61 Área de Logística</t>
  </si>
  <si>
    <t>62  Grupo de Bienestar Estudiantil y Proyección Social</t>
  </si>
  <si>
    <t>63 Grupo Financiero</t>
  </si>
  <si>
    <t>64 Área de Diseño Curricular</t>
  </si>
  <si>
    <t>65 Grupo de Educación Continuada</t>
  </si>
  <si>
    <t>66  Grupo de Educación Virtual y Soporte Educativo</t>
  </si>
  <si>
    <t>67 Grupo de Formación</t>
  </si>
  <si>
    <t>68 Grupo de Investigación Penitenciaria y Carcelaria</t>
  </si>
  <si>
    <t>69 Escuelas Regionales</t>
  </si>
  <si>
    <t>70  Grupo Contable</t>
  </si>
  <si>
    <t>71  Grupo de Gestión Documental</t>
  </si>
  <si>
    <t>72 Grupo Logístico</t>
  </si>
  <si>
    <t>73 Grupo de Presupuesto</t>
  </si>
  <si>
    <t>74 Grupo de Tesorería</t>
  </si>
  <si>
    <t>75 Grupo de Manejo Bienes Muebles</t>
  </si>
  <si>
    <t>76 Grupo de Armamento e Intendencia</t>
  </si>
  <si>
    <t>77 Grupo de Seguros</t>
  </si>
  <si>
    <t>78 Subdirección de Talento Humano</t>
  </si>
  <si>
    <t>79 Subdirección de Gestión Contractual</t>
  </si>
  <si>
    <t>80  Grupo de Administración de Talento Humano</t>
  </si>
  <si>
    <t>81  Grupo de Asuntos Laborales</t>
  </si>
  <si>
    <t>82 Grupo de Bienestar Laboral</t>
  </si>
  <si>
    <t>83  Grupo de Nómina</t>
  </si>
  <si>
    <t>84  Grupo de Prestaciones Sociales</t>
  </si>
  <si>
    <t>85 Grupo de Prospectiva del Talento Humano</t>
  </si>
  <si>
    <t>86 Grupo de Seguridad Social</t>
  </si>
  <si>
    <t>87  Grupo de Administración Historias Laborales</t>
  </si>
  <si>
    <t>88  Grupo de Seguridad y Salud en el Trabajo</t>
  </si>
  <si>
    <t>89  Grupo de Contratación</t>
  </si>
  <si>
    <t>90  Grupo Precontractual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</si>
</sst>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0.0%"/>
    <numFmt numFmtId="165" formatCode="_(* #,##0.00_);_(* \(#,##0.00\);_(* &quot;-&quot;??_);_(@_)"/>
    <numFmt numFmtId="166" formatCode="_(* #,##0.0_);_(* \(#,##0.0\);_(* &quot;-&quot;??_);_(@_)"/>
  </numFmts>
  <fonts count="27" x14ac:knownFonts="1">
    <font>
      <sz val="11"/>
      <color theme="1"/>
      <name val="Calibri"/>
      <family val="2"/>
      <scheme val="minor"/>
    </font>
    <font>
      <sz val="11"/>
      <color theme="1"/>
      <name val="Calibri"/>
      <family val="2"/>
      <scheme val="minor"/>
    </font>
    <font>
      <sz val="10"/>
      <color indexed="8"/>
      <name val="Arial Narrow"/>
      <family val="2"/>
    </font>
    <font>
      <b/>
      <sz val="18"/>
      <color indexed="8"/>
      <name val="Arial Narrow"/>
      <family val="2"/>
    </font>
    <font>
      <sz val="10"/>
      <color theme="1"/>
      <name val="Calibri"/>
      <family val="2"/>
      <scheme val="minor"/>
    </font>
    <font>
      <sz val="10"/>
      <name val="Calibri"/>
      <family val="2"/>
      <scheme val="minor"/>
    </font>
    <font>
      <b/>
      <sz val="12"/>
      <color indexed="8"/>
      <name val="Arial Narrow"/>
      <family val="2"/>
    </font>
    <font>
      <b/>
      <sz val="12"/>
      <color theme="0"/>
      <name val="Arial Narrow"/>
      <family val="2"/>
    </font>
    <font>
      <b/>
      <sz val="10"/>
      <color indexed="8"/>
      <name val="Arial Narrow"/>
      <family val="2"/>
    </font>
    <font>
      <b/>
      <sz val="10"/>
      <color indexed="8"/>
      <name val="Calibri"/>
      <family val="2"/>
      <scheme val="minor"/>
    </font>
    <font>
      <sz val="10"/>
      <color indexed="8"/>
      <name val="Calibri"/>
      <family val="2"/>
      <scheme val="minor"/>
    </font>
    <font>
      <sz val="10"/>
      <color theme="0"/>
      <name val="Calibri"/>
      <family val="2"/>
      <scheme val="minor"/>
    </font>
    <font>
      <b/>
      <sz val="8"/>
      <color indexed="8"/>
      <name val="Calibri"/>
      <family val="2"/>
      <scheme val="minor"/>
    </font>
    <font>
      <b/>
      <sz val="10"/>
      <color theme="1"/>
      <name val="Calibri"/>
      <family val="2"/>
      <scheme val="minor"/>
    </font>
    <font>
      <b/>
      <sz val="10"/>
      <color theme="0"/>
      <name val="Calibri"/>
      <family val="2"/>
      <scheme val="minor"/>
    </font>
    <font>
      <b/>
      <sz val="12"/>
      <color theme="0"/>
      <name val="Calibri"/>
      <family val="2"/>
      <scheme val="minor"/>
    </font>
    <font>
      <b/>
      <sz val="10"/>
      <name val="Calibri"/>
      <family val="2"/>
      <scheme val="minor"/>
    </font>
    <font>
      <b/>
      <sz val="10"/>
      <color rgb="FFFF0000"/>
      <name val="Calibri"/>
      <family val="2"/>
      <scheme val="minor"/>
    </font>
    <font>
      <b/>
      <i/>
      <sz val="10"/>
      <color indexed="8"/>
      <name val="Calibri"/>
      <family val="2"/>
      <scheme val="minor"/>
    </font>
    <font>
      <sz val="10"/>
      <color theme="0"/>
      <name val="Arial Narrow"/>
      <family val="2"/>
    </font>
    <font>
      <b/>
      <sz val="10"/>
      <color theme="1"/>
      <name val="Arial Narrow"/>
      <family val="2"/>
    </font>
    <font>
      <b/>
      <sz val="12"/>
      <color indexed="8"/>
      <name val="Calibri"/>
      <family val="2"/>
      <scheme val="minor"/>
    </font>
    <font>
      <b/>
      <sz val="10"/>
      <color theme="0"/>
      <name val="Arial Narrow"/>
      <family val="2"/>
    </font>
    <font>
      <b/>
      <sz val="10"/>
      <color theme="0"/>
      <name val="Calibri"/>
      <family val="2"/>
    </font>
    <font>
      <sz val="11"/>
      <color rgb="FF000000"/>
      <name val="Calibri"/>
      <family val="2"/>
    </font>
    <font>
      <sz val="10"/>
      <color rgb="FF000000"/>
      <name val="Arial Narrow"/>
      <family val="2"/>
    </font>
    <font>
      <sz val="11"/>
      <name val="Calibri"/>
      <family val="2"/>
    </font>
  </fonts>
  <fills count="14">
    <fill>
      <patternFill patternType="none"/>
    </fill>
    <fill>
      <patternFill patternType="gray125"/>
    </fill>
    <fill>
      <patternFill patternType="solid">
        <fgColor rgb="FFCDF2FF"/>
        <bgColor indexed="64"/>
      </patternFill>
    </fill>
    <fill>
      <patternFill patternType="solid">
        <fgColor rgb="FF00435A"/>
        <bgColor indexed="64"/>
      </patternFill>
    </fill>
    <fill>
      <patternFill patternType="solid">
        <fgColor theme="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FF"/>
        <bgColor rgb="FFFFFFFF"/>
      </patternFill>
    </fill>
  </fills>
  <borders count="48">
    <border>
      <left/>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medium">
        <color indexed="64"/>
      </bottom>
      <diagonal/>
    </border>
    <border>
      <left style="thin">
        <color rgb="FF00435A"/>
      </left>
      <right style="thin">
        <color theme="0"/>
      </right>
      <top style="thin">
        <color rgb="FF00435A"/>
      </top>
      <bottom style="thin">
        <color rgb="FF00435A"/>
      </bottom>
      <diagonal/>
    </border>
    <border>
      <left style="thin">
        <color theme="0"/>
      </left>
      <right style="thin">
        <color theme="0"/>
      </right>
      <top style="thin">
        <color rgb="FF00435A"/>
      </top>
      <bottom style="thin">
        <color rgb="FF00435A"/>
      </bottom>
      <diagonal/>
    </border>
    <border>
      <left style="thin">
        <color theme="0"/>
      </left>
      <right style="thin">
        <color rgb="FF00435A"/>
      </right>
      <top style="thin">
        <color rgb="FF00435A"/>
      </top>
      <bottom style="thin">
        <color rgb="FF00435A"/>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thin">
        <color indexed="64"/>
      </top>
      <bottom style="medium">
        <color indexed="64"/>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medium">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0" fontId="24" fillId="0" borderId="0"/>
    <xf numFmtId="0" fontId="1" fillId="0" borderId="0"/>
    <xf numFmtId="43" fontId="24" fillId="0" borderId="0" applyFont="0" applyFill="0" applyBorder="0" applyAlignment="0" applyProtection="0"/>
    <xf numFmtId="9" fontId="24" fillId="0" borderId="0" applyFont="0" applyFill="0" applyBorder="0" applyAlignment="0" applyProtection="0"/>
  </cellStyleXfs>
  <cellXfs count="208">
    <xf numFmtId="0" fontId="0" fillId="0" borderId="0" xfId="0"/>
    <xf numFmtId="0" fontId="2" fillId="0" borderId="0" xfId="0" applyFont="1" applyBorder="1" applyAlignment="1" applyProtection="1">
      <alignment vertical="center" wrapText="1"/>
    </xf>
    <xf numFmtId="0" fontId="3" fillId="0" borderId="0" xfId="0" applyFont="1" applyBorder="1" applyAlignment="1" applyProtection="1">
      <alignment vertical="center" wrapText="1"/>
    </xf>
    <xf numFmtId="0" fontId="4" fillId="0" borderId="0" xfId="0" applyFont="1" applyFill="1" applyAlignment="1" applyProtection="1">
      <alignment vertical="center" wrapText="1"/>
    </xf>
    <xf numFmtId="0" fontId="0" fillId="0" borderId="0" xfId="0" applyFill="1"/>
    <xf numFmtId="0" fontId="5" fillId="0" borderId="0" xfId="0" applyFont="1" applyFill="1" applyBorder="1" applyAlignment="1" applyProtection="1">
      <alignment vertical="center" wrapText="1"/>
    </xf>
    <xf numFmtId="0" fontId="4" fillId="0" borderId="0" xfId="0" applyFont="1" applyFill="1" applyBorder="1" applyAlignment="1" applyProtection="1">
      <alignment vertical="center" wrapText="1"/>
    </xf>
    <xf numFmtId="0" fontId="4" fillId="0" borderId="0" xfId="0" applyFont="1" applyAlignment="1" applyProtection="1">
      <alignment vertical="center" wrapText="1"/>
    </xf>
    <xf numFmtId="0" fontId="8" fillId="4" borderId="0" xfId="0" applyFont="1" applyFill="1" applyBorder="1" applyAlignment="1" applyProtection="1">
      <alignment vertical="center" wrapText="1"/>
    </xf>
    <xf numFmtId="0" fontId="8" fillId="4" borderId="0" xfId="0" applyFont="1" applyFill="1" applyBorder="1" applyAlignment="1" applyProtection="1">
      <alignment horizontal="left" vertical="center" wrapText="1"/>
    </xf>
    <xf numFmtId="0" fontId="4" fillId="4" borderId="0" xfId="0" applyFont="1" applyFill="1" applyBorder="1" applyAlignment="1" applyProtection="1">
      <alignment vertical="center" wrapText="1"/>
    </xf>
    <xf numFmtId="0" fontId="9" fillId="2" borderId="4" xfId="0" applyFont="1" applyFill="1" applyBorder="1" applyAlignment="1" applyProtection="1">
      <alignment vertical="center" wrapText="1"/>
    </xf>
    <xf numFmtId="0" fontId="9" fillId="4" borderId="0" xfId="0" applyFont="1" applyFill="1" applyBorder="1" applyAlignment="1" applyProtection="1">
      <alignment vertical="center" wrapText="1"/>
    </xf>
    <xf numFmtId="0" fontId="10" fillId="4" borderId="0" xfId="0" applyFont="1" applyFill="1" applyBorder="1" applyAlignment="1" applyProtection="1">
      <alignment horizontal="left" vertical="center" wrapText="1"/>
    </xf>
    <xf numFmtId="0" fontId="4" fillId="0" borderId="4" xfId="0" applyFont="1" applyBorder="1" applyAlignment="1" applyProtection="1">
      <alignment vertical="center" wrapText="1"/>
    </xf>
    <xf numFmtId="0" fontId="9" fillId="4" borderId="0" xfId="0" applyFont="1" applyFill="1" applyBorder="1" applyAlignment="1" applyProtection="1">
      <alignment horizontal="center" vertical="center" wrapText="1"/>
    </xf>
    <xf numFmtId="0" fontId="9" fillId="4" borderId="0" xfId="0" applyFont="1" applyFill="1" applyBorder="1" applyAlignment="1" applyProtection="1">
      <alignment horizontal="left" vertical="center" wrapText="1"/>
    </xf>
    <xf numFmtId="0" fontId="4" fillId="4" borderId="0" xfId="0" applyFont="1" applyFill="1" applyBorder="1" applyAlignment="1" applyProtection="1">
      <alignment horizontal="left" vertical="center" wrapText="1"/>
    </xf>
    <xf numFmtId="0" fontId="9" fillId="2" borderId="4" xfId="0" applyFont="1" applyFill="1" applyBorder="1" applyAlignment="1" applyProtection="1">
      <alignment horizontal="left" vertical="center" wrapText="1"/>
    </xf>
    <xf numFmtId="0" fontId="11" fillId="0" borderId="0" xfId="0" applyFont="1" applyFill="1" applyAlignment="1" applyProtection="1">
      <alignment vertical="center" wrapText="1"/>
    </xf>
    <xf numFmtId="0" fontId="4" fillId="4" borderId="0" xfId="0" applyFont="1" applyFill="1" applyBorder="1" applyAlignment="1" applyProtection="1">
      <alignment horizontal="center" vertical="center" wrapText="1"/>
    </xf>
    <xf numFmtId="14" fontId="4" fillId="5" borderId="4" xfId="0" applyNumberFormat="1" applyFont="1" applyFill="1" applyBorder="1" applyAlignment="1" applyProtection="1">
      <alignment horizontal="right" vertical="center" wrapText="1"/>
    </xf>
    <xf numFmtId="0" fontId="12" fillId="2" borderId="4" xfId="0" applyFont="1" applyFill="1" applyBorder="1" applyAlignment="1" applyProtection="1">
      <alignment vertical="center" wrapText="1"/>
    </xf>
    <xf numFmtId="10" fontId="13" fillId="0" borderId="4" xfId="2" applyNumberFormat="1" applyFont="1" applyBorder="1" applyAlignment="1" applyProtection="1">
      <alignment vertical="center" wrapText="1"/>
      <protection locked="0" hidden="1"/>
    </xf>
    <xf numFmtId="9" fontId="10" fillId="4" borderId="0" xfId="0" applyNumberFormat="1" applyFont="1" applyFill="1" applyBorder="1" applyAlignment="1" applyProtection="1">
      <alignment horizontal="center" vertical="center" wrapText="1"/>
    </xf>
    <xf numFmtId="2" fontId="4" fillId="4" borderId="0" xfId="0" applyNumberFormat="1" applyFont="1" applyFill="1" applyBorder="1" applyAlignment="1" applyProtection="1">
      <alignment horizontal="right" vertical="center" wrapText="1"/>
    </xf>
    <xf numFmtId="0" fontId="9" fillId="0" borderId="0" xfId="0" applyFont="1" applyBorder="1" applyAlignment="1" applyProtection="1">
      <alignment horizontal="left" vertical="center" wrapText="1"/>
    </xf>
    <xf numFmtId="0" fontId="9" fillId="0" borderId="0" xfId="0" applyFont="1" applyBorder="1" applyAlignment="1" applyProtection="1">
      <alignment horizontal="justify" vertical="center" wrapText="1"/>
    </xf>
    <xf numFmtId="0" fontId="9" fillId="2" borderId="0" xfId="0" applyFont="1" applyFill="1" applyBorder="1" applyAlignment="1" applyProtection="1">
      <alignment horizontal="left" vertical="center" wrapText="1"/>
    </xf>
    <xf numFmtId="0" fontId="9" fillId="0" borderId="10" xfId="0" applyFont="1" applyBorder="1" applyAlignment="1" applyProtection="1">
      <alignment horizontal="left" vertical="center" wrapText="1"/>
    </xf>
    <xf numFmtId="0" fontId="8" fillId="0" borderId="0" xfId="0" applyFont="1" applyBorder="1" applyAlignment="1" applyProtection="1">
      <alignment horizontal="left" vertical="center" wrapText="1"/>
    </xf>
    <xf numFmtId="0" fontId="8" fillId="0" borderId="0" xfId="0" applyFont="1" applyBorder="1" applyAlignment="1" applyProtection="1">
      <alignment horizontal="justify" vertical="center" wrapText="1"/>
    </xf>
    <xf numFmtId="0" fontId="14" fillId="3" borderId="11" xfId="0" applyFont="1" applyFill="1" applyBorder="1" applyAlignment="1" applyProtection="1">
      <alignment horizontal="center" vertical="center" wrapText="1"/>
    </xf>
    <xf numFmtId="9" fontId="9" fillId="0" borderId="14" xfId="0" applyNumberFormat="1" applyFont="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0" fontId="14" fillId="3" borderId="26" xfId="0" applyFont="1" applyFill="1" applyBorder="1" applyAlignment="1" applyProtection="1">
      <alignment horizontal="center" vertical="center" wrapText="1"/>
    </xf>
    <xf numFmtId="165" fontId="9" fillId="11" borderId="29" xfId="1" applyFont="1" applyFill="1" applyBorder="1" applyAlignment="1" applyProtection="1">
      <alignment horizontal="center" vertical="center" wrapText="1"/>
    </xf>
    <xf numFmtId="0" fontId="4" fillId="0" borderId="0" xfId="0" applyFont="1" applyBorder="1" applyAlignment="1" applyProtection="1">
      <alignment vertical="center" wrapText="1"/>
    </xf>
    <xf numFmtId="0" fontId="14" fillId="3" borderId="30" xfId="0" applyFont="1" applyFill="1" applyBorder="1" applyAlignment="1" applyProtection="1">
      <alignment horizontal="center" vertical="center" wrapText="1"/>
    </xf>
    <xf numFmtId="0" fontId="14" fillId="3" borderId="31" xfId="0" applyFont="1" applyFill="1" applyBorder="1" applyAlignment="1" applyProtection="1">
      <alignment horizontal="center" vertical="center" wrapText="1"/>
    </xf>
    <xf numFmtId="0" fontId="14" fillId="3" borderId="32" xfId="0" applyFont="1" applyFill="1" applyBorder="1" applyAlignment="1" applyProtection="1">
      <alignment horizontal="center" vertical="center" wrapText="1"/>
    </xf>
    <xf numFmtId="0" fontId="18" fillId="2" borderId="33" xfId="0" applyFont="1" applyFill="1" applyBorder="1" applyAlignment="1" applyProtection="1">
      <alignment horizontal="center" vertical="center" wrapText="1"/>
    </xf>
    <xf numFmtId="165" fontId="4" fillId="0" borderId="34" xfId="1" applyFont="1" applyBorder="1" applyAlignment="1" applyProtection="1">
      <alignment horizontal="right" vertical="center" wrapText="1"/>
      <protection locked="0" hidden="1"/>
    </xf>
    <xf numFmtId="164" fontId="4" fillId="5" borderId="34" xfId="2" applyNumberFormat="1" applyFont="1" applyFill="1" applyBorder="1" applyAlignment="1" applyProtection="1">
      <alignment horizontal="right" vertical="center" wrapText="1"/>
    </xf>
    <xf numFmtId="164" fontId="13" fillId="0" borderId="34" xfId="2" applyNumberFormat="1" applyFont="1" applyBorder="1" applyAlignment="1" applyProtection="1">
      <alignment horizontal="right" vertical="center" wrapText="1"/>
    </xf>
    <xf numFmtId="10" fontId="13" fillId="0" borderId="35" xfId="2" applyNumberFormat="1" applyFont="1" applyBorder="1" applyAlignment="1" applyProtection="1">
      <alignment vertical="center" wrapText="1"/>
    </xf>
    <xf numFmtId="10" fontId="13" fillId="0" borderId="33" xfId="2" applyNumberFormat="1" applyFont="1" applyBorder="1" applyAlignment="1" applyProtection="1">
      <alignment vertical="center" wrapText="1"/>
    </xf>
    <xf numFmtId="10" fontId="13" fillId="0" borderId="36" xfId="2" applyNumberFormat="1" applyFont="1" applyBorder="1" applyAlignment="1" applyProtection="1">
      <alignment vertical="center" wrapText="1"/>
    </xf>
    <xf numFmtId="0" fontId="18" fillId="2" borderId="15" xfId="0" applyFont="1" applyFill="1" applyBorder="1" applyAlignment="1" applyProtection="1">
      <alignment horizontal="center" vertical="center" wrapText="1"/>
    </xf>
    <xf numFmtId="165" fontId="4" fillId="0" borderId="4" xfId="1" applyFont="1" applyBorder="1" applyAlignment="1" applyProtection="1">
      <alignment horizontal="right" vertical="center" wrapText="1"/>
    </xf>
    <xf numFmtId="164" fontId="4" fillId="5" borderId="4" xfId="2" applyNumberFormat="1" applyFont="1" applyFill="1" applyBorder="1" applyAlignment="1" applyProtection="1">
      <alignment horizontal="right" vertical="center" wrapText="1"/>
    </xf>
    <xf numFmtId="164" fontId="13" fillId="0" borderId="4" xfId="2" applyNumberFormat="1" applyFont="1" applyBorder="1" applyAlignment="1" applyProtection="1">
      <alignment horizontal="right" vertical="center" wrapText="1"/>
    </xf>
    <xf numFmtId="10" fontId="13" fillId="0" borderId="5" xfId="2" applyNumberFormat="1" applyFont="1" applyBorder="1" applyAlignment="1" applyProtection="1">
      <alignment vertical="center" wrapText="1"/>
    </xf>
    <xf numFmtId="10" fontId="13" fillId="0" borderId="15" xfId="2" applyNumberFormat="1" applyFont="1" applyBorder="1" applyAlignment="1" applyProtection="1">
      <alignment vertical="center" wrapText="1"/>
    </xf>
    <xf numFmtId="10" fontId="13" fillId="0" borderId="16" xfId="2" applyNumberFormat="1" applyFont="1" applyBorder="1" applyAlignment="1" applyProtection="1">
      <alignment vertical="center" wrapText="1"/>
    </xf>
    <xf numFmtId="165" fontId="4" fillId="0" borderId="4" xfId="1" applyFont="1" applyBorder="1" applyAlignment="1" applyProtection="1">
      <alignment horizontal="right" vertical="center" wrapText="1"/>
      <protection locked="0" hidden="1"/>
    </xf>
    <xf numFmtId="17" fontId="14" fillId="3" borderId="37" xfId="0" applyNumberFormat="1" applyFont="1" applyFill="1" applyBorder="1" applyAlignment="1" applyProtection="1">
      <alignment horizontal="center" vertical="center" wrapText="1"/>
    </xf>
    <xf numFmtId="0" fontId="18" fillId="12" borderId="8" xfId="0" applyFont="1" applyFill="1" applyBorder="1" applyAlignment="1" applyProtection="1">
      <alignment horizontal="right" vertical="center" wrapText="1"/>
    </xf>
    <xf numFmtId="2" fontId="18" fillId="12" borderId="8" xfId="0" applyNumberFormat="1" applyFont="1" applyFill="1" applyBorder="1" applyAlignment="1" applyProtection="1">
      <alignment horizontal="right" vertical="center" wrapText="1"/>
    </xf>
    <xf numFmtId="9" fontId="18" fillId="12" borderId="8" xfId="2" applyFont="1" applyFill="1" applyBorder="1" applyAlignment="1" applyProtection="1">
      <alignment horizontal="right" vertical="center" wrapText="1"/>
    </xf>
    <xf numFmtId="10" fontId="13" fillId="0" borderId="8" xfId="2" applyNumberFormat="1" applyFont="1" applyBorder="1" applyAlignment="1" applyProtection="1">
      <alignment horizontal="left" vertical="center" wrapText="1"/>
    </xf>
    <xf numFmtId="0" fontId="4" fillId="0" borderId="22" xfId="0" applyFont="1" applyBorder="1" applyAlignment="1" applyProtection="1">
      <alignment vertical="center" wrapText="1"/>
    </xf>
    <xf numFmtId="10" fontId="13" fillId="0" borderId="37" xfId="2" applyNumberFormat="1" applyFont="1" applyBorder="1" applyAlignment="1" applyProtection="1">
      <alignment vertical="center" wrapText="1"/>
    </xf>
    <xf numFmtId="10" fontId="13" fillId="0" borderId="9" xfId="2" applyNumberFormat="1" applyFont="1" applyBorder="1" applyAlignment="1" applyProtection="1">
      <alignment vertical="center" wrapText="1"/>
    </xf>
    <xf numFmtId="0" fontId="11" fillId="0" borderId="0" xfId="0" applyFont="1" applyAlignment="1" applyProtection="1">
      <alignment vertical="center" wrapText="1"/>
    </xf>
    <xf numFmtId="0" fontId="19" fillId="0" borderId="0" xfId="0" applyFont="1" applyBorder="1" applyAlignment="1" applyProtection="1">
      <alignment vertical="center" wrapText="1"/>
    </xf>
    <xf numFmtId="0" fontId="0" fillId="0" borderId="0" xfId="0" applyAlignment="1">
      <alignment horizontal="justify" vertical="center" wrapText="1"/>
    </xf>
    <xf numFmtId="0" fontId="0" fillId="0" borderId="0" xfId="0" applyAlignment="1">
      <alignment horizontal="justify" vertical="center"/>
    </xf>
    <xf numFmtId="10" fontId="4" fillId="0" borderId="4" xfId="2" applyNumberFormat="1" applyFont="1" applyBorder="1" applyAlignment="1" applyProtection="1">
      <alignment vertical="center" wrapText="1"/>
      <protection locked="0" hidden="1"/>
    </xf>
    <xf numFmtId="9" fontId="9" fillId="0" borderId="14" xfId="0" applyNumberFormat="1" applyFont="1" applyBorder="1" applyAlignment="1" applyProtection="1">
      <alignment horizontal="left" vertical="center" wrapText="1"/>
    </xf>
    <xf numFmtId="0" fontId="8" fillId="0" borderId="17" xfId="0" applyFont="1" applyFill="1" applyBorder="1" applyAlignment="1" applyProtection="1">
      <alignment vertical="center" wrapText="1"/>
    </xf>
    <xf numFmtId="0" fontId="8" fillId="0" borderId="39" xfId="0" applyFont="1" applyFill="1" applyBorder="1" applyAlignment="1" applyProtection="1">
      <alignment vertical="center" wrapText="1"/>
    </xf>
    <xf numFmtId="0" fontId="20" fillId="0" borderId="40" xfId="0" applyFont="1" applyFill="1" applyBorder="1" applyAlignment="1" applyProtection="1">
      <alignment horizontal="center" vertical="center" wrapText="1"/>
    </xf>
    <xf numFmtId="0" fontId="20" fillId="0" borderId="41" xfId="0" applyFont="1" applyFill="1" applyBorder="1" applyAlignment="1" applyProtection="1">
      <alignment horizontal="center" vertical="center" wrapText="1"/>
    </xf>
    <xf numFmtId="0" fontId="20" fillId="0" borderId="42" xfId="0" applyFont="1" applyFill="1" applyBorder="1" applyAlignment="1" applyProtection="1">
      <alignment horizontal="center" vertical="center" wrapText="1"/>
    </xf>
    <xf numFmtId="0" fontId="20" fillId="0" borderId="17" xfId="0" applyFont="1" applyFill="1" applyBorder="1" applyAlignment="1" applyProtection="1">
      <alignment horizontal="center" vertical="center" wrapText="1"/>
    </xf>
    <xf numFmtId="0" fontId="20" fillId="0" borderId="18" xfId="0" applyFont="1" applyFill="1" applyBorder="1" applyAlignment="1" applyProtection="1">
      <alignment horizontal="center" vertical="center" wrapText="1"/>
    </xf>
    <xf numFmtId="0" fontId="20" fillId="0" borderId="39" xfId="0" applyFont="1" applyFill="1" applyBorder="1" applyAlignment="1" applyProtection="1">
      <alignment horizontal="center" vertical="center" wrapText="1"/>
    </xf>
    <xf numFmtId="0" fontId="8" fillId="0" borderId="0" xfId="0" applyFont="1" applyFill="1" applyBorder="1" applyAlignment="1" applyProtection="1">
      <alignment vertical="center" wrapText="1"/>
    </xf>
    <xf numFmtId="0" fontId="8" fillId="0" borderId="0" xfId="0" applyFont="1" applyFill="1" applyBorder="1" applyAlignment="1" applyProtection="1">
      <alignment horizontal="left" vertical="center" wrapText="1"/>
    </xf>
    <xf numFmtId="0" fontId="21" fillId="0" borderId="7" xfId="0" applyFont="1" applyBorder="1" applyAlignment="1" applyProtection="1">
      <alignment horizontal="center" vertical="center" wrapText="1"/>
    </xf>
    <xf numFmtId="0" fontId="4" fillId="0" borderId="37" xfId="0" applyFont="1" applyFill="1" applyBorder="1" applyAlignment="1" applyProtection="1">
      <alignment vertical="center" wrapText="1"/>
    </xf>
    <xf numFmtId="0" fontId="4" fillId="0" borderId="8" xfId="0" applyFont="1" applyFill="1" applyBorder="1" applyAlignment="1" applyProtection="1">
      <alignment vertical="center" wrapText="1"/>
    </xf>
    <xf numFmtId="166" fontId="4" fillId="0" borderId="8" xfId="1" applyNumberFormat="1" applyFont="1" applyFill="1" applyBorder="1" applyAlignment="1" applyProtection="1">
      <alignment vertical="center" wrapText="1"/>
    </xf>
    <xf numFmtId="14" fontId="4" fillId="0" borderId="8" xfId="0" applyNumberFormat="1" applyFont="1" applyFill="1" applyBorder="1" applyAlignment="1" applyProtection="1">
      <alignment vertical="center" wrapText="1"/>
    </xf>
    <xf numFmtId="2" fontId="4" fillId="0" borderId="8" xfId="0" applyNumberFormat="1" applyFont="1" applyFill="1" applyBorder="1" applyAlignment="1" applyProtection="1">
      <alignment vertical="center" wrapText="1"/>
    </xf>
    <xf numFmtId="164" fontId="4" fillId="0" borderId="8" xfId="2" applyNumberFormat="1" applyFont="1" applyFill="1" applyBorder="1" applyAlignment="1" applyProtection="1">
      <alignment vertical="center" wrapText="1"/>
    </xf>
    <xf numFmtId="39" fontId="4" fillId="0" borderId="8" xfId="0" applyNumberFormat="1" applyFont="1" applyFill="1" applyBorder="1" applyAlignment="1" applyProtection="1">
      <alignment vertical="center" wrapText="1"/>
    </xf>
    <xf numFmtId="165" fontId="4" fillId="0" borderId="8" xfId="0" applyNumberFormat="1" applyFont="1" applyFill="1" applyBorder="1" applyAlignment="1" applyProtection="1">
      <alignment vertical="center" wrapText="1"/>
    </xf>
    <xf numFmtId="10" fontId="4" fillId="0" borderId="8" xfId="0" applyNumberFormat="1" applyFont="1" applyFill="1" applyBorder="1" applyAlignment="1" applyProtection="1">
      <alignment vertical="center" wrapText="1"/>
    </xf>
    <xf numFmtId="0" fontId="4" fillId="0" borderId="9" xfId="0" applyFont="1" applyFill="1" applyBorder="1" applyAlignment="1" applyProtection="1">
      <alignment vertical="center" wrapText="1"/>
    </xf>
    <xf numFmtId="10" fontId="4" fillId="0" borderId="0" xfId="0" applyNumberFormat="1" applyFont="1" applyFill="1" applyBorder="1" applyAlignment="1" applyProtection="1">
      <alignment vertical="center" wrapText="1"/>
    </xf>
    <xf numFmtId="165" fontId="4" fillId="0" borderId="0" xfId="0" applyNumberFormat="1" applyFont="1" applyFill="1" applyBorder="1" applyAlignment="1" applyProtection="1">
      <alignment vertical="center" wrapText="1"/>
    </xf>
    <xf numFmtId="0" fontId="11" fillId="0" borderId="0" xfId="0" applyFont="1" applyFill="1" applyBorder="1" applyAlignment="1" applyProtection="1">
      <alignment vertical="center" wrapText="1"/>
    </xf>
    <xf numFmtId="10" fontId="11" fillId="0" borderId="0" xfId="0" applyNumberFormat="1" applyFont="1" applyFill="1" applyBorder="1" applyAlignment="1" applyProtection="1">
      <alignment vertical="center" wrapText="1"/>
    </xf>
    <xf numFmtId="0" fontId="22" fillId="0" borderId="0" xfId="0" applyFont="1" applyFill="1" applyBorder="1" applyAlignment="1" applyProtection="1">
      <alignment vertical="center" wrapText="1"/>
    </xf>
    <xf numFmtId="9" fontId="19" fillId="0" borderId="0" xfId="0" applyNumberFormat="1" applyFont="1" applyFill="1" applyBorder="1" applyAlignment="1" applyProtection="1">
      <alignment vertical="center" wrapText="1"/>
    </xf>
    <xf numFmtId="0" fontId="23" fillId="0" borderId="0" xfId="0" applyFont="1" applyFill="1" applyBorder="1" applyAlignment="1" applyProtection="1">
      <alignment vertical="center" wrapText="1"/>
    </xf>
    <xf numFmtId="2" fontId="11" fillId="0" borderId="0" xfId="0" applyNumberFormat="1" applyFont="1" applyFill="1" applyBorder="1" applyAlignment="1" applyProtection="1">
      <alignment vertical="center" wrapText="1"/>
    </xf>
    <xf numFmtId="0" fontId="22" fillId="0" borderId="0" xfId="0" applyFont="1" applyFill="1" applyBorder="1" applyAlignment="1" applyProtection="1">
      <alignment horizontal="left" vertical="center" wrapText="1"/>
    </xf>
    <xf numFmtId="9" fontId="19" fillId="0" borderId="0" xfId="0" applyNumberFormat="1" applyFont="1" applyFill="1" applyBorder="1" applyAlignment="1" applyProtection="1">
      <alignment horizontal="center" vertical="center" wrapText="1"/>
    </xf>
    <xf numFmtId="0" fontId="23" fillId="0" borderId="0" xfId="0" applyFont="1" applyFill="1" applyBorder="1" applyAlignment="1" applyProtection="1">
      <alignment horizontal="left" vertical="center" wrapText="1"/>
    </xf>
    <xf numFmtId="2" fontId="11" fillId="0" borderId="0" xfId="0" applyNumberFormat="1" applyFont="1" applyFill="1" applyBorder="1" applyAlignment="1" applyProtection="1">
      <alignment horizontal="right" vertical="center" wrapText="1"/>
    </xf>
    <xf numFmtId="0" fontId="22" fillId="0" borderId="0" xfId="0" applyFont="1" applyFill="1" applyBorder="1" applyAlignment="1" applyProtection="1">
      <alignment horizontal="justify" vertical="center" wrapText="1"/>
    </xf>
    <xf numFmtId="165" fontId="11" fillId="0" borderId="0" xfId="0" applyNumberFormat="1" applyFont="1" applyFill="1" applyBorder="1" applyAlignment="1" applyProtection="1">
      <alignment vertical="center" wrapText="1"/>
    </xf>
    <xf numFmtId="39" fontId="11" fillId="0" borderId="0" xfId="1" applyNumberFormat="1" applyFont="1" applyFill="1" applyBorder="1" applyAlignment="1" applyProtection="1">
      <alignment vertical="center" wrapText="1"/>
    </xf>
    <xf numFmtId="2" fontId="22" fillId="0" borderId="0" xfId="1" applyNumberFormat="1" applyFont="1" applyFill="1" applyBorder="1" applyAlignment="1" applyProtection="1">
      <alignment vertical="center" wrapText="1"/>
    </xf>
    <xf numFmtId="1" fontId="4" fillId="0" borderId="4" xfId="2" applyNumberFormat="1" applyFont="1" applyBorder="1" applyAlignment="1" applyProtection="1">
      <alignment vertical="center" wrapText="1"/>
      <protection locked="0" hidden="1"/>
    </xf>
    <xf numFmtId="0" fontId="9" fillId="0" borderId="14" xfId="0" applyFont="1" applyBorder="1" applyAlignment="1" applyProtection="1">
      <alignment horizontal="center" vertical="center" wrapText="1"/>
    </xf>
    <xf numFmtId="1" fontId="10" fillId="10" borderId="18" xfId="2" applyNumberFormat="1" applyFont="1" applyFill="1" applyBorder="1" applyAlignment="1" applyProtection="1">
      <alignment horizontal="center" vertical="center" wrapText="1"/>
    </xf>
    <xf numFmtId="3" fontId="4" fillId="5" borderId="34" xfId="2" applyNumberFormat="1" applyFont="1" applyFill="1" applyBorder="1" applyAlignment="1" applyProtection="1">
      <alignment horizontal="right" vertical="center" wrapText="1"/>
    </xf>
    <xf numFmtId="3" fontId="13" fillId="0" borderId="34" xfId="2" applyNumberFormat="1" applyFont="1" applyBorder="1" applyAlignment="1" applyProtection="1">
      <alignment horizontal="right" vertical="center" wrapText="1"/>
    </xf>
    <xf numFmtId="3" fontId="13" fillId="0" borderId="35" xfId="2" applyNumberFormat="1" applyFont="1" applyBorder="1" applyAlignment="1" applyProtection="1">
      <alignment vertical="center" wrapText="1"/>
    </xf>
    <xf numFmtId="0" fontId="17" fillId="4" borderId="0" xfId="0" applyFont="1" applyFill="1" applyBorder="1" applyAlignment="1" applyProtection="1">
      <alignment horizontal="center" vertical="center" wrapText="1"/>
    </xf>
    <xf numFmtId="164" fontId="4" fillId="0" borderId="21" xfId="2" applyNumberFormat="1" applyFont="1" applyBorder="1" applyAlignment="1" applyProtection="1">
      <alignment horizontal="center" vertical="center" wrapText="1"/>
      <protection locked="0" hidden="1"/>
    </xf>
    <xf numFmtId="164" fontId="4" fillId="0" borderId="23" xfId="2" applyNumberFormat="1" applyFont="1" applyBorder="1" applyAlignment="1" applyProtection="1">
      <alignment horizontal="center" vertical="center" wrapText="1"/>
      <protection locked="0" hidden="1"/>
    </xf>
    <xf numFmtId="9" fontId="4" fillId="0" borderId="21" xfId="2" applyFont="1" applyBorder="1" applyAlignment="1" applyProtection="1">
      <alignment horizontal="center" vertical="center" wrapText="1"/>
      <protection locked="0" hidden="1"/>
    </xf>
    <xf numFmtId="9" fontId="4" fillId="0" borderId="23" xfId="2" applyFont="1" applyBorder="1" applyAlignment="1" applyProtection="1">
      <alignment horizontal="center" vertical="center" wrapText="1"/>
      <protection locked="0" hidden="1"/>
    </xf>
    <xf numFmtId="164" fontId="4" fillId="0" borderId="27" xfId="2" applyNumberFormat="1" applyFont="1" applyBorder="1" applyAlignment="1" applyProtection="1">
      <alignment horizontal="center" vertical="center" wrapText="1"/>
      <protection locked="0" hidden="1"/>
    </xf>
    <xf numFmtId="164" fontId="4" fillId="0" borderId="28" xfId="2" applyNumberFormat="1" applyFont="1" applyBorder="1" applyAlignment="1" applyProtection="1">
      <alignment horizontal="center" vertical="center" wrapText="1"/>
      <protection locked="0" hidden="1"/>
    </xf>
    <xf numFmtId="9" fontId="4" fillId="0" borderId="27" xfId="2" applyFont="1" applyBorder="1" applyAlignment="1" applyProtection="1">
      <alignment horizontal="center" vertical="center" wrapText="1"/>
      <protection locked="0" hidden="1"/>
    </xf>
    <xf numFmtId="9" fontId="4" fillId="0" borderId="28" xfId="2" applyFont="1" applyBorder="1" applyAlignment="1" applyProtection="1">
      <alignment horizontal="center" vertical="center" wrapText="1"/>
      <protection locked="0" hidden="1"/>
    </xf>
    <xf numFmtId="0" fontId="15" fillId="3" borderId="21" xfId="0" applyFont="1" applyFill="1" applyBorder="1" applyAlignment="1" applyProtection="1">
      <alignment horizontal="right" vertical="center" wrapText="1"/>
    </xf>
    <xf numFmtId="0" fontId="15" fillId="3" borderId="22" xfId="0" applyFont="1" applyFill="1" applyBorder="1" applyAlignment="1" applyProtection="1">
      <alignment horizontal="right" vertical="center" wrapText="1"/>
    </xf>
    <xf numFmtId="0" fontId="15" fillId="3" borderId="23" xfId="0" applyFont="1" applyFill="1" applyBorder="1" applyAlignment="1" applyProtection="1">
      <alignment horizontal="right" vertical="center" wrapText="1"/>
    </xf>
    <xf numFmtId="0" fontId="15" fillId="3" borderId="21" xfId="0" applyFont="1" applyFill="1" applyBorder="1" applyAlignment="1" applyProtection="1">
      <alignment horizontal="left" vertical="center" wrapText="1"/>
    </xf>
    <xf numFmtId="0" fontId="15" fillId="3" borderId="22" xfId="0" applyFont="1" applyFill="1" applyBorder="1" applyAlignment="1" applyProtection="1">
      <alignment horizontal="left" vertical="center" wrapText="1"/>
    </xf>
    <xf numFmtId="0" fontId="15" fillId="3" borderId="23" xfId="0" applyFont="1" applyFill="1" applyBorder="1" applyAlignment="1" applyProtection="1">
      <alignment horizontal="left" vertical="center" wrapText="1"/>
    </xf>
    <xf numFmtId="0" fontId="16" fillId="2" borderId="21" xfId="0" applyFont="1" applyFill="1" applyBorder="1" applyAlignment="1" applyProtection="1">
      <alignment horizontal="center" vertical="center" wrapText="1"/>
    </xf>
    <xf numFmtId="0" fontId="16" fillId="2" borderId="24" xfId="0" applyFont="1" applyFill="1" applyBorder="1" applyAlignment="1" applyProtection="1">
      <alignment horizontal="center" vertical="center" wrapText="1"/>
    </xf>
    <xf numFmtId="0" fontId="16" fillId="2" borderId="25" xfId="0" applyFont="1" applyFill="1" applyBorder="1" applyAlignment="1" applyProtection="1">
      <alignment horizontal="center" vertical="center" wrapText="1"/>
    </xf>
    <xf numFmtId="0" fontId="16" fillId="2" borderId="22" xfId="0" applyFont="1" applyFill="1" applyBorder="1" applyAlignment="1" applyProtection="1">
      <alignment horizontal="center" vertical="center" wrapText="1"/>
    </xf>
    <xf numFmtId="0" fontId="9" fillId="2" borderId="15" xfId="0" applyFont="1" applyFill="1" applyBorder="1" applyAlignment="1" applyProtection="1">
      <alignment horizontal="left" vertical="center" wrapText="1"/>
    </xf>
    <xf numFmtId="0" fontId="9" fillId="2" borderId="17" xfId="0" applyFont="1" applyFill="1" applyBorder="1" applyAlignment="1" applyProtection="1">
      <alignment horizontal="left" vertical="center" wrapText="1"/>
    </xf>
    <xf numFmtId="0" fontId="13" fillId="6" borderId="4" xfId="0" applyFont="1" applyFill="1" applyBorder="1" applyAlignment="1" applyProtection="1">
      <alignment horizontal="center" vertical="center" wrapText="1"/>
    </xf>
    <xf numFmtId="0" fontId="9" fillId="7" borderId="4" xfId="0" applyFont="1" applyFill="1" applyBorder="1" applyAlignment="1" applyProtection="1">
      <alignment horizontal="center" vertical="center" wrapText="1"/>
    </xf>
    <xf numFmtId="0" fontId="9" fillId="8" borderId="4" xfId="0" applyFont="1" applyFill="1" applyBorder="1" applyAlignment="1" applyProtection="1">
      <alignment horizontal="center" vertical="center" wrapText="1"/>
    </xf>
    <xf numFmtId="0" fontId="9" fillId="9" borderId="4" xfId="0" applyFont="1" applyFill="1" applyBorder="1" applyAlignment="1" applyProtection="1">
      <alignment horizontal="center" vertical="center" wrapText="1"/>
    </xf>
    <xf numFmtId="0" fontId="9" fillId="9" borderId="16" xfId="0" applyFont="1" applyFill="1" applyBorder="1" applyAlignment="1" applyProtection="1">
      <alignment horizontal="center" vertical="center" wrapText="1"/>
    </xf>
    <xf numFmtId="0" fontId="9" fillId="2" borderId="4" xfId="0" applyFont="1" applyFill="1" applyBorder="1" applyAlignment="1" applyProtection="1">
      <alignment horizontal="center" vertical="center" wrapText="1"/>
    </xf>
    <xf numFmtId="0" fontId="9" fillId="2" borderId="16" xfId="0" applyFont="1" applyFill="1" applyBorder="1" applyAlignment="1" applyProtection="1">
      <alignment horizontal="center" vertical="center" wrapText="1"/>
    </xf>
    <xf numFmtId="9" fontId="10" fillId="10" borderId="18" xfId="2" applyFont="1" applyFill="1" applyBorder="1" applyAlignment="1" applyProtection="1">
      <alignment horizontal="center" vertical="center" wrapText="1"/>
    </xf>
    <xf numFmtId="10" fontId="10" fillId="10" borderId="19" xfId="2" applyNumberFormat="1" applyFont="1" applyFill="1" applyBorder="1" applyAlignment="1" applyProtection="1">
      <alignment horizontal="center" vertical="center" wrapText="1"/>
    </xf>
    <xf numFmtId="10" fontId="10" fillId="10" borderId="20" xfId="2" applyNumberFormat="1" applyFont="1" applyFill="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7" xfId="0" applyFont="1" applyBorder="1" applyAlignment="1" applyProtection="1">
      <alignment horizontal="center" vertical="center" wrapText="1"/>
    </xf>
    <xf numFmtId="0" fontId="9" fillId="2" borderId="4" xfId="0" applyFont="1" applyFill="1" applyBorder="1" applyAlignment="1" applyProtection="1">
      <alignment horizontal="left" vertical="center" wrapText="1"/>
    </xf>
    <xf numFmtId="0" fontId="10" fillId="0" borderId="5" xfId="0" applyFont="1" applyFill="1" applyBorder="1" applyAlignment="1" applyProtection="1">
      <alignment horizontal="center" vertical="center" wrapText="1"/>
    </xf>
    <xf numFmtId="0" fontId="10" fillId="0" borderId="6"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9" fontId="9" fillId="0" borderId="12" xfId="0" applyNumberFormat="1" applyFont="1" applyBorder="1" applyAlignment="1" applyProtection="1">
      <alignment horizontal="center" vertical="center" wrapText="1"/>
    </xf>
    <xf numFmtId="0" fontId="9" fillId="0" borderId="13" xfId="0" applyFont="1" applyBorder="1" applyAlignment="1" applyProtection="1">
      <alignment horizontal="center" vertical="center" wrapText="1"/>
    </xf>
    <xf numFmtId="0" fontId="14" fillId="3" borderId="14" xfId="0" applyFont="1" applyFill="1" applyBorder="1" applyAlignment="1" applyProtection="1">
      <alignment horizontal="center" vertical="center" wrapText="1"/>
    </xf>
    <xf numFmtId="9" fontId="10" fillId="0" borderId="4" xfId="0" applyNumberFormat="1" applyFont="1" applyBorder="1" applyAlignment="1" applyProtection="1">
      <alignment horizontal="center" vertical="center" wrapText="1"/>
    </xf>
    <xf numFmtId="0" fontId="10" fillId="0" borderId="4" xfId="0" applyFont="1" applyFill="1" applyBorder="1" applyAlignment="1" applyProtection="1">
      <alignment horizontal="left" vertical="center" wrapText="1"/>
    </xf>
    <xf numFmtId="0" fontId="4" fillId="0" borderId="4" xfId="0" applyFont="1" applyBorder="1" applyAlignment="1" applyProtection="1">
      <alignment horizontal="left" vertical="center" wrapText="1"/>
    </xf>
    <xf numFmtId="0" fontId="4" fillId="0" borderId="8" xfId="0" applyFont="1" applyBorder="1" applyAlignment="1" applyProtection="1">
      <alignment horizontal="center" vertical="center" wrapText="1"/>
    </xf>
    <xf numFmtId="0" fontId="4" fillId="0" borderId="9" xfId="0" applyFont="1" applyBorder="1" applyAlignment="1" applyProtection="1">
      <alignment horizontal="center" vertical="center" wrapText="1"/>
    </xf>
    <xf numFmtId="0" fontId="9" fillId="2" borderId="4" xfId="0" applyFont="1" applyFill="1" applyBorder="1" applyAlignment="1" applyProtection="1">
      <alignment vertical="center" wrapText="1"/>
    </xf>
    <xf numFmtId="0" fontId="10" fillId="0" borderId="5" xfId="0" applyFont="1" applyBorder="1" applyAlignment="1" applyProtection="1">
      <alignment horizontal="left" vertical="center" wrapText="1"/>
    </xf>
    <xf numFmtId="0" fontId="10" fillId="0" borderId="6" xfId="0" applyFont="1" applyBorder="1" applyAlignment="1" applyProtection="1">
      <alignment horizontal="left" vertical="center" wrapText="1"/>
    </xf>
    <xf numFmtId="0" fontId="10" fillId="0" borderId="7" xfId="0" applyFont="1" applyBorder="1" applyAlignment="1" applyProtection="1">
      <alignment horizontal="left" vertical="center" wrapText="1"/>
    </xf>
    <xf numFmtId="0" fontId="4" fillId="4" borderId="4" xfId="0" applyFont="1" applyFill="1" applyBorder="1" applyAlignment="1" applyProtection="1">
      <alignment horizontal="center" vertical="center" wrapText="1"/>
    </xf>
    <xf numFmtId="0" fontId="2" fillId="4" borderId="4" xfId="0" applyFont="1" applyFill="1" applyBorder="1" applyAlignment="1" applyProtection="1">
      <alignment horizontal="left" vertical="center" wrapText="1"/>
    </xf>
    <xf numFmtId="0" fontId="4" fillId="5"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10" fillId="0" borderId="4" xfId="0" applyFont="1" applyBorder="1" applyAlignment="1" applyProtection="1">
      <alignment horizontal="left" vertical="center" wrapText="1"/>
    </xf>
    <xf numFmtId="0" fontId="10" fillId="0" borderId="5" xfId="0" applyFont="1" applyFill="1" applyBorder="1" applyAlignment="1" applyProtection="1">
      <alignment horizontal="left" vertical="center" wrapText="1"/>
    </xf>
    <xf numFmtId="0" fontId="10" fillId="0" borderId="6" xfId="0" applyFont="1" applyFill="1" applyBorder="1" applyAlignment="1" applyProtection="1">
      <alignment horizontal="left" vertical="center" wrapText="1"/>
    </xf>
    <xf numFmtId="0" fontId="10" fillId="0" borderId="7" xfId="0" applyFont="1" applyFill="1" applyBorder="1" applyAlignment="1" applyProtection="1">
      <alignment horizontal="left" vertical="center" wrapText="1"/>
    </xf>
    <xf numFmtId="0" fontId="6" fillId="2" borderId="0" xfId="0" applyFont="1" applyFill="1" applyBorder="1" applyAlignment="1" applyProtection="1">
      <alignment horizontal="center" vertical="center" wrapText="1"/>
    </xf>
    <xf numFmtId="0" fontId="7" fillId="3" borderId="1" xfId="0" applyFont="1" applyFill="1" applyBorder="1" applyAlignment="1" applyProtection="1">
      <alignment horizontal="center" vertical="center" wrapText="1"/>
    </xf>
    <xf numFmtId="0" fontId="7" fillId="3" borderId="2" xfId="0" applyFont="1" applyFill="1" applyBorder="1" applyAlignment="1" applyProtection="1">
      <alignment horizontal="center" vertical="center" wrapText="1"/>
    </xf>
    <xf numFmtId="0" fontId="7" fillId="3" borderId="3"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17" xfId="0" applyFont="1" applyFill="1" applyBorder="1" applyAlignment="1" applyProtection="1">
      <alignment horizontal="center" vertical="center" wrapText="1"/>
    </xf>
    <xf numFmtId="0" fontId="8" fillId="0" borderId="14" xfId="0" applyFont="1" applyFill="1" applyBorder="1" applyAlignment="1" applyProtection="1">
      <alignment horizontal="center" vertical="center" wrapText="1"/>
    </xf>
    <xf numFmtId="0" fontId="8" fillId="0" borderId="18" xfId="0" applyFont="1" applyFill="1" applyBorder="1" applyAlignment="1" applyProtection="1">
      <alignment horizontal="center" vertical="center" wrapText="1"/>
    </xf>
    <xf numFmtId="0" fontId="20" fillId="0" borderId="25" xfId="0" applyFont="1" applyFill="1" applyBorder="1" applyAlignment="1" applyProtection="1">
      <alignment horizontal="center" vertical="center" wrapText="1"/>
    </xf>
    <xf numFmtId="0" fontId="20" fillId="0" borderId="22" xfId="0" applyFont="1" applyFill="1" applyBorder="1" applyAlignment="1" applyProtection="1">
      <alignment horizontal="center" vertical="center" wrapText="1"/>
    </xf>
    <xf numFmtId="0" fontId="20" fillId="0" borderId="23" xfId="0" applyFont="1" applyFill="1" applyBorder="1" applyAlignment="1" applyProtection="1">
      <alignment horizontal="center" vertical="center" wrapText="1"/>
    </xf>
    <xf numFmtId="0" fontId="8" fillId="0" borderId="38" xfId="0" applyFont="1" applyFill="1" applyBorder="1" applyAlignment="1" applyProtection="1">
      <alignment horizontal="center" vertical="center" wrapText="1"/>
    </xf>
    <xf numFmtId="0" fontId="8" fillId="0" borderId="39"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0" fontId="8" fillId="0" borderId="43" xfId="0" applyFont="1" applyFill="1" applyBorder="1" applyAlignment="1" applyProtection="1">
      <alignment horizontal="center" vertical="center" wrapText="1"/>
    </xf>
    <xf numFmtId="0" fontId="20" fillId="0" borderId="11" xfId="0" applyFont="1" applyFill="1" applyBorder="1" applyAlignment="1" applyProtection="1">
      <alignment horizontal="center" vertical="center" wrapText="1"/>
    </xf>
    <xf numFmtId="0" fontId="20" fillId="0" borderId="14" xfId="0" applyFont="1" applyFill="1" applyBorder="1" applyAlignment="1" applyProtection="1">
      <alignment horizontal="center" vertical="center" wrapText="1"/>
    </xf>
    <xf numFmtId="0" fontId="20" fillId="0" borderId="38" xfId="0" applyFont="1" applyFill="1" applyBorder="1" applyAlignment="1" applyProtection="1">
      <alignment horizontal="center" vertical="center" wrapText="1"/>
    </xf>
    <xf numFmtId="0" fontId="10" fillId="5" borderId="5" xfId="0" applyFont="1" applyFill="1" applyBorder="1" applyAlignment="1" applyProtection="1">
      <alignment horizontal="left" vertical="center" wrapText="1"/>
    </xf>
    <xf numFmtId="0" fontId="10" fillId="5" borderId="6" xfId="0" applyFont="1" applyFill="1" applyBorder="1" applyAlignment="1" applyProtection="1">
      <alignment horizontal="left" vertical="center" wrapText="1"/>
    </xf>
    <xf numFmtId="0" fontId="10" fillId="5" borderId="7" xfId="0" applyFont="1" applyFill="1" applyBorder="1" applyAlignment="1" applyProtection="1">
      <alignment horizontal="left" vertical="center" wrapText="1"/>
    </xf>
    <xf numFmtId="0" fontId="25" fillId="13" borderId="44" xfId="3" applyFont="1" applyFill="1" applyBorder="1" applyAlignment="1">
      <alignment horizontal="left" vertical="center" wrapText="1"/>
    </xf>
    <xf numFmtId="0" fontId="26" fillId="0" borderId="45" xfId="3" applyFont="1" applyBorder="1"/>
    <xf numFmtId="0" fontId="25" fillId="13" borderId="44" xfId="3" applyFont="1" applyFill="1" applyBorder="1" applyAlignment="1">
      <alignment horizontal="justify" vertical="center" wrapText="1"/>
    </xf>
    <xf numFmtId="0" fontId="26" fillId="0" borderId="45" xfId="3" applyFont="1" applyBorder="1" applyAlignment="1">
      <alignment horizontal="justify" vertical="center" wrapText="1"/>
    </xf>
    <xf numFmtId="0" fontId="26" fillId="0" borderId="46" xfId="3" applyFont="1" applyBorder="1" applyAlignment="1">
      <alignment horizontal="justify" vertical="center" wrapText="1"/>
    </xf>
    <xf numFmtId="9" fontId="4" fillId="0" borderId="47" xfId="2" applyFont="1" applyBorder="1" applyAlignment="1" applyProtection="1">
      <alignment horizontal="center" vertical="center" wrapText="1"/>
      <protection locked="0" hidden="1"/>
    </xf>
    <xf numFmtId="0" fontId="10" fillId="0" borderId="5" xfId="0" applyFont="1" applyBorder="1" applyAlignment="1" applyProtection="1">
      <alignment horizontal="justify" vertical="center" wrapText="1"/>
    </xf>
    <xf numFmtId="0" fontId="10" fillId="0" borderId="6" xfId="0" applyFont="1" applyBorder="1" applyAlignment="1" applyProtection="1">
      <alignment horizontal="justify" vertical="center" wrapText="1"/>
    </xf>
    <xf numFmtId="0" fontId="10" fillId="0" borderId="7" xfId="0" applyFont="1" applyBorder="1" applyAlignment="1" applyProtection="1">
      <alignment horizontal="justify" vertical="center" wrapText="1"/>
    </xf>
    <xf numFmtId="0" fontId="9" fillId="0" borderId="12" xfId="0" applyFont="1" applyBorder="1" applyAlignment="1" applyProtection="1">
      <alignment horizontal="center" vertical="center" wrapText="1"/>
    </xf>
    <xf numFmtId="1" fontId="10" fillId="10" borderId="18" xfId="2" applyNumberFormat="1" applyFont="1" applyFill="1" applyBorder="1" applyAlignment="1" applyProtection="1">
      <alignment horizontal="center" vertical="center" wrapText="1"/>
    </xf>
    <xf numFmtId="1" fontId="10" fillId="10" borderId="19" xfId="2" applyNumberFormat="1" applyFont="1" applyFill="1" applyBorder="1" applyAlignment="1" applyProtection="1">
      <alignment horizontal="center" vertical="center" wrapText="1"/>
    </xf>
    <xf numFmtId="1" fontId="10" fillId="10" borderId="20" xfId="2" applyNumberFormat="1" applyFont="1" applyFill="1" applyBorder="1" applyAlignment="1" applyProtection="1">
      <alignment horizontal="center" vertical="center" wrapText="1"/>
    </xf>
    <xf numFmtId="1" fontId="4" fillId="0" borderId="27" xfId="2" applyNumberFormat="1" applyFont="1" applyBorder="1" applyAlignment="1" applyProtection="1">
      <alignment horizontal="center" vertical="center" wrapText="1"/>
      <protection locked="0" hidden="1"/>
    </xf>
    <xf numFmtId="1" fontId="4" fillId="0" borderId="28" xfId="2" applyNumberFormat="1" applyFont="1" applyBorder="1" applyAlignment="1" applyProtection="1">
      <alignment horizontal="center" vertical="center" wrapText="1"/>
      <protection locked="0" hidden="1"/>
    </xf>
    <xf numFmtId="1" fontId="4" fillId="0" borderId="47" xfId="2" applyNumberFormat="1" applyFont="1" applyBorder="1" applyAlignment="1" applyProtection="1">
      <alignment horizontal="center" vertical="center" wrapText="1"/>
      <protection locked="0" hidden="1"/>
    </xf>
  </cellXfs>
  <cellStyles count="7">
    <cellStyle name="Millares" xfId="1" builtinId="3"/>
    <cellStyle name="Millares 2" xfId="5"/>
    <cellStyle name="Normal" xfId="0" builtinId="0"/>
    <cellStyle name="Normal 2" xfId="3"/>
    <cellStyle name="Normal 3" xfId="4"/>
    <cellStyle name="Porcentaje" xfId="2" builtinId="5"/>
    <cellStyle name="Porcentaje 2" xfId="6"/>
  </cellStyles>
  <dxfs count="2">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externalLink" Target="externalLinks/externalLink8.xml"/><Relationship Id="rId10" Type="http://schemas.openxmlformats.org/officeDocument/2006/relationships/externalLink" Target="externalLinks/externalLink3.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4</xdr:row>
      <xdr:rowOff>2539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7403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4</xdr:row>
      <xdr:rowOff>2539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7403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4</xdr:row>
      <xdr:rowOff>2539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7403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4</xdr:row>
      <xdr:rowOff>2539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7403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52412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3</xdr:row>
      <xdr:rowOff>31114</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46926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3</xdr:col>
      <xdr:colOff>73819</xdr:colOff>
      <xdr:row>3</xdr:row>
      <xdr:rowOff>0</xdr:rowOff>
    </xdr:from>
    <xdr:to>
      <xdr:col>6</xdr:col>
      <xdr:colOff>292894</xdr:colOff>
      <xdr:row>3</xdr:row>
      <xdr:rowOff>0</xdr:rowOff>
    </xdr:to>
    <xdr:sp macro="" textlink="">
      <xdr:nvSpPr>
        <xdr:cNvPr id="2" name="Conector recto 3"/>
        <xdr:cNvSpPr>
          <a:spLocks noChangeShapeType="1"/>
        </xdr:cNvSpPr>
      </xdr:nvSpPr>
      <xdr:spPr bwMode="auto">
        <a:xfrm>
          <a:off x="1959769" y="628650"/>
          <a:ext cx="2695575" cy="0"/>
        </a:xfrm>
        <a:prstGeom prst="line">
          <a:avLst/>
        </a:prstGeom>
        <a:noFill/>
        <a:ln w="25400">
          <a:solidFill>
            <a:srgbClr val="003D5F"/>
          </a:solidFill>
          <a:round/>
          <a:headEnd/>
          <a:tailEnd/>
        </a:ln>
        <a:effectLst>
          <a:outerShdw dist="20000" dir="5400000" rotWithShape="0">
            <a:srgbClr val="000000">
              <a:alpha val="37999"/>
            </a:srgbClr>
          </a:outerShdw>
        </a:effectLst>
        <a:extLst>
          <a:ext uri="{909E8E84-426E-40DD-AFC4-6F175D3DCCD1}">
            <a14:hiddenFill xmlns:a14="http://schemas.microsoft.com/office/drawing/2010/main">
              <a:noFill/>
            </a14:hiddenFill>
          </a:ext>
        </a:extLst>
      </xdr:spPr>
    </xdr:sp>
    <xdr:clientData/>
  </xdr:twoCellAnchor>
  <xdr:twoCellAnchor editAs="oneCell">
    <xdr:from>
      <xdr:col>1</xdr:col>
      <xdr:colOff>107157</xdr:colOff>
      <xdr:row>1</xdr:row>
      <xdr:rowOff>0</xdr:rowOff>
    </xdr:from>
    <xdr:to>
      <xdr:col>3</xdr:col>
      <xdr:colOff>23813</xdr:colOff>
      <xdr:row>4</xdr:row>
      <xdr:rowOff>2539</xdr:rowOff>
    </xdr:to>
    <xdr:pic>
      <xdr:nvPicPr>
        <xdr:cNvPr id="3" name="2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0057" y="190500"/>
          <a:ext cx="1459706" cy="57403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RIOSS/Desktop/Hojas%20Indicadores%20PDE/Talento%20Human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LRIOSS.INPEC\Documents\Plan%20de%20Acci&#243;n\2017\nacional\Modificaciones\3er%20Tri\solicitud_modificaci&#243;n%20Escuela.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Indicadores%202014\01-Direccionamiento%20Estrat&#233;gico\Formulacion%20y%20seguimiento%20a%20la%20planeacion%20institucio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LRIOSS/Desktop/Hojas%20Indicadores%20PDE/GATEC.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LRIOSS/Desktop/Hojas%20Indicadores%20PDE/EPN.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Planeacion%20Institucional\Documentos%20SGC\Indicadores\Tablero%20de%20Indicadores%20Versi&#243;n%20Marzo.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LSANABRIAC\Documents\2016\PLAN%20DE%20ACCION\MATRIZ%20PLAN%20DE%20ACCION\PLAN%20DE%20ACCION%202016%2001042016%20tratamiento.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LANEACIONG/Downloads/PE-PI-G02-F02_V01_Hoja_Metodologica_del_Indicador_1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1"/>
      <sheetName val="IE3"/>
      <sheetName val="IS1"/>
      <sheetName val="IS2"/>
      <sheetName val="IS3"/>
      <sheetName val="IS4"/>
      <sheetName val="IS7"/>
      <sheetName val="Hoja2"/>
    </sheetNames>
    <sheetDataSet>
      <sheetData sheetId="0">
        <row r="1000">
          <cell r="M1000" t="str">
            <v>Fortalecer la gestión del empleo público aplicando la planeación durante el ciclo del servidor público (ingreso, desarrollo y retiro), para que los servidores penitenciarios desarrollen sus funciones de acuerdo con las condiciones requeridas por la entidad. 1</v>
          </cell>
        </row>
        <row r="1001">
          <cell r="M1001" t="str">
            <v>Diseñar la ruta estrategica con miras a fortalecer la confianza ciudadana y la legitimidad. 2</v>
          </cell>
        </row>
        <row r="1002">
          <cell r="M1002" t="str">
            <v>Ejecutar la planeación institucional en el marco de los valores del servicio público.3</v>
          </cell>
        </row>
        <row r="1003">
          <cell r="M1003" t="str">
            <v>Conocer los avances en la consecución de resultados previstos en su marco estratégico. 4</v>
          </cell>
        </row>
        <row r="1004">
          <cell r="M1004" t="str">
            <v>Promover la construcción de una cultura de análisis y retroalimentción para el mejoramiento continuo. 5</v>
          </cell>
        </row>
        <row r="1005">
          <cell r="M1005" t="str">
            <v>Promover el Mejoramiento Continuo del Instituto. 6</v>
          </cell>
        </row>
        <row r="1006">
          <cell r="M1006" t="str">
            <v>Establecer de acuerdo con las políticas institucionales y la normatividad vigente los planes para el desarrollo de los proyectos y programas de atención básica de la población sindicada privada de la libertad y el tratamiento penitenciario de la población condenada privada de la libertad 7</v>
          </cell>
        </row>
        <row r="1007">
          <cell r="M1007" t="str">
            <v>Garantizar el orden y la disciplina en los establecimientos de reclusión, el cumplimiento de las penas y las medidas de detención preventiva, todo en el marco del respeto de los derechos humanos y la dignidad de las personas privadas de la libertad, los visitantes y funcionarios. 8</v>
          </cell>
        </row>
        <row r="1008">
          <cell r="M1008" t="str">
            <v xml:space="preserve"> Número de herramientas diseñadas para la promoción, prevención y gestión de los Derechos Humanos 9</v>
          </cell>
        </row>
        <row r="1009">
          <cell r="M1009" t="str">
            <v>Garantizar un adeucado flujo de información tanto interna  como externa 10</v>
          </cell>
        </row>
        <row r="1010">
          <cell r="M1010" t="str">
            <v>Gestionar un talento humano idóneo, comprometido y transparente, que contribuya al cumplimiento de la misión institucional,  los fines del Estado, y alcance su propio desarrollo personal y laboral. 1</v>
          </cell>
        </row>
        <row r="1011">
          <cell r="M1011" t="str">
            <v>Formar y capacitar a los servidores públicos del Instituto y de las otras entidades, en el campo penitenciario y carcelario, con el fin de desarrollar competencias que les permitan desempeñarse en su puesto de trabajo. 2</v>
          </cell>
        </row>
        <row r="1012">
          <cell r="M1012" t="str">
            <v>Promover en los servidores penitenciarios un cambio cultural, tendiente a la gestión integra, responsable y transparente de lo público. 3</v>
          </cell>
        </row>
        <row r="1013">
          <cell r="M1013" t="str">
            <v>Formulación de los planes de acción institucional 4</v>
          </cell>
        </row>
        <row r="1014">
          <cell r="M1014" t="str">
            <v>Planeación presupuestal viable y sostenible 5</v>
          </cell>
        </row>
        <row r="1015">
          <cell r="M1015" t="str">
            <v>Fortalecer la comunidad penitenciaria y su relación con el Instituto en un entorno confiable que permita la apertura y el aprovechamiento de los datos públicos. 6</v>
          </cell>
        </row>
        <row r="1016">
          <cell r="M1016" t="str">
            <v>Mejorar el funcionamiento Institucional y su relación con otras entidades públicas. 7</v>
          </cell>
        </row>
        <row r="1017">
          <cell r="M1017" t="str">
            <v>Fortalecer la gestión de la información contable con calidad proveniente de las subunidades ejecutoras o de otros procesos como resultado final del ejercicio financiero. 8</v>
          </cell>
        </row>
        <row r="1018">
          <cell r="M1018" t="str">
            <v>Coordinar en materia administrativa el seguimiento que  involucre, los servicios públicos,  las necesidades de infraestructura de los ERON las cuales se presentan a la USPEC y necesidades de la Dirección General y Direcciones Regionales. 9</v>
          </cell>
        </row>
        <row r="1019">
          <cell r="M1019" t="str">
            <v>esarrollar los procedimientos administrativos para el cumplimiento de la ejecución del plan anual de caja. 10</v>
          </cell>
        </row>
        <row r="1020">
          <cell r="M1020" t="str">
            <v>Propender por la eficiente administración de los Recursos Físicos y específicamente de los Bienes Muebles y semovientes caninos del Instituto Nacional Penitenciario y Carcelario INPEC.  11</v>
          </cell>
        </row>
        <row r="1021">
          <cell r="M1021" t="str">
            <v>Administrar de forma  eficiente el material de defensa para la seguridad de los ERON, centros de instrucción y grupos especiales del instituto nacional penitenciario y carcelario INPEC , así como la dotación e intendencia del personal de guardia y auxiliares del cuerpo de custodia y vigilancia. 12</v>
          </cell>
        </row>
        <row r="1022">
          <cell r="M1022" t="str">
            <v>Tramitar los lineamientos para la adquisición de las pólizas y su cobertura de acuerdo a las necesidades que presente el INPEC. 13</v>
          </cell>
        </row>
        <row r="1023">
          <cell r="M1023" t="str">
            <v>Realizar las acciones para adelantar la gestión contractual  en todo su ciclo de acuerdo con las normas de contratación vigentes. 14</v>
          </cell>
        </row>
        <row r="1024">
          <cell r="M1024" t="str">
            <v>Realizar el seguimiento de la ejecución presupuestal dando cumplimiento a las metas establecidas para tal fin en el plan de Acción, para aprovechar los recursos asignados con eficiencia y eficacia.  15</v>
          </cell>
        </row>
        <row r="1025">
          <cell r="M1025" t="str">
            <v>Promover al Instituto el seguimiento a la gestión y su desempeño 16</v>
          </cell>
        </row>
        <row r="1026">
          <cell r="M1026" t="str">
            <v>Generar la captura y distribución del conocimiento. 17</v>
          </cell>
        </row>
        <row r="1027">
          <cell r="M1027" t="str">
            <v>Desarrollar una cultura organizacional fundamentada en la información, el control y la evaluación 18</v>
          </cell>
        </row>
        <row r="1028">
          <cell r="M1028" t="str">
            <v>DISEÑAR E IMPLEMENTAR PROGRAMAS DE TRATAMIENTO PENITENCIARIO Y DE ATENCION SOCIAL EFICACES BENEFICIANDO A LA PPL Y FACILITANDO SU PROCESO DE PRISIONALIZACIÓN 19</v>
          </cell>
        </row>
        <row r="1029">
          <cell r="M1029" t="str">
            <v>Implemetar el modelo educativo del INPEC en cada uno de los ERON,  incluyendo  las actividades deportivas, recreativas y culturales como parte constitutiva del tratamiento penitenciario,   en pro de  mejorar   la calidad de la educación impartida a los privados de la libertad. 20</v>
          </cell>
        </row>
        <row r="1030">
          <cell r="M1030" t="str">
            <v>Promover el desarrollo de actividades laborales ocupacionales y productivas para las personas privadas de la libertad 21</v>
          </cell>
        </row>
        <row r="1031">
          <cell r="M1031" t="str">
            <v>Establecer estrategias encaminadas al acceso y vigilancia de los servicios en salud y alimentación a la población a cargo del INPEC 22</v>
          </cell>
        </row>
        <row r="1032">
          <cell r="M1032" t="str">
            <v>Generar condiciones permanentes de seguridad en los ERON. 23</v>
          </cell>
        </row>
        <row r="1033">
          <cell r="M1033" t="str">
            <v>Establecer la planta del Cuerpo de Custodia de cada establecimiento de acuerdo a sus puestos de servicio 24</v>
          </cell>
        </row>
        <row r="1034">
          <cell r="M1034" t="str">
            <v>Implementar herramientas de promoción, prevención y gestión para la protección de los Derechos Humanos de la población privada de la libertad en la prestación de los servicios penitenciarios y carcelarios. 25</v>
          </cell>
        </row>
        <row r="1035">
          <cell r="M1035" t="str">
            <v>Implementar el Programa de Gestión Documental del Instituto  26</v>
          </cell>
        </row>
        <row r="1036">
          <cell r="M1036" t="str">
            <v>Promover  los recursos de información  y comunicación en pro de  la imagen institucional.  27</v>
          </cell>
        </row>
      </sheetData>
      <sheetData sheetId="1"/>
      <sheetData sheetId="2"/>
      <sheetData sheetId="3"/>
      <sheetData sheetId="4"/>
      <sheetData sheetId="5"/>
      <sheetData sheetId="6"/>
      <sheetData sheetId="7">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Hoja1"/>
    </sheetNames>
    <sheetDataSet>
      <sheetData sheetId="0">
        <row r="2">
          <cell r="BD2" t="str">
            <v xml:space="preserve">GRUPO DE ASUNTOS PENITENCIARIOS </v>
          </cell>
        </row>
        <row r="3">
          <cell r="BD3" t="str">
            <v xml:space="preserve">GRUPO DE ATENCIÓN AL CIUDADANO </v>
          </cell>
        </row>
        <row r="4">
          <cell r="BD4" t="str">
            <v>GRUPO DE APOYO ESPIRITUAL</v>
          </cell>
        </row>
        <row r="5">
          <cell r="BD5" t="str">
            <v xml:space="preserve">GRUPO DE DERECHOS HUMANOS </v>
          </cell>
        </row>
        <row r="6">
          <cell r="BD6" t="str">
            <v xml:space="preserve">GRUPO DE RELACIONES INTERNACIONALES </v>
          </cell>
        </row>
        <row r="7">
          <cell r="BD7" t="str">
            <v>GRUPO DE RELACIONES PÚBLICAS Y PROTOCOLO</v>
          </cell>
        </row>
        <row r="8">
          <cell r="BD8" t="str">
            <v xml:space="preserve">OFICINA ASESORA DE PLANEACIÓN </v>
          </cell>
        </row>
        <row r="9">
          <cell r="BD9" t="str">
            <v xml:space="preserve">OFICINA ASESORA JURÍDICA </v>
          </cell>
        </row>
        <row r="10">
          <cell r="BD10" t="str">
            <v xml:space="preserve">OFICINA ASESORA DE COMUNICACIONES </v>
          </cell>
        </row>
        <row r="11">
          <cell r="BD11" t="str">
            <v xml:space="preserve">OFICINA DE SISTEMAS DE INFORMACIÓN </v>
          </cell>
        </row>
        <row r="12">
          <cell r="BD12" t="str">
            <v xml:space="preserve">OFICINA DE CONTROL INTERNO </v>
          </cell>
        </row>
        <row r="13">
          <cell r="BD13" t="str">
            <v xml:space="preserve">OFICINA DE CONTROL INTERNO DISCIPLINARIO </v>
          </cell>
        </row>
        <row r="14">
          <cell r="BD14" t="str">
            <v xml:space="preserve">DIRECCIÓN DE CUSTODIA Y VIGILANCIA </v>
          </cell>
        </row>
        <row r="15">
          <cell r="BD15" t="str">
            <v xml:space="preserve">SUBDIRECCIÓN DE CUERPO DE CUSTODIA </v>
          </cell>
        </row>
        <row r="16">
          <cell r="BD16" t="str">
            <v xml:space="preserve">SUBDIRECCIÓN DE SEGURIDAD Y VIGILANCIA </v>
          </cell>
        </row>
        <row r="17">
          <cell r="BD17" t="str">
            <v xml:space="preserve">DIRECCIÓN DE ATENCIÓN Y TRATAMIENTO </v>
          </cell>
        </row>
        <row r="18">
          <cell r="BD18" t="str">
            <v xml:space="preserve">SUBDIRECCIÓN DE ATENCIÓN EN SALUD </v>
          </cell>
        </row>
        <row r="19">
          <cell r="BD19" t="str">
            <v xml:space="preserve">SUBDIRECCIÓN DE ATENCIÓN PSICOSOCIAL </v>
          </cell>
        </row>
        <row r="20">
          <cell r="BD20" t="str">
            <v xml:space="preserve">SUBDIRECCIÓN DE EDUCACIÓN </v>
          </cell>
        </row>
        <row r="21">
          <cell r="BD21" t="str">
            <v>SUBDIRECCIÓN DE DESARROLLO DE ACTIVIDADES PRODUCTIVAS</v>
          </cell>
        </row>
        <row r="22">
          <cell r="BD22" t="str">
            <v>DIRECCION ESCUELA DE FORMACIÓN</v>
          </cell>
        </row>
        <row r="23">
          <cell r="BD23" t="str">
            <v xml:space="preserve">DIRECCIÓN DE GESTIÓN CORPORATIVA </v>
          </cell>
        </row>
        <row r="24">
          <cell r="BD24" t="str">
            <v xml:space="preserve">SUBDIRECCIÓN DE TALENTO HUMANO </v>
          </cell>
        </row>
        <row r="25">
          <cell r="BD25" t="str">
            <v xml:space="preserve">SUBDIRECCION DE GESTION CONTRACTUAL </v>
          </cell>
        </row>
        <row r="26">
          <cell r="BD26" t="str">
            <v>DIRECCIÓN REGIONAL CENTRAL</v>
          </cell>
        </row>
        <row r="27">
          <cell r="BD27" t="str">
            <v>DIRECCIÓN REGIONAL OCCIDENTE</v>
          </cell>
        </row>
        <row r="28">
          <cell r="BD28" t="str">
            <v>DIRECCIÓN REGIONAL NORTE</v>
          </cell>
        </row>
        <row r="29">
          <cell r="BD29" t="str">
            <v>DIRECCIÓN REGIONAL ORIENTE</v>
          </cell>
        </row>
        <row r="30">
          <cell r="BD30" t="str">
            <v>DIRECCIÓN REGIONAL NOROESTE</v>
          </cell>
        </row>
        <row r="31">
          <cell r="BD31" t="str">
            <v>DIRECCIÓN REGIONAL VIEJO CALDAS</v>
          </cell>
        </row>
      </sheetData>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I-9"/>
      <sheetName val="I-9GPE"/>
      <sheetName val="I-9SDS"/>
      <sheetName val="I-9STDIP"/>
      <sheetName val="I-9SRH"/>
      <sheetName val="I-9SG"/>
      <sheetName val="I-9SF"/>
      <sheetName val="I-9DG"/>
      <sheetName val="I-9GRUPOSGR"/>
      <sheetName val="I-9SDAS"/>
      <sheetName val="I-9SA"/>
      <sheetName val="I-9PNSC"/>
      <sheetName val="I-9OI"/>
      <sheetName val="I-9OCI"/>
      <sheetName val="I-9GP"/>
      <sheetName val="I-9GCT"/>
      <sheetName val="I-9GCRP"/>
      <sheetName val="I-9DR"/>
      <sheetName val="I-9DJSG"/>
      <sheetName val="I-9DIFP"/>
      <sheetName val="I-9DIES"/>
      <sheetName val="I-9DSEPP"/>
      <sheetName val="I-9DEE"/>
      <sheetName val="I-9DDU"/>
      <sheetName val="I-9DDTS"/>
      <sheetName val="I-9DDS"/>
      <sheetName val="I-9DDRS"/>
      <sheetName val="I-9DDE"/>
      <sheetName val="I-9OAJ"/>
      <sheetName val="I-2"/>
      <sheetName val="I-2SDAS"/>
      <sheetName val="I-2DR"/>
      <sheetName val="I-2DIFP"/>
      <sheetName val="I-2DDTS"/>
      <sheetName val="I-2STDIP"/>
      <sheetName val="I-2PROFIIP"/>
      <sheetName val="I-2DG"/>
      <sheetName val="I-2GP"/>
      <sheetName val="I-2GRUPOSGR"/>
      <sheetName val="I-2GCT"/>
      <sheetName val="I-2SRH"/>
      <sheetName val="I-2SF"/>
      <sheetName val="I-2SA"/>
      <sheetName val="I-2SG"/>
      <sheetName val="I-2DDU"/>
      <sheetName val="I-2DDE"/>
      <sheetName val="I-2DJSG"/>
      <sheetName val="I-2DDRS"/>
      <sheetName val="I-2DDS"/>
      <sheetName val="I-2DIES"/>
      <sheetName val="I-2DSEPP"/>
      <sheetName val="I-2DEE"/>
      <sheetName val="I-2SDS"/>
      <sheetName val="I-2GPE"/>
      <sheetName val="I-2OCI"/>
      <sheetName val="I-2GCRP"/>
      <sheetName val="I-2OI"/>
      <sheetName val="I-2OAJ"/>
      <sheetName val="I-1"/>
      <sheetName val="I-1SDAS"/>
      <sheetName val="I-1DR"/>
      <sheetName val="I-1DIFP"/>
      <sheetName val="I-1STDIP"/>
      <sheetName val="I-1PNSC"/>
      <sheetName val="I-1DDTS"/>
      <sheetName val="I-1GP"/>
      <sheetName val="I-1GCT"/>
      <sheetName val="I-1SRH"/>
      <sheetName val="I-1SF"/>
      <sheetName val="I-1SA"/>
      <sheetName val="I-1SG"/>
      <sheetName val="I-1DDU"/>
      <sheetName val="I-1DDE"/>
      <sheetName val="I-1DJSG"/>
      <sheetName val="I-1DDRS"/>
      <sheetName val="I-1DDS"/>
      <sheetName val="I-1DIES"/>
      <sheetName val="I-1DSEPP"/>
      <sheetName val="I-1DEE"/>
      <sheetName val="I-1SDS"/>
      <sheetName val="I-1GPE"/>
      <sheetName val="I-1OCI"/>
      <sheetName val="I-1GCRP"/>
      <sheetName val="I-1OI"/>
      <sheetName val="I-1OAJ"/>
      <sheetName val="I-1GRUPOSGR"/>
      <sheetName val="I-1DG"/>
      <sheetName val="I-6"/>
      <sheetName val="I-8"/>
      <sheetName val="I-8GPE"/>
      <sheetName val="I-8SDS"/>
      <sheetName val="I-8STDIP"/>
      <sheetName val="I-8SRH"/>
      <sheetName val="I-8SG"/>
      <sheetName val="I-8SF"/>
      <sheetName val="I-8DG"/>
      <sheetName val="I-8GRUPOSGR"/>
      <sheetName val="I-8SDAS"/>
      <sheetName val="I-8SA"/>
      <sheetName val="I-8PNSC"/>
      <sheetName val="I-8OI"/>
      <sheetName val="I-8OCI"/>
      <sheetName val="I-8GP"/>
      <sheetName val="I-8GCT"/>
      <sheetName val="I-8GCRP"/>
      <sheetName val="I-8DR"/>
      <sheetName val="I-8DJSG"/>
      <sheetName val="I-8DIFP"/>
      <sheetName val="I-8DIES"/>
      <sheetName val="I-8DSEPP"/>
      <sheetName val="I-8DEE"/>
      <sheetName val="I-8DDU"/>
      <sheetName val="I-8DDTS"/>
      <sheetName val="I-8DDS"/>
      <sheetName val="I-8DDRS"/>
      <sheetName val="I-8DDE"/>
      <sheetName val="I-8OAJ"/>
      <sheetName val="Procesos"/>
      <sheetName val="Dependencias"/>
      <sheetName val="Objetivos"/>
      <sheetName val="Proyect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row r="5">
          <cell r="A5" t="str">
            <v>DDE - DIRECCIÓN DE DESARROLLO EMPRESARIAL</v>
          </cell>
        </row>
        <row r="6">
          <cell r="A6" t="str">
            <v>DDRS - DIRECCIÓN DE DESARROLLO RURAL SOSTENIBLE</v>
          </cell>
        </row>
        <row r="7">
          <cell r="A7" t="str">
            <v>DDS - DIRECCIÓN DE DESARROLLO SOCIAL</v>
          </cell>
        </row>
        <row r="8">
          <cell r="A8" t="str">
            <v>DDTS - DIRECCIÓN DE DESARROLLO TERRITORIAL SOSTENIBLE</v>
          </cell>
        </row>
        <row r="9">
          <cell r="A9" t="str">
            <v>DDU - DIRECCIÓN DE DESARROLLO URBANO</v>
          </cell>
        </row>
        <row r="10">
          <cell r="A10" t="str">
            <v>DG - DIRECCION GENERAL</v>
          </cell>
        </row>
        <row r="11">
          <cell r="A11" t="str">
            <v>DEE - DIRECCIÓN DE ESTUDIOS ECONÓMICOS</v>
          </cell>
        </row>
        <row r="12">
          <cell r="A12" t="str">
            <v>DIES - DIRECCIÓN DE INFRAESTRUCTURA Y ENERGIA SOSTENIBLE</v>
          </cell>
        </row>
        <row r="13">
          <cell r="A13" t="str">
            <v>DIFP - DIRECCIÓN DE INVERSIONES Y FINANZAS PÚBLICAS</v>
          </cell>
        </row>
        <row r="14">
          <cell r="A14" t="str">
            <v>DJSG - DIRECCIÓN DE JUSTICIA SEGURIDAD Y GOBIERNO</v>
          </cell>
        </row>
        <row r="15">
          <cell r="A15" t="str">
            <v>DR - DIRECCION DE REGALIAS</v>
          </cell>
        </row>
        <row r="16">
          <cell r="A16" t="str">
            <v>DSEPP - DIRECCIÓN DE SEGUIMIENTO Y EVALUACION DE   POLITICAS PÚBLICAS</v>
          </cell>
        </row>
        <row r="17">
          <cell r="A17" t="str">
            <v xml:space="preserve">GCRP - GRUPO DE COMUNICACIONES Y RELACIONES PÚBLICAS </v>
          </cell>
        </row>
        <row r="18">
          <cell r="A18" t="str">
            <v>GCT - GRUPO DE CONTRATACION</v>
          </cell>
        </row>
        <row r="19">
          <cell r="A19" t="str">
            <v>GP - GRUPO DE PLANEACION</v>
          </cell>
        </row>
        <row r="20">
          <cell r="A20" t="str">
            <v>GPE - GRUPO DE PROYECTOS ESPECIALES</v>
          </cell>
        </row>
        <row r="21">
          <cell r="A21" t="str">
            <v>GRUPO DE COORDINACIÓN DEL SGR</v>
          </cell>
        </row>
        <row r="22">
          <cell r="A22" t="str">
            <v>OAJ - OFICINA ASESORA JURÍDICA</v>
          </cell>
        </row>
        <row r="23">
          <cell r="A23" t="str">
            <v>OCI - OFICINA DE CONTROL INTERNO</v>
          </cell>
        </row>
        <row r="24">
          <cell r="A24" t="str">
            <v>OI - OFICINA DE INFORMATICA</v>
          </cell>
        </row>
        <row r="25">
          <cell r="A25" t="str">
            <v>PNSC - PROGRAMA NACIONAL DE SERVICIO AL CIUDADANO</v>
          </cell>
        </row>
        <row r="26">
          <cell r="A26" t="str">
            <v>SA - SUBDIRECCIÓN ADMINISTRATIVA</v>
          </cell>
        </row>
        <row r="27">
          <cell r="A27" t="str">
            <v>SDAS - SUBDIREC DE DESARROLLO AMBIENTAL SOSTENIBLE</v>
          </cell>
        </row>
        <row r="28">
          <cell r="A28" t="str">
            <v>SDS - SUBDIRECCIÓN SECTORIAL</v>
          </cell>
        </row>
        <row r="29">
          <cell r="A29" t="str">
            <v>SF - SUBDIRECCIÓN FINANCIERA</v>
          </cell>
        </row>
        <row r="30">
          <cell r="A30" t="str">
            <v>SG - SECRETARIA GENERAL</v>
          </cell>
        </row>
        <row r="31">
          <cell r="A31" t="str">
            <v>SRH - SUBDIRECCIÓN DE RECURSOS HUMANOS</v>
          </cell>
        </row>
        <row r="32">
          <cell r="A32" t="str">
            <v>STDIP - SUBDIRECCIÓN TERRITORIAL Y DE INVERSIÓN PUBLICA</v>
          </cell>
        </row>
      </sheetData>
      <sheetData sheetId="120" refreshError="1">
        <row r="5">
          <cell r="A5" t="str">
            <v>Diseñar e implementar herramientas de planeación y liderar la formulación de políticas de mediano y largo plazo en el marco de la agenda de desarrollo del país.</v>
          </cell>
        </row>
        <row r="6">
          <cell r="A6" t="str">
            <v>Liderar el desarrollo territorial con visión de país.</v>
          </cell>
        </row>
        <row r="7">
          <cell r="A7" t="str">
            <v xml:space="preserve">Articular las diferentes fuentes de inversión, y garantizar la distribución de los recursos bajo </v>
          </cell>
        </row>
        <row r="8">
          <cell r="A8" t="str">
            <v>Incorporar al ciclo de planeación la información proveniente del seguimiento y la evaluación de las políticas públicas.</v>
          </cell>
        </row>
        <row r="9">
          <cell r="A9" t="str">
            <v>Fortalecer al DNP a través de mejores prácticas en la gestión de procesos administrativos, financieros, tecnológicos y de talento humano, para mejorar el desempeño y la conformidad de los productos y servicios de la Entidad.</v>
          </cell>
        </row>
        <row r="10">
          <cell r="A10" t="str">
            <v>Mantener integralmente los sistemas de gestión institucional, con un enfoque de mejora continua orientado a la eficacia, eficiencia y efectividad de la gestión.</v>
          </cell>
        </row>
        <row r="11">
          <cell r="A11" t="str">
            <v>Asegurar la efectiva prestación de trámites y servicios a nuestros clientes, promoviendo prácticas de eficiencia y buen gobierno.</v>
          </cell>
        </row>
      </sheetData>
      <sheetData sheetId="12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ato General"/>
      <sheetName val="IS13"/>
      <sheetName val="IS15"/>
      <sheetName val="IS19"/>
      <sheetName val="Hoja2"/>
    </sheetNames>
    <sheetDataSet>
      <sheetData sheetId="0"/>
      <sheetData sheetId="1"/>
      <sheetData sheetId="2"/>
      <sheetData sheetId="3"/>
      <sheetData sheetId="4">
        <row r="2">
          <cell r="A2" t="str">
            <v xml:space="preserve">DIRAT - DIRECCIÓN DE ATENCIÓN Y TRATAMIENTO </v>
          </cell>
          <cell r="F2" t="str">
            <v>Administrar, promover el uso y apropiación de las tecnologías de la información y las comunicaciones como soporte de la gestión administrativa del sistema penitenciario y carcelario.</v>
          </cell>
        </row>
        <row r="3">
          <cell r="F3" t="str">
            <v>Brindar programas pertinentes de tratamiento penitenciario orientados a la PPL que les permita su resocialización para la vida en libertad.</v>
          </cell>
        </row>
        <row r="4">
          <cell r="F4" t="str">
            <v xml:space="preserve">Contribuir a la protección y el fomento de los derechos humanos de la población privada de la libertad en la prestación de los servicios penitenciarios y carcelarios. </v>
          </cell>
        </row>
        <row r="5">
          <cell r="F5" t="str">
            <v>Gestionar los programas académicos de acuerdo con los lineamientos establecidos en la legislación vigente con el fin de producir una oferta educativa pertinente y de calidad.</v>
          </cell>
        </row>
        <row r="6">
          <cell r="F6" t="str">
            <v>Implementar un modelo de planeación y gestión que articule la adopción de políticas, afiance la actuación administrativa,  facilite el cumplimiento de las metas institucionales y la prestación de servicios a la comunidad.</v>
          </cell>
        </row>
        <row r="7">
          <cell r="F7" t="str">
            <v>Realizar asesoría jurídica y  orientar las políticas a nivel nacional sobre la aplicación del régimen disciplinario para la defensa judicial del Inpec.</v>
          </cell>
        </row>
        <row r="8">
          <cell r="F8" t="str">
            <v>Sostener la Atención Social a la PPL, que les otorgue condiciones dignas en la  Pricionalización.</v>
          </cell>
        </row>
        <row r="9">
          <cell r="F9" t="str">
            <v>Generar condiciones permanentes de seguridad en los ERON.</v>
          </cell>
        </row>
        <row r="10">
          <cell r="F10" t="str">
            <v>Garantizar la gestión del Talento Humano, para que los servidores penitenciarios desarrollen de manera competente y comprometida la Nacionalidad de la Institucional.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E2"/>
      <sheetName val="IS5"/>
      <sheetName val="IS6"/>
      <sheetName val="Hoja2"/>
    </sheetNames>
    <sheetDataSet>
      <sheetData sheetId="0"/>
      <sheetData sheetId="1"/>
      <sheetData sheetId="2"/>
      <sheetData sheetId="3">
        <row r="2">
          <cell r="A2" t="str">
            <v xml:space="preserve">DIRAT - DIRECCIÓN DE ATENCIÓN Y TRATAMIENTO </v>
          </cell>
          <cell r="H2" t="str">
            <v xml:space="preserve">Atención Social
</v>
          </cell>
          <cell r="J2" t="str">
            <v>2015011000230 - "DESARROLLO TECNOLÓGICO PARA EL SISTEMA MISIONAL PENITENCIARIO Y CARCELARIO</v>
          </cell>
        </row>
        <row r="3">
          <cell r="A3" t="str">
            <v xml:space="preserve">DICUV - DIRECCIÓN DE CUSTODIA Y VIGILANCIA </v>
          </cell>
          <cell r="H3" t="str">
            <v xml:space="preserve">Comunicación Estratégica
</v>
          </cell>
          <cell r="J3" t="str">
            <v>2015011000235 - MEJORAMIENTO DE PROCESOS EDUCATIVOS EN LOS ESTABLECIMIENTOS DE RECLUSIÓN DEL ORDEN NACIONAL</v>
          </cell>
        </row>
        <row r="4">
          <cell r="A4" t="str">
            <v xml:space="preserve">DIGEC - DIRECCIÓN DE GESTIÓN CORPORATIVA </v>
          </cell>
          <cell r="H4" t="str">
            <v xml:space="preserve">Control Interno </v>
          </cell>
          <cell r="J4" t="str">
            <v>2015011000276 - IMPLEMENTACIÓN CÁRCELES PARA LA PAZ NACIONAL</v>
          </cell>
        </row>
        <row r="5">
          <cell r="A5" t="str">
            <v>DIRES - DIRECCION ESCUELA DE FORMACIÓN</v>
          </cell>
          <cell r="H5" t="str">
            <v xml:space="preserve">Derechos Humanos  y Atención al Cliente
</v>
          </cell>
          <cell r="J5" t="str">
            <v>2015011000269 - DISEÑO DE HERRAMIENTAS DE EVALUACIÓN NACIONAL</v>
          </cell>
        </row>
        <row r="6">
          <cell r="A6" t="str">
            <v>GAPOE - GRUPO DE APOYO ESPIRITUAL</v>
          </cell>
          <cell r="H6" t="str">
            <v xml:space="preserve">Directrices Jurídicas del Régimen Penitenciario y Carcelario 
</v>
          </cell>
          <cell r="J6" t="str">
            <v xml:space="preserve">1173000580000 - IMPLEMENTACIÓN DE MECANISMOS PARA MEJORAR LA CALIDAD Y EFICIENCIA EN LA PRESTACIÓN DEL SERVICIO AL CIUDADANO </v>
          </cell>
        </row>
        <row r="7">
          <cell r="A7" t="str">
            <v xml:space="preserve">GASUP - GRUPO DE ASUNTOS PENITENCIARIOS </v>
          </cell>
          <cell r="H7" t="str">
            <v xml:space="preserve">Gestión  Legal
</v>
          </cell>
          <cell r="J7" t="str">
            <v>2012011000280 - IMPLEMENTACIÓN GESTIÓN DOCUMENTAL INPEC A NIVEL NACIONAL</v>
          </cell>
        </row>
        <row r="8">
          <cell r="A8" t="str">
            <v xml:space="preserve">GATEC - GRUPO DE ATENCIÓN AL CIUDADANO </v>
          </cell>
          <cell r="H8" t="str">
            <v xml:space="preserve">Gestión  Talento Humano
</v>
          </cell>
        </row>
        <row r="9">
          <cell r="A9" t="str">
            <v xml:space="preserve">GODHU - GRUPO DE DERECHOS HUMANOS </v>
          </cell>
          <cell r="H9" t="str">
            <v xml:space="preserve">Gestión del Conocimiento Institucional.
</v>
          </cell>
        </row>
        <row r="10">
          <cell r="A10" t="str">
            <v xml:space="preserve">GRURI - GRUPO DE RELACIONES INTERNACIONALES </v>
          </cell>
          <cell r="H10" t="str">
            <v xml:space="preserve">Gestión Disciplinaria
</v>
          </cell>
        </row>
        <row r="11">
          <cell r="A11" t="str">
            <v>GREPU - GRUPO DE RELACIONES PÚBLICAS Y PROTOCOLO</v>
          </cell>
          <cell r="H11" t="str">
            <v xml:space="preserve">Gestión Documental
</v>
          </cell>
        </row>
        <row r="12">
          <cell r="A12" t="str">
            <v>OFICO - OFICINA ASESORA DE COMUNICACIONES</v>
          </cell>
          <cell r="H12" t="str">
            <v xml:space="preserve">Gestión Financiera
</v>
          </cell>
        </row>
        <row r="13">
          <cell r="A13" t="str">
            <v xml:space="preserve">OFPLA - OFICINA ASESORA DE PLANEACIÓN </v>
          </cell>
          <cell r="H13" t="str">
            <v xml:space="preserve">Gestión Tecnología e Información
</v>
          </cell>
        </row>
        <row r="14">
          <cell r="A14" t="str">
            <v xml:space="preserve">OFAJU - OFICINA ASESORA JURÍDICA </v>
          </cell>
          <cell r="H14" t="str">
            <v xml:space="preserve">Logística y Abastecimiento
</v>
          </cell>
        </row>
        <row r="15">
          <cell r="A15" t="str">
            <v xml:space="preserve">OFICI - OFICINA DE CONTROL INTERNO </v>
          </cell>
          <cell r="H15" t="str">
            <v xml:space="preserve">Planificación Institucional  </v>
          </cell>
        </row>
        <row r="16">
          <cell r="A16" t="str">
            <v xml:space="preserve">OFIDI - OFICINA DE CONTROL INTERNO DISCIPLINARIO </v>
          </cell>
          <cell r="H16" t="str">
            <v xml:space="preserve">Seguridad Penitenciaria 
y Carcelaria
</v>
          </cell>
        </row>
        <row r="17">
          <cell r="A17" t="str">
            <v xml:space="preserve">OFISI - OFICINA DE SISTEMAS DE INFORMACIÓN </v>
          </cell>
          <cell r="H17" t="str">
            <v>Tratamiento Penitenciario</v>
          </cell>
        </row>
        <row r="18">
          <cell r="A18" t="str">
            <v xml:space="preserve">SUTAH - SUBDIRECCIÓN DE TALENTO HUMANO </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Indicadores"/>
      <sheetName val="TABLERO DE CONTROL"/>
      <sheetName val="HV METODOLOGIA"/>
      <sheetName val="TABLA DE CONTENIDO"/>
      <sheetName val="DEPENDENCIA-tipo"/>
      <sheetName val="DEPENDENCIA"/>
      <sheetName val="TIPO"/>
      <sheetName val="PROYECTO"/>
      <sheetName val="PROCESO"/>
      <sheetName val="Indicadores por Proceso"/>
      <sheetName val="PERSPECTIVA"/>
      <sheetName val="Indicadores por perspectiva"/>
      <sheetName val="I-1"/>
      <sheetName val="I-2"/>
      <sheetName val="I-3"/>
      <sheetName val="I-4"/>
      <sheetName val="I-5"/>
      <sheetName val="I-6"/>
      <sheetName val="I-7"/>
      <sheetName val="I-8"/>
      <sheetName val="I-9"/>
      <sheetName val="I-10"/>
      <sheetName val="I-11"/>
      <sheetName val="I-12"/>
      <sheetName val="I-13"/>
      <sheetName val="I-14"/>
      <sheetName val="I-15"/>
      <sheetName val="I-16"/>
      <sheetName val="I-17"/>
      <sheetName val="I-18"/>
      <sheetName val="I-19"/>
      <sheetName val="I-20"/>
      <sheetName val="I-21"/>
      <sheetName val="I-22"/>
      <sheetName val="I-23"/>
      <sheetName val="I-24"/>
      <sheetName val="I-25"/>
      <sheetName val="I-26"/>
      <sheetName val="I-27"/>
      <sheetName val="I-28"/>
      <sheetName val="I-29"/>
      <sheetName val="I-30"/>
      <sheetName val="I-31"/>
      <sheetName val="I-32"/>
      <sheetName val="I-33"/>
      <sheetName val="I-34"/>
      <sheetName val="I-35"/>
      <sheetName val="I-36"/>
      <sheetName val="I-37"/>
      <sheetName val="I-38"/>
      <sheetName val="I-39"/>
      <sheetName val="I-40"/>
      <sheetName val="I-41"/>
      <sheetName val="I-42"/>
      <sheetName val="I-43"/>
      <sheetName val="I-44"/>
      <sheetName val="I-45"/>
      <sheetName val="I-46"/>
      <sheetName val="I-47"/>
      <sheetName val="I-48"/>
      <sheetName val="I-49"/>
      <sheetName val="I-50"/>
      <sheetName val="I-51"/>
      <sheetName val="I-52"/>
      <sheetName val="I-53"/>
      <sheetName val="I-54"/>
      <sheetName val="I-55"/>
      <sheetName val="I-56"/>
      <sheetName val="I-57"/>
      <sheetName val="I-58"/>
      <sheetName val="I-59"/>
      <sheetName val="I-60"/>
      <sheetName val="I-61"/>
      <sheetName val="I-62"/>
      <sheetName val="I-63"/>
      <sheetName val="I-64"/>
      <sheetName val="I-65"/>
      <sheetName val="I-66"/>
      <sheetName val="I-67"/>
      <sheetName val="I-68"/>
      <sheetName val="I-69"/>
      <sheetName val="I-70"/>
      <sheetName val="I-71"/>
      <sheetName val="I-72"/>
      <sheetName val="I-73"/>
      <sheetName val="I-74"/>
      <sheetName val="I-75"/>
      <sheetName val="I-76"/>
      <sheetName val="I-77"/>
      <sheetName val="I-78"/>
      <sheetName val="I-79"/>
      <sheetName val="I-80"/>
      <sheetName val="I-81"/>
      <sheetName val="I-82"/>
      <sheetName val="I-83"/>
      <sheetName val="I-84"/>
      <sheetName val="I-85"/>
      <sheetName val="I-86"/>
      <sheetName val="I-87"/>
      <sheetName val="I-88"/>
      <sheetName val="I-89"/>
      <sheetName val="I-90"/>
      <sheetName val="I-91"/>
      <sheetName val="I-92"/>
      <sheetName val="I-93"/>
      <sheetName val="I-94"/>
      <sheetName val="I-95"/>
      <sheetName val="lista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row r="4">
          <cell r="B4" t="str">
            <v>PROCESO</v>
          </cell>
        </row>
        <row r="5">
          <cell r="B5" t="str">
            <v>Administración de bienes</v>
          </cell>
          <cell r="C5" t="str">
            <v>Administrar los bienes muebles e inmuebles que requiere el DNP para su normal funcionamiento aplicando lo establecido en los Lineamientos para la administración de bienes y la normativa vigente.</v>
          </cell>
          <cell r="D5" t="str">
            <v>Gestión Administrativa y Logística</v>
          </cell>
          <cell r="E5">
            <v>0</v>
          </cell>
          <cell r="F5">
            <v>1</v>
          </cell>
          <cell r="G5" t="str">
            <v>Adquisición de pisos para la sede del DNP en Bogotá</v>
          </cell>
        </row>
        <row r="6">
          <cell r="B6" t="str">
            <v>Administración de riesgos</v>
          </cell>
          <cell r="C6" t="str">
            <v>Fortalecer la implementación y desarrollo de la Política Institucional de Tratamiento de Riesgos Asociados a los Procesos, permitiendo el cumplimiento de los objetivos institucionales y de los procesos asociados al Sistema de Gestión de Calidad.</v>
          </cell>
          <cell r="D6" t="str">
            <v>Gestión de Calidad</v>
          </cell>
          <cell r="E6">
            <v>0</v>
          </cell>
          <cell r="F6">
            <v>14</v>
          </cell>
          <cell r="G6" t="str">
            <v>Apoyo a entidades que atienden población en situación de vulnerabilidad  a nivel nacional</v>
          </cell>
        </row>
        <row r="7">
          <cell r="B7" t="str">
            <v>Administración logística</v>
          </cell>
          <cell r="C7" t="str">
            <v>Administrar los servicios de apoyo logístico y administrativo (servicios generales, parque automotor, transporte,  aseo y cafetería) que requiere el DNP para su normal funcionamiento, con base en las necesidades de las dependencias, de acuerdo con lo establecido en los Lineamientos para la administración logística.</v>
          </cell>
          <cell r="D7" t="str">
            <v>Gestión Administrativa y Logística</v>
          </cell>
          <cell r="E7">
            <v>0</v>
          </cell>
          <cell r="F7">
            <v>15</v>
          </cell>
          <cell r="G7" t="str">
            <v>Apoyo a programas y proyectos para el desarrollo económico y social a nivel nacional</v>
          </cell>
        </row>
        <row r="8">
          <cell r="B8" t="str">
            <v>Atención a peticiones</v>
          </cell>
          <cell r="C8" t="str">
            <v>Atender oportunamente las peticiones que sean competencia del DNP, formuladas por interesados, de conformidad con la normativa vigente.</v>
          </cell>
          <cell r="D8" t="str">
            <v>Atención a requerimientos Internos y Externos</v>
          </cell>
          <cell r="E8">
            <v>0</v>
          </cell>
          <cell r="F8">
            <v>5</v>
          </cell>
          <cell r="G8" t="str">
            <v>Control y seguimiento mediante auditoría administrativa y financiera a la inversión de regalías directas a municipios distritos y departamentos del país</v>
          </cell>
        </row>
        <row r="9">
          <cell r="B9" t="str">
            <v>Capacitación y apoyo en gestión de proyectos</v>
          </cell>
          <cell r="C9" t="str">
            <v>Mejorar la capacidad de los funcionarios públicos,  en la gestión de proyectos dentro del ciclo de inversiones publicas, a través de la capacitación</v>
          </cell>
          <cell r="D9" t="str">
            <v>Finanzas Públicas</v>
          </cell>
          <cell r="E9">
            <v>0</v>
          </cell>
          <cell r="F9">
            <v>4</v>
          </cell>
          <cell r="G9" t="str">
            <v>Desarrollo implementación y mantenimiento de servicios de tecnologías de información y comunicaciones en el departamento nacional de planeación</v>
          </cell>
        </row>
        <row r="10">
          <cell r="B10" t="str">
            <v>Comisiones</v>
          </cell>
          <cell r="C10" t="str">
            <v>Tramitar el acto administrativo soporte de las comisiones de servicio al interior o exterior del país ejerciendo las funciones propias del cargo en un lugar diferente al habitual de trabajo.</v>
          </cell>
          <cell r="D10" t="str">
            <v>Gestión de Recursos Humanos</v>
          </cell>
          <cell r="E10">
            <v>0</v>
          </cell>
          <cell r="F10">
            <v>12</v>
          </cell>
          <cell r="G10" t="str">
            <v>Diseño y articulación de  los instrumentos estrategias lineamientos y demás requerimientos técnicos necesarios para el desarrollo de la política pública de protección social a nivel nacional</v>
          </cell>
        </row>
        <row r="11">
          <cell r="B11" t="str">
            <v>Contratación de bienes y servicios</v>
          </cell>
          <cell r="C11" t="str">
            <v>Contratar bienes y servicios para suplir las necesidades del plan de acción y de las actividades prioritaria de los proyectos del Departamento Nacional de Planeación (DNP) aplicando las modalidades de selección previstas en la ley 1150 del  2007.</v>
          </cell>
          <cell r="D11" t="str">
            <v>Gestión Administrativa y Logística</v>
          </cell>
          <cell r="E11">
            <v>0</v>
          </cell>
          <cell r="F11">
            <v>7</v>
          </cell>
          <cell r="G11" t="str">
            <v>Fortalecimiento de la gestión institucional del departamento nacional de planeación en la ciudad de Bogotá d.c</v>
          </cell>
        </row>
        <row r="12">
          <cell r="B12" t="str">
            <v>Contratación de crédito externo con garantía de la nación</v>
          </cell>
          <cell r="C12" t="str">
            <v>Emitir concepto técnico y financiero para la contratación de operaciones de crédito sin garantía soberana con base en el análisis de la información suministrada por las entidades solicitantes.</v>
          </cell>
          <cell r="D12" t="str">
            <v>Finanzas Públicas</v>
          </cell>
          <cell r="E12" t="str">
            <v>Pendiente crear indicador para herramienta de seguimiento -  Base de datos de seguimiento a solicitudes.</v>
          </cell>
          <cell r="F12">
            <v>11</v>
          </cell>
          <cell r="G12" t="str">
            <v>Fortalecimiento de la información publica. Seguimiento y evaluación  para la gestión por resultados en Colombia</v>
          </cell>
        </row>
        <row r="13">
          <cell r="B13" t="str">
            <v>Contratación de Crédito sin Garantía Soberana</v>
          </cell>
          <cell r="C13" t="str">
            <v>Preparar las operaciones de crédito externo con garantía de la Nación para la financiación de proyectos de inversión con base en las necesidades de la entidad solicitante.</v>
          </cell>
          <cell r="D13" t="str">
            <v>Finanzas Públicas</v>
          </cell>
          <cell r="E13" t="str">
            <v>Pendiente crear indicador para herramienta de seguimiento - Base de datos de seguimiento a solicitudes.</v>
          </cell>
          <cell r="F13">
            <v>9</v>
          </cell>
          <cell r="G13" t="str">
            <v>Fortalecimiento de la innovación institucional pública  nacional</v>
          </cell>
        </row>
        <row r="14">
          <cell r="B14" t="str">
            <v>Contratación de créditos externos de la nación</v>
          </cell>
          <cell r="C14" t="str">
            <v>Preparar las operaciones de crédito externo para la financiación de proyectos de inversión con base en las necesidades de la entidad solicitante.</v>
          </cell>
          <cell r="D14" t="str">
            <v>Finanzas Públicas</v>
          </cell>
          <cell r="E14" t="str">
            <v>Pendiente crear indicador para herramienta de seguimiento - Base de datos de seguimiento a solicitudes.</v>
          </cell>
          <cell r="F14">
            <v>8</v>
          </cell>
          <cell r="G14" t="str">
            <v>Fortalecimiento de la planeación coordinación y ejecución de políticas planes programas y proyectos estratégicos para el desarrollo del país</v>
          </cell>
        </row>
        <row r="15">
          <cell r="B15" t="str">
            <v>Control disciplinario interno</v>
          </cell>
          <cell r="C15" t="str">
            <v>Dar trámite pertinente a una queja para determinar si existe o no responsabilidad disciplinaria a partir de lo definido por la ley 734 del 2002.</v>
          </cell>
          <cell r="D15" t="str">
            <v>Gestión de Recursos Humanos</v>
          </cell>
          <cell r="E15">
            <v>0</v>
          </cell>
          <cell r="F15">
            <v>13</v>
          </cell>
          <cell r="G15" t="str">
            <v>Fortalecimiento del sistema nacional de competitividad a nivel nacional</v>
          </cell>
        </row>
        <row r="16">
          <cell r="B16" t="str">
            <v>Control y seguimiento a la ejecución de recursos financieros</v>
          </cell>
          <cell r="C16" t="str">
            <v>Registrar las operaciones que permitan la ejecución de los recursos financieros asignados al DNP y al FNR para el cumplimiento de sus obligaciones acorde con su misión, siguiendo  los requisitos y procedimientos establecidos en la normatividad  vigente.</v>
          </cell>
          <cell r="D16" t="str">
            <v>Gestión Financiera</v>
          </cell>
          <cell r="E16">
            <v>0</v>
          </cell>
          <cell r="F16">
            <v>10</v>
          </cell>
          <cell r="G16" t="str">
            <v>Fortalecimiento y fomento de la cultura del seguimiento y evaluación de políticas públicas  en el nivel nacional y territorial</v>
          </cell>
        </row>
        <row r="17">
          <cell r="B17" t="str">
            <v>Distribución del sistema general de participaciones</v>
          </cell>
          <cell r="C17" t="str">
            <v>Distribuir los recursos del Sistema General de Participaciones entre los Departamentos, Distritos y  Municipios del país, así como a las áreas no municipalizadas de los departamentos de Amazonas, Guainía y Vaupés, de acuerdo con los criterios y procedimientos establecidos en la normativa vigente para la financiación de los servicios.</v>
          </cell>
          <cell r="D17" t="str">
            <v>Finanzas Públicas</v>
          </cell>
          <cell r="E17">
            <v>0</v>
          </cell>
          <cell r="F17">
            <v>3</v>
          </cell>
          <cell r="G17" t="str">
            <v>Implantación y desarrollo de los sistemas de información en el departamento nacional de planeación.</v>
          </cell>
        </row>
        <row r="18">
          <cell r="B18" t="str">
            <v xml:space="preserve">Divulgación de Información </v>
          </cell>
          <cell r="C18" t="str">
            <v>Difundir la información generada en el DNP, a través de los diferentes medios de comunicación, con el fin de mantener informados a los grupos de interés.</v>
          </cell>
          <cell r="D18" t="str">
            <v>Gestión de Información</v>
          </cell>
          <cell r="E18">
            <v>0</v>
          </cell>
          <cell r="F18">
            <v>6</v>
          </cell>
          <cell r="G18" t="str">
            <v>Implementación del programa de apoyo al proceso de privatización y concesión en infraestructura ppci tercera fase a nivel nacional</v>
          </cell>
        </row>
        <row r="19">
          <cell r="B19" t="str">
            <v>Documentación de los sistemas de gestión</v>
          </cell>
          <cell r="C19" t="str">
            <v>Administrar la documentación requerida por los sistemas de Gestión, para asegurar su funcionamiento a través de la aplicación de estándares definidos.</v>
          </cell>
          <cell r="D19" t="str">
            <v>Gestión de Calidad</v>
          </cell>
          <cell r="E19">
            <v>0</v>
          </cell>
          <cell r="F19">
            <v>2</v>
          </cell>
          <cell r="G19" t="str">
            <v>Remodelación adecuación y mantenimiento de la infraestructura física del DNP en la ciudad de Bogotá d.c.</v>
          </cell>
        </row>
        <row r="20">
          <cell r="B20" t="str">
            <v>Elaboración de documentos CONPES</v>
          </cell>
          <cell r="C20" t="str">
            <v>Elaborar los Documentos Conpes de carácter económico y social para la formulación de políticas y recomendaciones que respondan a problemas vitales del desarrollo, a través de  una metodología clara que permita realizar seguimiento.</v>
          </cell>
          <cell r="D20" t="str">
            <v>Planeación de Mediano y Largo Plazo</v>
          </cell>
          <cell r="E20">
            <v>0</v>
          </cell>
          <cell r="F20">
            <v>16</v>
          </cell>
          <cell r="G20" t="str">
            <v>Na</v>
          </cell>
        </row>
        <row r="21">
          <cell r="B21" t="str">
            <v>Elaboración de indicadores de coyuntura económica</v>
          </cell>
          <cell r="C21" t="str">
            <v>Compilar para su publicación, estadísticas del sector real, sectores económicos, precios, mercado laboral, sector externo, agregados monetarios, finanzas públicas y gasto social, con el fin de brindar información actualizada y de fácil acceso, a los usuarios internos y externos.</v>
          </cell>
          <cell r="D21" t="str">
            <v>Planeación de Mediano y Largo Plazo</v>
          </cell>
          <cell r="E21">
            <v>0</v>
          </cell>
          <cell r="F21">
            <v>0</v>
          </cell>
          <cell r="G21">
            <v>0</v>
          </cell>
        </row>
        <row r="22">
          <cell r="B22" t="str">
            <v>Elaboración de informes</v>
          </cell>
          <cell r="C22" t="str">
            <v>Elaborar y presentar los informes de rendición de cuentas y hacer el cierre contable de los recursos asignados al Departamento Nacional de Planeación en la vigencia respectiva.</v>
          </cell>
          <cell r="D22" t="str">
            <v>Gestión Financiera</v>
          </cell>
          <cell r="E22">
            <v>0</v>
          </cell>
          <cell r="F22">
            <v>0</v>
          </cell>
        </row>
        <row r="23">
          <cell r="B23" t="str">
            <v>Elaboración de informes de gestión gubernamental, estudios y/o investigaciones</v>
          </cell>
          <cell r="C23" t="str">
            <v>Permitir a la Alta Dirección del DNP conocer e incidir en el alcance de los  documentos propuestos por las dependencias de la entidad, mediante su participación oportuna en el Comité de Estudios, Informes y/o Investigaciones del DNP, con el fin de garantizar que dichos documentos estén alineados con las prioridades del Gobierno Nacional.</v>
          </cell>
          <cell r="D23" t="str">
            <v>Planeación de Mediano y Largo Plazo</v>
          </cell>
          <cell r="E23">
            <v>0</v>
          </cell>
          <cell r="F23">
            <v>0</v>
          </cell>
        </row>
        <row r="24">
          <cell r="B24" t="str">
            <v>Elaboración, Publicación y socialización del Plan Nacional de Desarrollo</v>
          </cell>
          <cell r="C24" t="str">
            <v xml:space="preserve">Coordinar, en el marco de la Ley 152 de 1994,  la elaboración del Plan Nacional de Desarrollo con los Ministerios, Departamentos Administrativos y Entidades Territoriales, así como su publicación y socialización. </v>
          </cell>
          <cell r="D24" t="str">
            <v>Planeación de Mediano y Largo Plazo</v>
          </cell>
          <cell r="E24" t="str">
            <v>No tiene indicador - revisar herramienta de seguimiento y construir indicador  (Avance en el cronograma de elaboración y concertación del proyecto del PND.)</v>
          </cell>
          <cell r="F24">
            <v>0</v>
          </cell>
        </row>
        <row r="25">
          <cell r="B25" t="str">
            <v xml:space="preserve">Emisión de conceptos para modificaciones y autorizaciones relacionadas con la ejecución del presupuesto de inversión para EICE y SEM con régimen de aquellas </v>
          </cell>
          <cell r="C25" t="str">
            <v xml:space="preserve">Emitir concepto técnico y presupuestal sobre las modificaciones y/o autorizaciones al Presupuesto de Inversión EICE y SEM con régimen de aquellas, con el fin de garantizar el uso eficiente de sus recursos durante la ejecución del presupuesto.             </v>
          </cell>
          <cell r="D25" t="str">
            <v>Finanzas Públicas</v>
          </cell>
          <cell r="E25">
            <v>0</v>
          </cell>
          <cell r="F25">
            <v>0</v>
          </cell>
        </row>
        <row r="26">
          <cell r="B26" t="str">
            <v>Emisión de conceptos para proyectos de cooperación internacional</v>
          </cell>
          <cell r="C26" t="str">
            <v>Emitir concepto técnico para la financiación de proyectos con recursos de cooperación internacional con base en el análisis de la información suministrada por la entidad solicitante.</v>
          </cell>
          <cell r="D26" t="str">
            <v>Finanzas Públicas</v>
          </cell>
          <cell r="E26" t="str">
            <v>Pendiente crear indicador para herramienta de seguimiento -  - Base de datos de seguimiento a solicitudes.</v>
          </cell>
          <cell r="F26">
            <v>0</v>
          </cell>
        </row>
        <row r="27">
          <cell r="B27" t="str">
            <v xml:space="preserve">Emisión de Conceptos para la modificación y autorizaciones relacionadas con el Gasto de Inversión del presupuesto General de la Nación - PGN- </v>
          </cell>
          <cell r="C27" t="str">
            <v xml:space="preserve">Emitir concepto técnico y presupuestal sobre las modificaciones y/o autorizaciones al gasto de Inversión solicitadas por las entidades que hacen parte del Presupuesto General de la Nación, con el fin de garantizar el uso eficiente de sus recursos durante la ejecución.       </v>
          </cell>
          <cell r="D27" t="str">
            <v>Finanzas Públicas</v>
          </cell>
          <cell r="E27">
            <v>0</v>
          </cell>
          <cell r="F27">
            <v>0</v>
          </cell>
        </row>
        <row r="28">
          <cell r="B28" t="str">
            <v>Evaluación integral de las entidades territoriales</v>
          </cell>
          <cell r="C28" t="str">
            <v>Evaluar el desempeño de las entidades territoriales en cuanto a la eficacia en el cumplimiento de las metas de sus planes de desarrollo, la eficiencia en la provisión de los servicios básicos de educación salud y agua potable, el cumplimiento de los requisitos de ejecución presupuestal definidos por Ley y la gestión administrativa y fiscal a través de la revisión de la información suministrada y la aplicación de los criterios establecidos para producir el documento de Evaluación de Desempeño Integral de los municipios.</v>
          </cell>
          <cell r="D28" t="str">
            <v>Seguimiento y Evaluación de PPPP</v>
          </cell>
          <cell r="E28">
            <v>0</v>
          </cell>
          <cell r="F28">
            <v>0</v>
          </cell>
        </row>
        <row r="29">
          <cell r="B29" t="str">
            <v>Evaluación y seguimiento al sistema de control interno</v>
          </cell>
          <cell r="C29" t="str">
            <v>Evaluar y realizar seguimiento a la gestión de la Entidad para el mejoramiento del Sistema de Control Interno en el DNP, a través de las funciones que cumple la Oficina de Control Interno</v>
          </cell>
          <cell r="D29" t="str">
            <v xml:space="preserve">Seguimiento a la Gestión </v>
          </cell>
          <cell r="E29">
            <v>0</v>
          </cell>
          <cell r="F29">
            <v>0</v>
          </cell>
        </row>
        <row r="30">
          <cell r="B30" t="str">
            <v>Evaluaciones efectivas de  políticas públicas</v>
          </cell>
          <cell r="C30" t="str">
            <v>Evaluar las políticas consignadas en el PND y las estratégicas que lo complementen, mediante la aplicación de herramientas y técnicas, con el fin de generar información que permita el mejoramiento sostenido de las intervenciones del Estado.</v>
          </cell>
          <cell r="D30" t="str">
            <v>Seguimiento y Evaluación de PPPP</v>
          </cell>
          <cell r="E30">
            <v>0</v>
          </cell>
          <cell r="F30">
            <v>0</v>
          </cell>
        </row>
        <row r="31">
          <cell r="B31" t="str">
            <v>Expedición de decretos</v>
          </cell>
          <cell r="C31" t="str">
            <v>Dar cumplimiento a lo establecido en el Decreto 1345 de 2010, para reglamentar los temas de competencia de la Entidad y cumplir con su misión, salvo los casos en que se trate de actos discrecionales y de ejecución.</v>
          </cell>
          <cell r="D31" t="str">
            <v>Gestión Jurídica</v>
          </cell>
          <cell r="E31">
            <v>0</v>
          </cell>
          <cell r="F31">
            <v>0</v>
          </cell>
        </row>
        <row r="32">
          <cell r="B32" t="str">
            <v>Formulación y seguimiento a la planeación institucional</v>
          </cell>
          <cell r="C32" t="str">
            <v>Definir y hacer seguimiento a los objetivos y resultados previstos para la entidad en el corto y mediano plazo, a través de las metodologías definidas para tal fin, para asegurar el cumplimiento de la misión y visión del DNP.</v>
          </cell>
          <cell r="D32" t="str">
            <v>Direccionamiento Estratégico</v>
          </cell>
          <cell r="E32">
            <v>0</v>
          </cell>
          <cell r="F32">
            <v>0</v>
          </cell>
        </row>
        <row r="33">
          <cell r="B33" t="str">
            <v>Gestión de la seguridad de la información</v>
          </cell>
          <cell r="C33" t="str">
            <v>Gestionar la seguridad de la información para resguardar su confidencialidad, integridad y disponibilidad.</v>
          </cell>
          <cell r="D33" t="str">
            <v>Gestión de Información</v>
          </cell>
          <cell r="E33">
            <v>0</v>
          </cell>
          <cell r="F33">
            <v>0</v>
          </cell>
        </row>
        <row r="34">
          <cell r="B34" t="str">
            <v>Gestión de Proyectos</v>
          </cell>
          <cell r="C34" t="str">
            <v>Orientar la formulación, programación, ejecución, seguimiento y cierre de los proyectos de inversión del DNP como estrategia de gestión orientada a contribuir al logro de los objetivos estratégicos de la entidad en el marco del Sistema Unificado de Inversiones y Finanzas Publicas – SUIFP.</v>
          </cell>
          <cell r="D34" t="str">
            <v>Direccionamiento Estratégico</v>
          </cell>
          <cell r="E34">
            <v>0</v>
          </cell>
          <cell r="F34">
            <v>0</v>
          </cell>
        </row>
        <row r="35">
          <cell r="B35" t="str">
            <v>Gestión del talento humano</v>
          </cell>
          <cell r="C35" t="str">
            <v>Asesorar, liderar y desarrollar las políticas del talento humano, a través de una efectiva vinculación, administración salarial y evaluación de desempeño del personal y del diseño y ejecución de planes y programas de bienestar, capacitación y salud ocupacional, aplicando los principios de la función pública para contribuir al logro de los objetivos de la entidad.</v>
          </cell>
          <cell r="D35" t="str">
            <v>Gestión de Recursos Humanos</v>
          </cell>
          <cell r="E35">
            <v>0</v>
          </cell>
          <cell r="F35">
            <v>0</v>
          </cell>
        </row>
        <row r="36">
          <cell r="B36" t="str">
            <v>Gestión documental</v>
          </cell>
          <cell r="C36" t="str">
            <v>Administrar la documentación producida por el Departamento Nacional de Planeación (DNP) para conservar el patrimonio de la información de la entidad a través de la  procedimientos orientados a la planificación, manejo y organización documental.</v>
          </cell>
          <cell r="D36" t="str">
            <v>Gestión de Información</v>
          </cell>
          <cell r="E36">
            <v>0</v>
          </cell>
          <cell r="F36">
            <v>0</v>
          </cell>
        </row>
        <row r="37">
          <cell r="B37" t="str">
            <v xml:space="preserve">Gestión Judicial </v>
          </cell>
          <cell r="C37" t="str">
            <v>Adelantar la representación judicial del DNP y el FNR dentro de los procesos en los cuales es parte.</v>
          </cell>
          <cell r="D37" t="str">
            <v>Gestión Jurídica</v>
          </cell>
          <cell r="E37">
            <v>0</v>
          </cell>
          <cell r="F37">
            <v>0</v>
          </cell>
        </row>
        <row r="38">
          <cell r="B38" t="str">
            <v>Liquidación y Distribución de Excedentes Financieros y Destinación de Utilidades</v>
          </cell>
          <cell r="C38" t="str">
            <v>Preparar la liquidación y recomendar al CONPES la distribución de excedentes financieros de las Empresas Industriales y Comerciales del Estado del orden nacional no societarias -EICE no societarias- y los Establecimientos Públicos del orden nacional, señalando el monto a transferir a la Nación y a las entidades. De igual forma recomendar al CONPES las instrucciones a impartirse a los representantes de la Nación y sus entidades en las juntas de socios o asambleas de accionistas de las Empresas Industriales y Comerciales del Estado societarias -EICE societarias-  y de las Sociedades de Economía mixta -SEM-  sobre el monto de las utilidades a distribuirse como dividendos, a reservarse o capitalizarse.</v>
          </cell>
          <cell r="D38" t="str">
            <v>Finanzas Públicas</v>
          </cell>
          <cell r="E38">
            <v>0</v>
          </cell>
          <cell r="F38">
            <v>0</v>
          </cell>
        </row>
        <row r="39">
          <cell r="B39" t="str">
            <v xml:space="preserve">Procesamiento y consolidación de información social </v>
          </cell>
          <cell r="C39" t="str">
            <v>Realizar la consolidación y publicación de la Información socio demográfica para el cálculo de indicadores  y del SISBEN para la identificación de potenciales beneficiarios de programas sociales.</v>
          </cell>
          <cell r="D39" t="str">
            <v>Planeación de Mediano y Largo Plazo</v>
          </cell>
          <cell r="E39">
            <v>0</v>
          </cell>
          <cell r="F39">
            <v>0</v>
          </cell>
        </row>
        <row r="40">
          <cell r="B40" t="str">
            <v xml:space="preserve">Programación presupuestal </v>
          </cell>
          <cell r="C40" t="str">
            <v>Formular la propuesta presupuestal de mediano palazo -PMP- consolidando las estimaciones de  Departamento Nacional de Planeación y del Fondo Nacional de Regalías,  para  dar cumplimiento al referente estratégico de su gestión.</v>
          </cell>
          <cell r="D40" t="str">
            <v>Direccionamiento Estratégico</v>
          </cell>
          <cell r="E40" t="str">
            <v>no tiene indicador - revisar herramienta de seguimiento y construir indicador  (Sistema Unificado de Inversiones y Finanzas Publicas - SUIFP:- Modulo BPIN (Formulación).- Modulo Programación.)</v>
          </cell>
          <cell r="F40">
            <v>0</v>
          </cell>
        </row>
        <row r="41">
          <cell r="B41" t="str">
            <v>Programación presupuestal de la inversión de las empresas industriales y comerciales del estado y sociedades de economía mixta con el régimen de aquellas, dedicadas a actividades no financieras</v>
          </cell>
          <cell r="C41" t="str">
            <v>Conceptuar sobre el cupo de inversión anual de las Empresas Industriales y Comerciales del estado –EICE- y Sociedades de Economía Mixta –SEM- con el régimen de aquellas, dedicadas a actividades no financieras, atendiendo lo establecido en el Estatuto Orgánico de Presupuesto para dar cumplimiento a la ley.</v>
          </cell>
          <cell r="D41" t="str">
            <v>Finanzas Públicas</v>
          </cell>
          <cell r="E41">
            <v>0</v>
          </cell>
          <cell r="F41">
            <v>0</v>
          </cell>
        </row>
        <row r="42">
          <cell r="B42" t="str">
            <v>Programación presupuestal de la inversión del presupuesto general de la nación</v>
          </cell>
          <cell r="C42" t="str">
            <v>Realizar el plan Operativo Anual de Inversiones (POAI), priorizando los recursos para garantizar el cumplimiento del Plan Plurianual de Inversiones, los objetivos y metas del PND.</v>
          </cell>
          <cell r="D42" t="str">
            <v>Finanzas Públicas</v>
          </cell>
          <cell r="E42" t="str">
            <v>Tiene como herramientas e seguimiento Plan de Acción</v>
          </cell>
          <cell r="F42">
            <v>0</v>
          </cell>
        </row>
        <row r="43">
          <cell r="B43" t="str">
            <v>Proyectos de TIC</v>
          </cell>
          <cell r="C43" t="str">
            <v>Desarrollar los proyectos de Tecnologías de Información y Comunicaciones que contribuyan al mejoramiento de la gestión del DNP.</v>
          </cell>
          <cell r="D43" t="str">
            <v>Gestión de Tecnología de Información y Comunicaciones</v>
          </cell>
          <cell r="E43">
            <v>0</v>
          </cell>
          <cell r="F43">
            <v>0</v>
          </cell>
        </row>
        <row r="44">
          <cell r="B44" t="str">
            <v>Publicaciones</v>
          </cell>
          <cell r="C44" t="str">
            <v xml:space="preserve">Realizar la producción editorial de las publicaciones del DNP, para la divulgación pública de los estudios, informes, investigaciones y demás documentos elaborados por las direcciones técnicas y la Alta Dirección del DNP, de acuerdo con las disposiciones establecidas. </v>
          </cell>
          <cell r="D44" t="str">
            <v>Gestión de Información</v>
          </cell>
          <cell r="E44">
            <v>0</v>
          </cell>
          <cell r="F44">
            <v>0</v>
          </cell>
        </row>
        <row r="45">
          <cell r="B45" t="str">
            <v>Quejas, reclamos y sugerencias</v>
          </cell>
          <cell r="C45" t="str">
            <v>Atender oportunamente quejas, reclamos y sugerencias relacionadas con temas de competencia del DNP, presentadas por afectados o interesados,  que contribuyen al mejoramiento de la Entidad,  de conformidad con la normativa vigente.</v>
          </cell>
          <cell r="D45" t="str">
            <v>Atención a requerimientos Internos y Externos</v>
          </cell>
          <cell r="E45">
            <v>0</v>
          </cell>
          <cell r="F45">
            <v>0</v>
          </cell>
        </row>
        <row r="46">
          <cell r="B46" t="str">
            <v>Regalías</v>
          </cell>
          <cell r="C46" t="str">
            <v>Dirigir, supervisar y coordinar las actividades  de carácter técnico asignadas al DNP,  referente a los Recursos de  Regalías y otras compensaciones así como los recursos del FNR, mediante la aplicación de las normas vigentes, para verificar el cumplimiento de los requisitos establecidos y tomar las medidas preventivas y correctivas pertinentes en los casos que se determine.</v>
          </cell>
          <cell r="D46" t="str">
            <v>Finanzas Públicas</v>
          </cell>
          <cell r="E46">
            <v>0</v>
          </cell>
          <cell r="F46">
            <v>0</v>
          </cell>
        </row>
        <row r="47">
          <cell r="B47" t="str">
            <v>Seguimiento a documentos CONPES</v>
          </cell>
          <cell r="C47" t="str">
            <v xml:space="preserve">Monitorear las recomendaciones de Documentos Conpes para generar informes que permitan la toma de decisiones a través de reportes periódicos.  </v>
          </cell>
          <cell r="D47" t="str">
            <v>Seguimiento y Evaluación de PPPP</v>
          </cell>
          <cell r="E47">
            <v>0</v>
          </cell>
          <cell r="F47">
            <v>0</v>
          </cell>
        </row>
        <row r="48">
          <cell r="B48" t="str">
            <v>Seguimiento a los Sistemas de Gestión</v>
          </cell>
          <cell r="C48" t="str">
            <v>Realizar seguimiento a los sistemas de gestión del DNP, para asegurar su conveniencia, adecuación, eficacia, eficiencia y/o efectividad continuas, a través del ejercicio de las actividades de medición, análisis y mejora definidas para cada uno de ellos.</v>
          </cell>
          <cell r="D48" t="str">
            <v>Mejora Continua</v>
          </cell>
          <cell r="E48">
            <v>0</v>
          </cell>
          <cell r="F48">
            <v>0</v>
          </cell>
        </row>
        <row r="49">
          <cell r="B49" t="str">
            <v>Seguimiento a Proyectos de Inversión Pública del PGN</v>
          </cell>
          <cell r="C49" t="str">
            <v>Realizar el control y seguimiento a la ejecución física, financiera, cronológica  y de gestión de los programas y proyectos financiados, total o parcialmente, con recursos públicos del PGN.</v>
          </cell>
          <cell r="D49" t="str">
            <v>Seguimiento y Evaluación de PPPP</v>
          </cell>
          <cell r="E49">
            <v>0</v>
          </cell>
          <cell r="F49">
            <v>0</v>
          </cell>
        </row>
        <row r="50">
          <cell r="B50" t="str">
            <v>Seguimiento agenda legislativa</v>
          </cell>
          <cell r="C50" t="str">
            <v>Realizar seguimiento y conceptuar sobre los Proyectos de Ley y de Acto Legislativo que tengan incidencia para el DNP y el FNR.</v>
          </cell>
          <cell r="D50" t="str">
            <v>Gestión Jurídica</v>
          </cell>
          <cell r="E50">
            <v>0</v>
          </cell>
          <cell r="F50">
            <v>0</v>
          </cell>
        </row>
        <row r="51">
          <cell r="B51" t="str">
            <v>Seguimiento al Plan Nacional de Desarrollo</v>
          </cell>
          <cell r="C51" t="str">
            <v>Generar información de calidad sobre el seguimiento a los avances del Plan Nacional de Desarrollo -PND- y principales programas y políticas de Gobierno para la toma de decisiones, a través de la canalización de información proveniente de los sectores.</v>
          </cell>
          <cell r="D51" t="str">
            <v>Seguimiento y Evaluación de PPPP</v>
          </cell>
          <cell r="E51">
            <v>0</v>
          </cell>
          <cell r="F51">
            <v>0</v>
          </cell>
        </row>
        <row r="52">
          <cell r="B52" t="str">
            <v>Seguimiento al sistema general de participaciones</v>
          </cell>
          <cell r="C52" t="str">
            <v>Realizar el seguimiento y evaluación de la información reportada por la Entidades Territoriales para determinar el nivel de cumplimiento respecto a la presupuestarían y ejecución de los recursos del SGP a través de la aplicación de la metodología de evaluación integral de los requisitos legales.</v>
          </cell>
          <cell r="D52" t="str">
            <v>Seguimiento y Evaluación de PPPP</v>
          </cell>
          <cell r="E52">
            <v>0</v>
          </cell>
          <cell r="F52">
            <v>0</v>
          </cell>
        </row>
        <row r="53">
          <cell r="B53" t="str">
            <v>Servicios de Tecnología de información  y telecomunicaciones</v>
          </cell>
          <cell r="C53" t="str">
            <v>Brindar atención a solicitudes de tecnología de información y comunicaciones que apoyan el desarrollo de las funciones del DNP, a través del Centro de Servicios</v>
          </cell>
          <cell r="D53" t="str">
            <v>Gestión de Tecnología de Información y Comunicaciones</v>
          </cell>
          <cell r="E53">
            <v>0</v>
          </cell>
          <cell r="F53">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O INPEC"/>
      <sheetName val="REGIONAL"/>
      <sheetName val="Hoja1"/>
      <sheetName val="Listas Plantilla"/>
    </sheetNames>
    <sheetDataSet>
      <sheetData sheetId="0">
        <row r="2">
          <cell r="B2" t="str">
            <v>Director General de Entidad descentralizada</v>
          </cell>
        </row>
        <row r="3">
          <cell r="B3" t="str">
            <v>Asesor</v>
          </cell>
        </row>
        <row r="4">
          <cell r="B4" t="str">
            <v>Auxiliar Administrativo</v>
          </cell>
        </row>
        <row r="5">
          <cell r="B5" t="str">
            <v>Capitan de Prisiones</v>
          </cell>
        </row>
        <row r="6">
          <cell r="B6" t="str">
            <v>Comandante Superior de Prisiones</v>
          </cell>
        </row>
        <row r="7">
          <cell r="B7" t="str">
            <v>Contratista</v>
          </cell>
        </row>
        <row r="8">
          <cell r="B8" t="str">
            <v>Director Administrativo y financiero</v>
          </cell>
        </row>
        <row r="9">
          <cell r="B9" t="str">
            <v>Director de Establecimiento de Reclusión</v>
          </cell>
        </row>
        <row r="10">
          <cell r="B10" t="str">
            <v>Director Técnico</v>
          </cell>
        </row>
        <row r="11">
          <cell r="B11" t="str">
            <v>Distinguido</v>
          </cell>
        </row>
        <row r="12">
          <cell r="B12" t="str">
            <v>Dragoneante</v>
          </cell>
        </row>
        <row r="13">
          <cell r="B13" t="str">
            <v>Inspector</v>
          </cell>
        </row>
        <row r="14">
          <cell r="B14" t="str">
            <v>Inspector Jefe</v>
          </cell>
        </row>
        <row r="15">
          <cell r="B15" t="str">
            <v xml:space="preserve">Instructor </v>
          </cell>
        </row>
        <row r="16">
          <cell r="B16" t="str">
            <v>Jefe de Oficina</v>
          </cell>
        </row>
        <row r="17">
          <cell r="B17" t="str">
            <v>Jefe de Oficina Asesora</v>
          </cell>
        </row>
        <row r="18">
          <cell r="B18" t="str">
            <v>Mayor de Prisiones</v>
          </cell>
        </row>
        <row r="19">
          <cell r="B19" t="str">
            <v>Oficial de Tratamiento Penitenciario</v>
          </cell>
        </row>
        <row r="20">
          <cell r="B20" t="str">
            <v>Oficial Logístico</v>
          </cell>
        </row>
        <row r="21">
          <cell r="B21" t="str">
            <v>Pagador</v>
          </cell>
        </row>
        <row r="22">
          <cell r="B22" t="str">
            <v>Profesional Especializado</v>
          </cell>
        </row>
        <row r="23">
          <cell r="B23" t="str">
            <v>Profesional Universitario</v>
          </cell>
        </row>
        <row r="24">
          <cell r="B24" t="str">
            <v>Secretario</v>
          </cell>
        </row>
        <row r="25">
          <cell r="B25" t="str">
            <v>Secretario Ejecutivo</v>
          </cell>
        </row>
        <row r="26">
          <cell r="B26" t="str">
            <v>Subdirector de Establecimiento de Reclusión</v>
          </cell>
        </row>
        <row r="27">
          <cell r="B27" t="str">
            <v>Subdirector Operativo</v>
          </cell>
        </row>
        <row r="28">
          <cell r="B28" t="str">
            <v>Subdirector Técnico</v>
          </cell>
        </row>
        <row r="29">
          <cell r="B29" t="str">
            <v>Técnico Administrativo</v>
          </cell>
        </row>
        <row r="30">
          <cell r="B30" t="str">
            <v>Técnico Operativo</v>
          </cell>
        </row>
        <row r="31">
          <cell r="B31" t="str">
            <v>Teniente de Prisiones</v>
          </cell>
        </row>
      </sheetData>
      <sheetData sheetId="1"/>
      <sheetData sheetId="2"/>
      <sheetData sheetId="3"/>
      <sheetData sheetId="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MetodologicaInd"/>
      <sheetName val="Hoja2"/>
    </sheetNames>
    <sheetDataSet>
      <sheetData sheetId="0"/>
      <sheetData sheetId="1">
        <row r="2">
          <cell r="A2" t="str">
            <v xml:space="preserve">DIRAT - DIRECCIÓN DE ATENCIÓN Y TRATAMIENTO </v>
          </cell>
        </row>
        <row r="3">
          <cell r="A3" t="str">
            <v xml:space="preserve">DICUV - DIRECCIÓN DE CUSTODIA Y VIGILANCIA </v>
          </cell>
        </row>
        <row r="4">
          <cell r="A4" t="str">
            <v xml:space="preserve">DIGEC - DIRECCIÓN DE GESTIÓN CORPORATIVA </v>
          </cell>
        </row>
        <row r="5">
          <cell r="A5" t="str">
            <v>DIRES - DIRECCION ESCUELA DE FORMACIÓN</v>
          </cell>
        </row>
        <row r="6">
          <cell r="A6" t="str">
            <v>GAPOE - GRUPO DE APOYO ESPIRITUAL</v>
          </cell>
        </row>
        <row r="7">
          <cell r="A7" t="str">
            <v xml:space="preserve">GASUP - GRUPO DE ASUNTOS PENITENCIARIOS </v>
          </cell>
        </row>
        <row r="8">
          <cell r="A8" t="str">
            <v xml:space="preserve">GATEC - GRUPO DE ATENCIÓN AL CIUDADANO </v>
          </cell>
        </row>
        <row r="9">
          <cell r="A9" t="str">
            <v xml:space="preserve">GODHU - GRUPO DE DERECHOS HUMANOS </v>
          </cell>
        </row>
        <row r="10">
          <cell r="A10" t="str">
            <v xml:space="preserve">GRURI - GRUPO DE RELACIONES INTERNACIONALES </v>
          </cell>
        </row>
        <row r="11">
          <cell r="A11" t="str">
            <v>GREPU - GRUPO DE RELACIONES PÚBLICAS Y PROTOCOLO</v>
          </cell>
        </row>
        <row r="12">
          <cell r="A12" t="str">
            <v>OFICO - OFICINA ASESORA DE COMUNICACIONES</v>
          </cell>
        </row>
        <row r="13">
          <cell r="A13" t="str">
            <v xml:space="preserve">OFPLA - OFICINA ASESORA DE PLANEACIÓN </v>
          </cell>
        </row>
        <row r="14">
          <cell r="A14" t="str">
            <v xml:space="preserve">OFAJU - OFICINA ASESORA JURÍDICA </v>
          </cell>
        </row>
        <row r="15">
          <cell r="A15" t="str">
            <v xml:space="preserve">OFICI - OFICINA DE CONTROL INTERNO </v>
          </cell>
        </row>
        <row r="16">
          <cell r="A16" t="str">
            <v xml:space="preserve">OFIDI - OFICINA DE CONTROL INTERNO DISCIPLINARIO </v>
          </cell>
        </row>
        <row r="17">
          <cell r="A17" t="str">
            <v xml:space="preserve">OFISI - OFICINA DE SISTEMAS DE INFORMACIÓN </v>
          </cell>
        </row>
        <row r="18">
          <cell r="A18" t="str">
            <v xml:space="preserve">SUTAH - SUBDIRECCIÓN DE TALENTO HUMANO </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workbookViewId="0">
      <selection activeCell="J7" sqref="J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71" t="s">
        <v>0</v>
      </c>
      <c r="F3" s="171"/>
      <c r="G3" s="171"/>
      <c r="H3" s="171"/>
      <c r="I3" s="171"/>
      <c r="J3" s="171"/>
    </row>
    <row r="4" spans="2:35" ht="10.5" customHeight="1" x14ac:dyDescent="0.25">
      <c r="B4" s="1"/>
      <c r="C4" s="1"/>
      <c r="D4" s="1"/>
      <c r="E4" s="1"/>
      <c r="F4" s="1"/>
      <c r="G4" s="1"/>
      <c r="H4" s="1"/>
      <c r="I4" s="1"/>
      <c r="J4" s="1"/>
    </row>
    <row r="5" spans="2:35" ht="18" customHeight="1" thickBot="1" x14ac:dyDescent="0.3">
      <c r="B5" s="172" t="s">
        <v>1</v>
      </c>
      <c r="C5" s="173"/>
      <c r="D5" s="173"/>
      <c r="E5" s="173"/>
      <c r="F5" s="173"/>
      <c r="G5" s="173"/>
      <c r="H5" s="173"/>
      <c r="I5" s="173"/>
      <c r="J5" s="174"/>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59" t="s">
        <v>2</v>
      </c>
      <c r="C7" s="159"/>
      <c r="D7" s="160" t="s">
        <v>3</v>
      </c>
      <c r="E7" s="161"/>
      <c r="F7" s="161"/>
      <c r="G7" s="161"/>
      <c r="H7" s="162"/>
      <c r="I7" s="11" t="s">
        <v>4</v>
      </c>
      <c r="J7" s="81" t="s">
        <v>5</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59" t="s">
        <v>6</v>
      </c>
      <c r="C9" s="159"/>
      <c r="D9" s="167" t="s">
        <v>7</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59" t="s">
        <v>12</v>
      </c>
      <c r="C15" s="159"/>
      <c r="D15" s="167" t="s">
        <v>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59" t="s">
        <v>14</v>
      </c>
      <c r="C17" s="159" t="str">
        <f>IF(ISERROR(VLOOKUP(#REF!,[6]listas!$B$5:$G$54,2,0)),"",VLOOKUP(#REF!,[6]listas!$B$5:$G$54,2,0))</f>
        <v/>
      </c>
      <c r="D17" s="167" t="s">
        <v>94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4.5" customHeight="1" x14ac:dyDescent="0.25">
      <c r="B19" s="159" t="s">
        <v>15</v>
      </c>
      <c r="C19" s="159"/>
      <c r="D19" s="168" t="s">
        <v>75</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59" t="s">
        <v>16</v>
      </c>
      <c r="C21" s="159"/>
      <c r="D21" s="160"/>
      <c r="E21" s="161"/>
      <c r="F21" s="161"/>
      <c r="G21" s="161"/>
      <c r="H21" s="161"/>
      <c r="I21" s="161"/>
      <c r="J21" s="162"/>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59" t="s">
        <v>17</v>
      </c>
      <c r="C23" s="159"/>
      <c r="D23" s="160" t="s">
        <v>18</v>
      </c>
      <c r="E23" s="161"/>
      <c r="F23" s="161"/>
      <c r="G23" s="161"/>
      <c r="H23" s="161"/>
      <c r="I23" s="161"/>
      <c r="J23" s="162"/>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40" t="s">
        <v>19</v>
      </c>
      <c r="C25" s="163" t="s">
        <v>20</v>
      </c>
      <c r="D25" s="140" t="s">
        <v>21</v>
      </c>
      <c r="E25" s="11" t="s">
        <v>22</v>
      </c>
      <c r="F25" s="164" t="s">
        <v>23</v>
      </c>
      <c r="G25" s="164"/>
      <c r="H25" s="164"/>
      <c r="I25" s="140" t="s">
        <v>24</v>
      </c>
      <c r="J25" s="14" t="s">
        <v>25</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40"/>
      <c r="C26" s="163"/>
      <c r="D26" s="140"/>
      <c r="E26" s="11" t="s">
        <v>26</v>
      </c>
      <c r="F26" s="164" t="s">
        <v>27</v>
      </c>
      <c r="G26" s="164"/>
      <c r="H26" s="164"/>
      <c r="I26" s="140"/>
      <c r="J26" s="14" t="s">
        <v>25</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47" t="s">
        <v>28</v>
      </c>
      <c r="C28" s="165" t="str">
        <f>+F25</f>
        <v>actividades ejecutadas en la fase de planeacion del talento humano</v>
      </c>
      <c r="D28" s="165"/>
      <c r="E28" s="166" t="s">
        <v>29</v>
      </c>
      <c r="F28" s="166"/>
      <c r="G28" s="166"/>
      <c r="H28" s="166"/>
      <c r="I28" s="166"/>
      <c r="J28" s="166"/>
      <c r="L28" s="3"/>
      <c r="M28" s="3"/>
      <c r="N28" s="3"/>
      <c r="O28" s="3"/>
      <c r="P28" s="3"/>
    </row>
    <row r="29" spans="2:35" ht="12.75" customHeight="1" x14ac:dyDescent="0.25">
      <c r="B29" s="147"/>
      <c r="C29" s="165" t="str">
        <f>+F26</f>
        <v xml:space="preserve">total de actividades programadas </v>
      </c>
      <c r="D29" s="165"/>
      <c r="E29" s="166" t="s">
        <v>29</v>
      </c>
      <c r="F29" s="166"/>
      <c r="G29" s="166"/>
      <c r="H29" s="166"/>
      <c r="I29" s="166"/>
      <c r="J29" s="166"/>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30</v>
      </c>
      <c r="C31" s="156" t="s">
        <v>31</v>
      </c>
      <c r="D31" s="156"/>
      <c r="E31" s="18" t="s">
        <v>32</v>
      </c>
      <c r="F31" s="156" t="s">
        <v>33</v>
      </c>
      <c r="G31" s="156"/>
      <c r="H31" s="18" t="s">
        <v>34</v>
      </c>
      <c r="I31" s="157" t="s">
        <v>35</v>
      </c>
      <c r="J31" s="158"/>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47" t="s">
        <v>36</v>
      </c>
      <c r="C33" s="147"/>
      <c r="D33" s="154" t="s">
        <v>37</v>
      </c>
      <c r="E33" s="154"/>
      <c r="F33" s="147" t="s">
        <v>38</v>
      </c>
      <c r="G33" s="147"/>
      <c r="H33" s="21"/>
      <c r="I33" s="22" t="s">
        <v>39</v>
      </c>
      <c r="J33" s="23">
        <v>0.53</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47" t="s">
        <v>40</v>
      </c>
      <c r="C35" s="147"/>
      <c r="D35" s="155" t="s">
        <v>18</v>
      </c>
      <c r="E35" s="155"/>
      <c r="F35" s="155"/>
      <c r="G35" s="147" t="s">
        <v>41</v>
      </c>
      <c r="H35" s="147"/>
      <c r="I35" s="145" t="s">
        <v>42</v>
      </c>
      <c r="J35" s="14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47" t="s">
        <v>43</v>
      </c>
      <c r="C37" s="147"/>
      <c r="D37" s="148"/>
      <c r="E37" s="149"/>
      <c r="F37" s="149"/>
      <c r="G37" s="149"/>
      <c r="H37" s="149"/>
      <c r="I37" s="149"/>
      <c r="J37" s="150"/>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44</v>
      </c>
      <c r="C39" s="151">
        <v>0.89</v>
      </c>
      <c r="D39" s="152"/>
      <c r="E39" s="153" t="s">
        <v>45</v>
      </c>
      <c r="F39" s="153"/>
      <c r="G39" s="33">
        <v>0.88</v>
      </c>
      <c r="H39" s="153" t="s">
        <v>46</v>
      </c>
      <c r="I39" s="153"/>
      <c r="J39" s="33">
        <v>0.9</v>
      </c>
      <c r="L39" s="3"/>
      <c r="M39" s="3"/>
      <c r="N39" s="3"/>
      <c r="O39" s="3"/>
    </row>
    <row r="40" spans="2:35" ht="12.75" x14ac:dyDescent="0.25">
      <c r="B40" s="133" t="s">
        <v>47</v>
      </c>
      <c r="C40" s="135" t="s">
        <v>48</v>
      </c>
      <c r="D40" s="135"/>
      <c r="E40" s="136" t="s">
        <v>49</v>
      </c>
      <c r="F40" s="136"/>
      <c r="G40" s="137" t="s">
        <v>50</v>
      </c>
      <c r="H40" s="137"/>
      <c r="I40" s="138" t="s">
        <v>51</v>
      </c>
      <c r="J40" s="139"/>
      <c r="L40" s="3"/>
      <c r="M40" s="3"/>
      <c r="N40" s="3"/>
      <c r="O40" s="3"/>
    </row>
    <row r="41" spans="2:35" ht="12.75" x14ac:dyDescent="0.25">
      <c r="B41" s="133"/>
      <c r="C41" s="140" t="s">
        <v>52</v>
      </c>
      <c r="D41" s="140"/>
      <c r="E41" s="34" t="s">
        <v>53</v>
      </c>
      <c r="F41" s="34" t="s">
        <v>52</v>
      </c>
      <c r="G41" s="34" t="s">
        <v>53</v>
      </c>
      <c r="H41" s="34" t="s">
        <v>52</v>
      </c>
      <c r="I41" s="140" t="s">
        <v>54</v>
      </c>
      <c r="J41" s="141"/>
      <c r="L41" s="3"/>
      <c r="M41" s="3"/>
      <c r="N41" s="3"/>
      <c r="O41" s="3"/>
    </row>
    <row r="42" spans="2:35" ht="13.5" thickBot="1" x14ac:dyDescent="0.3">
      <c r="B42" s="134"/>
      <c r="C42" s="142">
        <v>1</v>
      </c>
      <c r="D42" s="142"/>
      <c r="E42" s="35">
        <v>1</v>
      </c>
      <c r="F42" s="35">
        <v>0.9</v>
      </c>
      <c r="G42" s="35">
        <f>+F42</f>
        <v>0.9</v>
      </c>
      <c r="H42" s="35">
        <f>+I42</f>
        <v>0.8</v>
      </c>
      <c r="I42" s="143">
        <v>0.8</v>
      </c>
      <c r="J42" s="144"/>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123" t="s">
        <v>55</v>
      </c>
      <c r="C44" s="124"/>
      <c r="D44" s="124"/>
      <c r="E44" s="124"/>
      <c r="F44" s="124"/>
      <c r="G44" s="124"/>
      <c r="H44" s="126" t="s">
        <v>56</v>
      </c>
      <c r="I44" s="127"/>
      <c r="J44" s="12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129" t="s">
        <v>57</v>
      </c>
      <c r="C46" s="130"/>
      <c r="D46" s="131" t="s">
        <v>58</v>
      </c>
      <c r="E46" s="130"/>
      <c r="F46" s="131" t="s">
        <v>59</v>
      </c>
      <c r="G46" s="130"/>
      <c r="H46" s="131" t="s">
        <v>60</v>
      </c>
      <c r="I46" s="132"/>
      <c r="J46" s="36" t="s">
        <v>61</v>
      </c>
      <c r="L46" s="3"/>
      <c r="M46" s="3"/>
      <c r="N46" s="3"/>
      <c r="O46" s="3"/>
    </row>
    <row r="47" spans="2:35" ht="12.75" customHeight="1" thickBot="1" x14ac:dyDescent="0.3">
      <c r="B47" s="115">
        <v>0.73</v>
      </c>
      <c r="C47" s="116"/>
      <c r="D47" s="117">
        <v>0.76</v>
      </c>
      <c r="E47" s="118"/>
      <c r="F47" s="119">
        <v>0.85</v>
      </c>
      <c r="G47" s="120"/>
      <c r="H47" s="121">
        <v>0.89</v>
      </c>
      <c r="I47" s="122"/>
      <c r="J47" s="37">
        <v>89</v>
      </c>
      <c r="L47" s="3"/>
      <c r="M47" s="3"/>
      <c r="N47" s="3"/>
      <c r="O47" s="3"/>
    </row>
    <row r="48" spans="2:35" ht="16.5" thickBot="1" x14ac:dyDescent="0.3">
      <c r="B48" s="123" t="s">
        <v>62</v>
      </c>
      <c r="C48" s="124"/>
      <c r="D48" s="124"/>
      <c r="E48" s="124"/>
      <c r="F48" s="124"/>
      <c r="G48" s="125"/>
      <c r="H48" s="126" t="str">
        <f>+H44</f>
        <v>2019 - 2022</v>
      </c>
      <c r="I48" s="127"/>
      <c r="J48" s="128"/>
      <c r="L48" s="3"/>
      <c r="M48" s="3"/>
      <c r="N48" s="3"/>
      <c r="O48" s="3"/>
    </row>
    <row r="49" spans="2:35"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35" ht="30" customHeight="1" x14ac:dyDescent="0.25">
      <c r="B51" s="42" t="s">
        <v>69</v>
      </c>
      <c r="C51" s="43"/>
      <c r="D51" s="43"/>
      <c r="E51" s="44"/>
      <c r="F51" s="44"/>
      <c r="G51" s="45"/>
      <c r="H51" s="46"/>
      <c r="I51" s="47"/>
      <c r="J51" s="48"/>
      <c r="L51" s="3"/>
      <c r="M51" s="3"/>
      <c r="N51" s="3"/>
      <c r="O51" s="3"/>
    </row>
    <row r="52" spans="2:35" ht="29.25" customHeight="1" x14ac:dyDescent="0.25">
      <c r="B52" s="49" t="s">
        <v>70</v>
      </c>
      <c r="C52" s="50"/>
      <c r="D52" s="50"/>
      <c r="E52" s="51"/>
      <c r="F52" s="51"/>
      <c r="G52" s="52"/>
      <c r="H52" s="53"/>
      <c r="I52" s="54"/>
      <c r="J52" s="55"/>
      <c r="L52" s="3"/>
      <c r="M52" s="3"/>
      <c r="N52" s="3"/>
      <c r="O52" s="3"/>
    </row>
    <row r="53" spans="2:35" ht="28.5" customHeight="1" x14ac:dyDescent="0.25">
      <c r="B53" s="49" t="s">
        <v>71</v>
      </c>
      <c r="C53" s="56"/>
      <c r="D53" s="56"/>
      <c r="E53" s="51"/>
      <c r="F53" s="51"/>
      <c r="G53" s="52"/>
      <c r="H53" s="53"/>
      <c r="I53" s="54"/>
      <c r="J53" s="55"/>
      <c r="L53" s="3"/>
      <c r="M53" s="3"/>
      <c r="N53" s="3"/>
      <c r="O53" s="3"/>
    </row>
    <row r="54" spans="2:35" ht="27.75" customHeight="1" thickBot="1" x14ac:dyDescent="0.3">
      <c r="B54" s="49" t="s">
        <v>72</v>
      </c>
      <c r="C54" s="56"/>
      <c r="D54" s="56"/>
      <c r="E54" s="51"/>
      <c r="F54" s="51"/>
      <c r="G54" s="52"/>
      <c r="H54" s="53"/>
      <c r="I54" s="54"/>
      <c r="J54" s="55"/>
      <c r="L54" s="3"/>
      <c r="M54" s="3"/>
      <c r="N54" s="3"/>
      <c r="O54" s="3"/>
    </row>
    <row r="55" spans="2:35"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5"/>
      <c r="C56" s="65"/>
      <c r="D56" s="65"/>
      <c r="E56" s="65"/>
      <c r="F56" s="65"/>
      <c r="G56" s="65"/>
      <c r="H56" s="65"/>
      <c r="I56" s="66"/>
      <c r="J56" s="66"/>
      <c r="L56" s="3"/>
      <c r="M56" s="3"/>
      <c r="N56" s="3"/>
      <c r="O56" s="3"/>
    </row>
    <row r="57" spans="2:35" ht="12.75" x14ac:dyDescent="0.25">
      <c r="L57" s="3"/>
      <c r="M57" s="3"/>
      <c r="N57" s="3"/>
      <c r="O57" s="3"/>
    </row>
    <row r="199" spans="11:167" ht="75" x14ac:dyDescent="0.25">
      <c r="K199" s="68" t="s">
        <v>75</v>
      </c>
      <c r="O199" s="5"/>
      <c r="P199" s="6"/>
      <c r="Q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c r="BL199" s="3"/>
      <c r="BM199" s="3"/>
      <c r="BN199" s="3"/>
      <c r="BO199" s="3"/>
      <c r="BP199" s="3"/>
      <c r="BQ199" s="3"/>
      <c r="BR199" s="3"/>
      <c r="BS199" s="3"/>
      <c r="BT199" s="3"/>
      <c r="BU199" s="3"/>
      <c r="BV199" s="3"/>
      <c r="BW199" s="3"/>
      <c r="BX199" s="3"/>
      <c r="BY199" s="3"/>
      <c r="BZ199" s="3"/>
      <c r="CA199" s="3"/>
      <c r="CB199" s="3"/>
      <c r="CC199" s="3"/>
      <c r="CD199" s="3"/>
      <c r="CE199" s="3"/>
      <c r="CF199" s="3"/>
      <c r="CG199" s="3"/>
      <c r="CH199" s="3"/>
      <c r="CI199" s="3"/>
      <c r="CJ199" s="3"/>
      <c r="CK199" s="3"/>
      <c r="CL199" s="3"/>
      <c r="CM199" s="3"/>
      <c r="CN199" s="3"/>
      <c r="CO199" s="3"/>
      <c r="CP199" s="3"/>
      <c r="CQ199" s="3"/>
      <c r="CR199" s="3"/>
      <c r="CS199" s="3"/>
      <c r="CT199" s="3"/>
      <c r="CU199" s="3"/>
      <c r="CV199" s="3"/>
      <c r="CW199" s="3"/>
      <c r="CX199" s="3"/>
      <c r="CY199" s="3"/>
      <c r="CZ199" s="3"/>
      <c r="DA199" s="3"/>
      <c r="DB199" s="3"/>
      <c r="DC199" s="3"/>
      <c r="DD199" s="3"/>
      <c r="DE199" s="3"/>
      <c r="DF199" s="3"/>
      <c r="DG199" s="3"/>
      <c r="DH199" s="3"/>
      <c r="DI199" s="3"/>
      <c r="DJ199" s="3"/>
      <c r="DK199" s="3"/>
      <c r="DL199" s="3"/>
      <c r="DM199" s="3"/>
      <c r="DN199" s="3"/>
      <c r="DO199" s="3"/>
      <c r="DP199" s="3"/>
      <c r="DQ199" s="3"/>
      <c r="DR199" s="3"/>
      <c r="DS199" s="3"/>
      <c r="DT199" s="3"/>
      <c r="DU199" s="3"/>
      <c r="DV199" s="3"/>
      <c r="DW199" s="3"/>
      <c r="DX199" s="3"/>
      <c r="DY199" s="3"/>
      <c r="DZ199" s="3"/>
      <c r="EA199" s="3"/>
      <c r="EB199" s="3"/>
      <c r="EC199" s="3"/>
      <c r="ED199" s="3"/>
      <c r="EE199" s="3"/>
      <c r="EF199" s="3"/>
      <c r="EG199" s="3"/>
      <c r="EH199" s="3"/>
      <c r="EI199" s="3"/>
      <c r="EJ199" s="3"/>
      <c r="EK199" s="3"/>
      <c r="EL199" s="3"/>
      <c r="EM199" s="3"/>
      <c r="EN199" s="3"/>
      <c r="EO199" s="3"/>
      <c r="EP199" s="3"/>
      <c r="EQ199" s="3"/>
      <c r="ER199" s="3"/>
      <c r="ES199" s="3"/>
      <c r="ET199" s="3"/>
      <c r="EU199" s="3"/>
      <c r="EV199" s="3"/>
      <c r="EW199" s="3"/>
      <c r="EX199" s="3"/>
      <c r="EY199" s="3"/>
      <c r="EZ199" s="3"/>
      <c r="FA199" s="3"/>
      <c r="FB199" s="3"/>
      <c r="FC199" s="3"/>
      <c r="FD199" s="3"/>
      <c r="FE199" s="7" t="s">
        <v>74</v>
      </c>
      <c r="FF199" s="67" t="s">
        <v>243</v>
      </c>
      <c r="FG199" s="4"/>
      <c r="FH199" s="67" t="s">
        <v>11</v>
      </c>
      <c r="FI199" s="4"/>
      <c r="FJ199" s="68" t="s">
        <v>75</v>
      </c>
      <c r="FK199" s="67" t="s">
        <v>244</v>
      </c>
    </row>
    <row r="200" spans="11:167" ht="45" x14ac:dyDescent="0.25">
      <c r="K200" s="68" t="s">
        <v>78</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76</v>
      </c>
      <c r="FF200" s="67" t="s">
        <v>245</v>
      </c>
      <c r="FG200" s="4"/>
      <c r="FH200" s="67" t="s">
        <v>77</v>
      </c>
      <c r="FI200" s="4"/>
      <c r="FJ200" s="68" t="s">
        <v>78</v>
      </c>
      <c r="FK200" s="67" t="s">
        <v>246</v>
      </c>
    </row>
    <row r="201" spans="11:167" ht="45" x14ac:dyDescent="0.25">
      <c r="K201" s="68" t="s">
        <v>81</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79</v>
      </c>
      <c r="FF201" s="67" t="s">
        <v>247</v>
      </c>
      <c r="FG201" s="4"/>
      <c r="FH201" s="67" t="s">
        <v>80</v>
      </c>
      <c r="FI201" s="4"/>
      <c r="FJ201" s="68" t="s">
        <v>81</v>
      </c>
      <c r="FK201" s="67" t="s">
        <v>248</v>
      </c>
    </row>
    <row r="202" spans="11:167" ht="60" x14ac:dyDescent="0.25">
      <c r="K202" s="68" t="s">
        <v>84</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82</v>
      </c>
      <c r="FF202" s="67" t="s">
        <v>222</v>
      </c>
      <c r="FG202" s="4"/>
      <c r="FH202" s="67" t="s">
        <v>83</v>
      </c>
      <c r="FI202" s="4"/>
      <c r="FJ202" s="68" t="s">
        <v>84</v>
      </c>
      <c r="FK202" s="67" t="s">
        <v>249</v>
      </c>
    </row>
    <row r="203" spans="11:167" ht="45" x14ac:dyDescent="0.25">
      <c r="K203" s="68" t="s">
        <v>87</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85</v>
      </c>
      <c r="FF203" s="67" t="s">
        <v>250</v>
      </c>
      <c r="FG203" s="4"/>
      <c r="FH203" s="67" t="s">
        <v>86</v>
      </c>
      <c r="FI203" s="4"/>
      <c r="FJ203" s="68" t="s">
        <v>87</v>
      </c>
      <c r="FK203" s="67" t="s">
        <v>251</v>
      </c>
    </row>
    <row r="204" spans="11:167" ht="45" x14ac:dyDescent="0.25">
      <c r="K204" s="68" t="s">
        <v>90</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88</v>
      </c>
      <c r="FF204" s="67" t="s">
        <v>252</v>
      </c>
      <c r="FG204" s="4"/>
      <c r="FH204" s="67" t="s">
        <v>89</v>
      </c>
      <c r="FI204" s="4"/>
      <c r="FJ204" s="68" t="s">
        <v>90</v>
      </c>
      <c r="FK204" s="67" t="s">
        <v>253</v>
      </c>
    </row>
    <row r="205" spans="11:167" ht="75" x14ac:dyDescent="0.25">
      <c r="K205" s="68" t="s">
        <v>93</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91</v>
      </c>
      <c r="FF205" s="67" t="s">
        <v>254</v>
      </c>
      <c r="FG205" s="4"/>
      <c r="FH205" s="67" t="s">
        <v>92</v>
      </c>
      <c r="FI205" s="4"/>
      <c r="FJ205" s="68" t="s">
        <v>93</v>
      </c>
      <c r="FK205" s="67" t="s">
        <v>255</v>
      </c>
    </row>
    <row r="206" spans="11:167" ht="60" x14ac:dyDescent="0.25">
      <c r="K206" s="68" t="s">
        <v>96</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94</v>
      </c>
      <c r="FF206" s="67" t="s">
        <v>256</v>
      </c>
      <c r="FG206" s="4"/>
      <c r="FH206" s="67" t="s">
        <v>95</v>
      </c>
      <c r="FI206" s="4"/>
      <c r="FJ206" s="68" t="s">
        <v>96</v>
      </c>
      <c r="FK206" s="67" t="s">
        <v>257</v>
      </c>
    </row>
    <row r="207" spans="11:167" ht="60" x14ac:dyDescent="0.25">
      <c r="K207" s="68" t="s">
        <v>99</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97</v>
      </c>
      <c r="FF207" s="67" t="s">
        <v>258</v>
      </c>
      <c r="FG207" s="4"/>
      <c r="FH207" s="67" t="s">
        <v>98</v>
      </c>
      <c r="FI207" s="4"/>
      <c r="FJ207" s="68" t="s">
        <v>99</v>
      </c>
      <c r="FK207" s="67" t="s">
        <v>259</v>
      </c>
    </row>
    <row r="208" spans="11:167" ht="60" x14ac:dyDescent="0.25">
      <c r="K208" s="68" t="s">
        <v>102</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100</v>
      </c>
      <c r="FF208" s="67" t="s">
        <v>260</v>
      </c>
      <c r="FG208" s="4"/>
      <c r="FH208" s="67" t="s">
        <v>101</v>
      </c>
      <c r="FI208" s="4"/>
      <c r="FJ208" s="68" t="s">
        <v>102</v>
      </c>
      <c r="FK208" s="67" t="s">
        <v>261</v>
      </c>
    </row>
    <row r="209" spans="11:167" ht="60" x14ac:dyDescent="0.25">
      <c r="K209" s="68" t="s">
        <v>104</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103</v>
      </c>
      <c r="FF209" s="67" t="s">
        <v>18</v>
      </c>
      <c r="FG209" s="4"/>
      <c r="FH209" s="67" t="s">
        <v>13</v>
      </c>
      <c r="FI209" s="4"/>
      <c r="FJ209" s="68" t="s">
        <v>104</v>
      </c>
      <c r="FK209" s="67" t="s">
        <v>262</v>
      </c>
    </row>
    <row r="210" spans="11:167" ht="45" x14ac:dyDescent="0.25">
      <c r="K210" s="68" t="s">
        <v>106</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105</v>
      </c>
      <c r="FF210" s="67" t="s">
        <v>263</v>
      </c>
      <c r="FG210" s="4"/>
      <c r="FH210" s="67" t="s">
        <v>110</v>
      </c>
      <c r="FI210" s="4"/>
      <c r="FJ210" s="68" t="s">
        <v>106</v>
      </c>
      <c r="FK210" s="67" t="s">
        <v>264</v>
      </c>
    </row>
    <row r="211" spans="11:167" ht="45" x14ac:dyDescent="0.25">
      <c r="K211" s="68" t="s">
        <v>108</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107</v>
      </c>
      <c r="FF211" s="67" t="s">
        <v>265</v>
      </c>
      <c r="FG211" s="4"/>
      <c r="FH211" s="67" t="s">
        <v>113</v>
      </c>
      <c r="FI211" s="4"/>
      <c r="FJ211" s="68" t="s">
        <v>108</v>
      </c>
      <c r="FK211" s="67" t="s">
        <v>266</v>
      </c>
    </row>
    <row r="212" spans="11:167" ht="45" x14ac:dyDescent="0.25">
      <c r="K212" s="68" t="s">
        <v>111</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109</v>
      </c>
      <c r="FF212" s="67" t="s">
        <v>242</v>
      </c>
      <c r="FG212" s="4"/>
      <c r="FH212" s="67" t="s">
        <v>116</v>
      </c>
      <c r="FI212" s="4"/>
      <c r="FJ212" s="68" t="s">
        <v>111</v>
      </c>
      <c r="FK212" s="67" t="s">
        <v>267</v>
      </c>
    </row>
    <row r="213" spans="11:167" ht="75" x14ac:dyDescent="0.25">
      <c r="K213" s="68" t="s">
        <v>114</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112</v>
      </c>
      <c r="FF213" s="67" t="s">
        <v>268</v>
      </c>
      <c r="FG213" s="4"/>
      <c r="FH213" s="67" t="s">
        <v>118</v>
      </c>
      <c r="FI213" s="4"/>
      <c r="FJ213" s="68" t="s">
        <v>114</v>
      </c>
      <c r="FK213" s="67" t="s">
        <v>269</v>
      </c>
    </row>
    <row r="214" spans="11:167" ht="45" x14ac:dyDescent="0.25">
      <c r="K214" s="68" t="s">
        <v>117</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115</v>
      </c>
      <c r="FF214" s="67" t="s">
        <v>270</v>
      </c>
      <c r="FG214" s="4"/>
      <c r="FH214" s="67" t="s">
        <v>119</v>
      </c>
      <c r="FI214" s="4"/>
      <c r="FJ214" s="68" t="s">
        <v>117</v>
      </c>
      <c r="FK214" s="67" t="s">
        <v>271</v>
      </c>
    </row>
    <row r="215" spans="11:167" x14ac:dyDescent="0.25">
      <c r="K215" s="4"/>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F215" s="3"/>
      <c r="FG215" s="4"/>
      <c r="FH215" s="67" t="s">
        <v>120</v>
      </c>
      <c r="FI215" s="4"/>
      <c r="FJ215" s="4"/>
      <c r="FK215" s="67" t="s">
        <v>272</v>
      </c>
    </row>
    <row r="216" spans="11:167" ht="30"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7" t="s">
        <v>121</v>
      </c>
      <c r="FI216" s="4"/>
      <c r="FJ216" s="68"/>
      <c r="FK216" s="67" t="s">
        <v>273</v>
      </c>
    </row>
    <row r="217" spans="11:167" ht="45"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7" t="s">
        <v>122</v>
      </c>
      <c r="FI217" s="4"/>
      <c r="FJ217" s="4"/>
      <c r="FK217" s="67" t="s">
        <v>274</v>
      </c>
    </row>
    <row r="218" spans="11:167" ht="30"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7" t="s">
        <v>123</v>
      </c>
      <c r="FI218" s="4"/>
      <c r="FJ218" s="4"/>
      <c r="FK218" s="67" t="s">
        <v>275</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7" t="s">
        <v>124</v>
      </c>
      <c r="FI219" s="4"/>
      <c r="FJ219" s="4"/>
      <c r="FK219" s="67" t="s">
        <v>276</v>
      </c>
    </row>
    <row r="220" spans="11:167" ht="45"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7" t="s">
        <v>125</v>
      </c>
      <c r="FI220" s="4"/>
      <c r="FJ220" s="4"/>
      <c r="FK220" s="67" t="s">
        <v>277</v>
      </c>
    </row>
    <row r="221" spans="11:167" ht="30"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7" t="s">
        <v>126</v>
      </c>
      <c r="FI221" s="4"/>
      <c r="FJ221" s="4"/>
      <c r="FK221" s="67" t="s">
        <v>278</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7" t="s">
        <v>127</v>
      </c>
      <c r="FI222" s="4"/>
      <c r="FJ222" s="4"/>
      <c r="FK222" s="67" t="s">
        <v>279</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7" t="s">
        <v>128</v>
      </c>
      <c r="FI223" s="4"/>
      <c r="FJ223" s="4"/>
      <c r="FK223" s="67" t="s">
        <v>280</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7" t="s">
        <v>129</v>
      </c>
      <c r="FI224" s="4"/>
      <c r="FJ224" s="4"/>
      <c r="FK224" s="67" t="s">
        <v>281</v>
      </c>
    </row>
    <row r="225" spans="11:167"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7" t="s">
        <v>130</v>
      </c>
      <c r="FI225" s="4"/>
      <c r="FJ225" s="4"/>
      <c r="FK225" s="67" t="s">
        <v>282</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7" t="s">
        <v>131</v>
      </c>
      <c r="FI226" s="4"/>
      <c r="FJ226" s="4"/>
      <c r="FK226" s="67" t="s">
        <v>283</v>
      </c>
    </row>
    <row r="227" spans="11:167" ht="30"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7" t="s">
        <v>132</v>
      </c>
      <c r="FI227" s="4"/>
      <c r="FJ227" s="4"/>
      <c r="FK227" s="67" t="s">
        <v>284</v>
      </c>
    </row>
    <row r="228" spans="11:167" ht="45"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7" t="s">
        <v>133</v>
      </c>
      <c r="FI228" s="4"/>
      <c r="FJ228" s="4"/>
      <c r="FK228" s="67" t="s">
        <v>285</v>
      </c>
    </row>
    <row r="229" spans="11:167" ht="30"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7" t="s">
        <v>134</v>
      </c>
      <c r="FI229" s="4"/>
      <c r="FJ229" s="4"/>
      <c r="FK229" s="67" t="s">
        <v>286</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7" t="s">
        <v>135</v>
      </c>
      <c r="FI230" s="4"/>
      <c r="FJ230" s="4"/>
      <c r="FK230" s="67" t="s">
        <v>287</v>
      </c>
    </row>
    <row r="231" spans="11:167"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7" t="s">
        <v>136</v>
      </c>
      <c r="FI231" s="4"/>
      <c r="FJ231" s="4"/>
      <c r="FK231" s="67" t="s">
        <v>288</v>
      </c>
    </row>
    <row r="232" spans="11:167" ht="30"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7" t="s">
        <v>137</v>
      </c>
      <c r="FI232" s="4"/>
      <c r="FJ232" s="4"/>
      <c r="FK232" s="67" t="s">
        <v>289</v>
      </c>
    </row>
    <row r="233" spans="11:167" ht="45"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7" t="s">
        <v>138</v>
      </c>
      <c r="FI233" s="4"/>
      <c r="FJ233" s="4"/>
      <c r="FK233" s="67" t="s">
        <v>290</v>
      </c>
    </row>
    <row r="234" spans="11:167" ht="30"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7" t="s">
        <v>139</v>
      </c>
      <c r="FI234" s="4"/>
      <c r="FJ234" s="4"/>
      <c r="FK234" s="67" t="s">
        <v>291</v>
      </c>
    </row>
    <row r="235" spans="11:167"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7" t="s">
        <v>140</v>
      </c>
      <c r="FI235" s="4"/>
      <c r="FJ235" s="4"/>
      <c r="FK235" s="67" t="s">
        <v>292</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E236" s="3"/>
      <c r="FF236" s="3"/>
      <c r="FG236" s="3"/>
      <c r="FH236" s="3"/>
      <c r="FI236" s="3"/>
      <c r="FJ236" s="3"/>
      <c r="FK236" s="67" t="s">
        <v>293</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7" t="s">
        <v>294</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7" t="s">
        <v>295</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7" t="s">
        <v>296</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7" t="s">
        <v>297</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7" t="s">
        <v>298</v>
      </c>
    </row>
    <row r="242" spans="11:167" ht="30"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7" t="s">
        <v>299</v>
      </c>
    </row>
    <row r="243" spans="11:167"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7" t="s">
        <v>300</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7" t="s">
        <v>301</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7" t="s">
        <v>302</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7" t="s">
        <v>303</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7" t="s">
        <v>304</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7" t="s">
        <v>305</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7" t="s">
        <v>306</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7" t="s">
        <v>307</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7" t="s">
        <v>308</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7" t="s">
        <v>309</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7" t="s">
        <v>310</v>
      </c>
    </row>
    <row r="254" spans="11:167" ht="30"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7" t="s">
        <v>311</v>
      </c>
    </row>
    <row r="255" spans="11:167"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7" t="s">
        <v>312</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7" t="s">
        <v>313</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7" t="s">
        <v>314</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7" t="s">
        <v>315</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7" t="s">
        <v>316</v>
      </c>
    </row>
    <row r="260" spans="11:167" ht="30"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7" t="s">
        <v>317</v>
      </c>
    </row>
    <row r="261" spans="11:167"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7" t="s">
        <v>318</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7" t="s">
        <v>319</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7" t="s">
        <v>320</v>
      </c>
    </row>
    <row r="264" spans="11:167" ht="30"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7" t="s">
        <v>321</v>
      </c>
    </row>
    <row r="265" spans="11:167"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7" t="s">
        <v>322</v>
      </c>
    </row>
    <row r="266" spans="11:167" ht="30"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7" t="s">
        <v>323</v>
      </c>
    </row>
    <row r="267" spans="11:167"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7" t="s">
        <v>324</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7" t="s">
        <v>325</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7" t="s">
        <v>326</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7" t="s">
        <v>327</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7" t="s">
        <v>328</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7" t="s">
        <v>329</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7" t="s">
        <v>330</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7" t="s">
        <v>331</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7" t="s">
        <v>332</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7" t="s">
        <v>333</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7" t="s">
        <v>334</v>
      </c>
    </row>
    <row r="278" spans="11:167" ht="30"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7" t="s">
        <v>335</v>
      </c>
    </row>
    <row r="279" spans="11:167"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7" t="s">
        <v>336</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7" t="s">
        <v>337</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7" t="s">
        <v>338</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7" t="s">
        <v>339</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7" t="s">
        <v>340</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7" t="s">
        <v>341</v>
      </c>
    </row>
    <row r="285" spans="11:167" ht="30"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7" t="s">
        <v>342</v>
      </c>
    </row>
    <row r="286" spans="11:167"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7" t="s">
        <v>343</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7" t="s">
        <v>344</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7" t="s">
        <v>345</v>
      </c>
    </row>
    <row r="1000" spans="10:14" ht="409.5" x14ac:dyDescent="0.25">
      <c r="J1000" s="7" t="s">
        <v>74</v>
      </c>
      <c r="M1000" s="67" t="s">
        <v>11</v>
      </c>
      <c r="N1000" s="68" t="s">
        <v>75</v>
      </c>
    </row>
    <row r="1001" spans="10:14" ht="405" x14ac:dyDescent="0.25">
      <c r="J1001" s="7" t="s">
        <v>76</v>
      </c>
      <c r="M1001" s="67" t="s">
        <v>77</v>
      </c>
      <c r="N1001" s="68" t="s">
        <v>78</v>
      </c>
    </row>
    <row r="1002" spans="10:14" ht="345" x14ac:dyDescent="0.25">
      <c r="J1002" s="7" t="s">
        <v>79</v>
      </c>
      <c r="M1002" s="67" t="s">
        <v>80</v>
      </c>
      <c r="N1002" s="68" t="s">
        <v>81</v>
      </c>
    </row>
    <row r="1003" spans="10:14" ht="409.5" x14ac:dyDescent="0.25">
      <c r="J1003" s="7" t="s">
        <v>82</v>
      </c>
      <c r="M1003" s="67" t="s">
        <v>83</v>
      </c>
      <c r="N1003" s="68" t="s">
        <v>84</v>
      </c>
    </row>
    <row r="1004" spans="10:14" ht="285" x14ac:dyDescent="0.25">
      <c r="J1004" s="7" t="s">
        <v>85</v>
      </c>
      <c r="M1004" s="67" t="s">
        <v>86</v>
      </c>
      <c r="N1004" s="68" t="s">
        <v>87</v>
      </c>
    </row>
    <row r="1005" spans="10:14" ht="375" x14ac:dyDescent="0.25">
      <c r="J1005" s="7" t="s">
        <v>88</v>
      </c>
      <c r="M1005" s="67" t="s">
        <v>89</v>
      </c>
      <c r="N1005" s="68" t="s">
        <v>90</v>
      </c>
    </row>
    <row r="1006" spans="10:14" ht="409.5" x14ac:dyDescent="0.25">
      <c r="J1006" s="7" t="s">
        <v>91</v>
      </c>
      <c r="M1006" s="67" t="s">
        <v>92</v>
      </c>
      <c r="N1006" s="68" t="s">
        <v>93</v>
      </c>
    </row>
    <row r="1007" spans="10:14" ht="409.5" x14ac:dyDescent="0.25">
      <c r="J1007" s="7" t="s">
        <v>94</v>
      </c>
      <c r="M1007" s="67" t="s">
        <v>95</v>
      </c>
      <c r="N1007" s="68" t="s">
        <v>96</v>
      </c>
    </row>
    <row r="1008" spans="10:14" ht="409.5" x14ac:dyDescent="0.25">
      <c r="J1008" s="7" t="s">
        <v>97</v>
      </c>
      <c r="M1008" s="67" t="s">
        <v>98</v>
      </c>
      <c r="N1008" s="68" t="s">
        <v>99</v>
      </c>
    </row>
    <row r="1009" spans="10:14" ht="390" x14ac:dyDescent="0.25">
      <c r="J1009" s="7" t="s">
        <v>100</v>
      </c>
      <c r="M1009" s="67" t="s">
        <v>101</v>
      </c>
      <c r="N1009" s="68" t="s">
        <v>102</v>
      </c>
    </row>
    <row r="1010" spans="10:14" ht="409.5" x14ac:dyDescent="0.25">
      <c r="J1010" s="7" t="s">
        <v>103</v>
      </c>
      <c r="N1010" s="68" t="s">
        <v>104</v>
      </c>
    </row>
    <row r="1011" spans="10:14" ht="270" x14ac:dyDescent="0.25">
      <c r="J1011" s="7" t="s">
        <v>105</v>
      </c>
      <c r="N1011" s="68" t="s">
        <v>106</v>
      </c>
    </row>
    <row r="1012" spans="10:14" ht="330" x14ac:dyDescent="0.25">
      <c r="J1012" s="7" t="s">
        <v>107</v>
      </c>
      <c r="M1012" s="67" t="s">
        <v>13</v>
      </c>
      <c r="N1012" s="68" t="s">
        <v>108</v>
      </c>
    </row>
    <row r="1013" spans="10:14" ht="360" x14ac:dyDescent="0.25">
      <c r="J1013" s="7" t="s">
        <v>109</v>
      </c>
      <c r="M1013" s="67" t="s">
        <v>110</v>
      </c>
      <c r="N1013" s="68" t="s">
        <v>111</v>
      </c>
    </row>
    <row r="1014" spans="10:14" ht="409.5" x14ac:dyDescent="0.25">
      <c r="J1014" s="7" t="s">
        <v>112</v>
      </c>
      <c r="M1014" s="67" t="s">
        <v>113</v>
      </c>
      <c r="N1014" s="68" t="s">
        <v>114</v>
      </c>
    </row>
    <row r="1015" spans="10:14" ht="390" x14ac:dyDescent="0.25">
      <c r="J1015" s="7" t="s">
        <v>115</v>
      </c>
      <c r="M1015" s="67" t="s">
        <v>116</v>
      </c>
      <c r="N1015" s="68" t="s">
        <v>117</v>
      </c>
    </row>
    <row r="1016" spans="10:14" ht="75" x14ac:dyDescent="0.25">
      <c r="M1016" s="67" t="s">
        <v>118</v>
      </c>
    </row>
    <row r="1017" spans="10:14" ht="270" x14ac:dyDescent="0.25">
      <c r="M1017" s="67" t="s">
        <v>119</v>
      </c>
    </row>
    <row r="1018" spans="10:14" ht="135" x14ac:dyDescent="0.25">
      <c r="M1018" s="67" t="s">
        <v>120</v>
      </c>
    </row>
    <row r="1019" spans="10:14" ht="285" x14ac:dyDescent="0.25">
      <c r="M1019" s="67" t="s">
        <v>121</v>
      </c>
    </row>
    <row r="1020" spans="10:14" ht="390" x14ac:dyDescent="0.25">
      <c r="M1020" s="67" t="s">
        <v>122</v>
      </c>
    </row>
    <row r="1021" spans="10:14" ht="180" x14ac:dyDescent="0.25">
      <c r="M1021" s="67" t="s">
        <v>123</v>
      </c>
    </row>
    <row r="1022" spans="10:14" ht="300" x14ac:dyDescent="0.25">
      <c r="M1022" s="67" t="s">
        <v>124</v>
      </c>
    </row>
    <row r="1023" spans="10:14" ht="409.5" x14ac:dyDescent="0.25">
      <c r="M1023" s="67" t="s">
        <v>125</v>
      </c>
    </row>
    <row r="1024" spans="10:14" ht="195" x14ac:dyDescent="0.25">
      <c r="M1024" s="67" t="s">
        <v>126</v>
      </c>
    </row>
    <row r="1025" spans="13:13" ht="210" x14ac:dyDescent="0.25">
      <c r="M1025" s="67" t="s">
        <v>127</v>
      </c>
    </row>
    <row r="1026" spans="13:13" ht="315" x14ac:dyDescent="0.25">
      <c r="M1026" s="67" t="s">
        <v>128</v>
      </c>
    </row>
    <row r="1027" spans="13:13" ht="120" x14ac:dyDescent="0.25">
      <c r="M1027" s="67" t="s">
        <v>129</v>
      </c>
    </row>
    <row r="1028" spans="13:13" ht="90" x14ac:dyDescent="0.25">
      <c r="M1028" s="67" t="s">
        <v>130</v>
      </c>
    </row>
    <row r="1029" spans="13:13" ht="165" x14ac:dyDescent="0.25">
      <c r="M1029" s="67" t="s">
        <v>131</v>
      </c>
    </row>
    <row r="1030" spans="13:13" ht="315" x14ac:dyDescent="0.25">
      <c r="M1030" s="67" t="s">
        <v>132</v>
      </c>
    </row>
    <row r="1031" spans="13:13" ht="409.5" x14ac:dyDescent="0.25">
      <c r="M1031" s="67" t="s">
        <v>133</v>
      </c>
    </row>
    <row r="1032" spans="13:13" ht="210" x14ac:dyDescent="0.25">
      <c r="M1032" s="67" t="s">
        <v>134</v>
      </c>
    </row>
    <row r="1033" spans="13:13" ht="195" x14ac:dyDescent="0.25">
      <c r="M1033" s="67" t="s">
        <v>135</v>
      </c>
    </row>
    <row r="1034" spans="13:13" ht="120" x14ac:dyDescent="0.25">
      <c r="M1034" s="67" t="s">
        <v>136</v>
      </c>
    </row>
    <row r="1035" spans="13:13" ht="165" x14ac:dyDescent="0.25">
      <c r="M1035" s="67" t="s">
        <v>137</v>
      </c>
    </row>
    <row r="1036" spans="13:13" ht="360" x14ac:dyDescent="0.25">
      <c r="M1036" s="67" t="s">
        <v>138</v>
      </c>
    </row>
    <row r="1037" spans="13:13" ht="105" x14ac:dyDescent="0.25">
      <c r="M1037" s="67" t="s">
        <v>139</v>
      </c>
    </row>
    <row r="1038" spans="13:13" ht="165" x14ac:dyDescent="0.25">
      <c r="M1038" s="67" t="s">
        <v>140</v>
      </c>
    </row>
  </sheetData>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7:J17">
      <formula1>$FE$199:$FE$214</formula1>
    </dataValidation>
    <dataValidation type="list" allowBlank="1" showInputMessage="1" showErrorMessage="1" sqref="D15:J15">
      <formula1>$FH$209:$FH$235</formula1>
    </dataValidation>
    <dataValidation type="list" allowBlank="1" showInputMessage="1" showErrorMessage="1" sqref="D13:J13">
      <formula1>$FH$199:$FH$208</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$K$199:$K$214</formula1>
    </dataValidation>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$FF$199:$FF$214</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$FF$199:$FF$214</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sqref="I35:J35">
      <formula1>$FK$199:$FK$288</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topLeftCell="A3" workbookViewId="0">
      <selection activeCell="A19" sqref="A19"/>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71" t="s">
        <v>0</v>
      </c>
      <c r="F3" s="171"/>
      <c r="G3" s="171"/>
      <c r="H3" s="171"/>
      <c r="I3" s="171"/>
      <c r="J3" s="171"/>
    </row>
    <row r="4" spans="2:35" ht="10.5" customHeight="1" x14ac:dyDescent="0.25">
      <c r="B4" s="1"/>
      <c r="C4" s="1"/>
      <c r="D4" s="1"/>
      <c r="E4" s="1"/>
      <c r="F4" s="1"/>
      <c r="G4" s="1"/>
      <c r="H4" s="1"/>
      <c r="I4" s="1"/>
      <c r="J4" s="1"/>
    </row>
    <row r="5" spans="2:35" ht="18" customHeight="1" thickBot="1" x14ac:dyDescent="0.3">
      <c r="B5" s="172" t="s">
        <v>1</v>
      </c>
      <c r="C5" s="173"/>
      <c r="D5" s="173"/>
      <c r="E5" s="173"/>
      <c r="F5" s="173"/>
      <c r="G5" s="173"/>
      <c r="H5" s="173"/>
      <c r="I5" s="173"/>
      <c r="J5" s="174"/>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59" t="s">
        <v>2</v>
      </c>
      <c r="C7" s="159"/>
      <c r="D7" s="160" t="s">
        <v>141</v>
      </c>
      <c r="E7" s="161"/>
      <c r="F7" s="161"/>
      <c r="G7" s="161"/>
      <c r="H7" s="162"/>
      <c r="I7" s="11" t="s">
        <v>4</v>
      </c>
      <c r="J7" s="81" t="s">
        <v>142</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59" t="s">
        <v>6</v>
      </c>
      <c r="C9" s="159"/>
      <c r="D9" s="167" t="s">
        <v>143</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59" t="s">
        <v>12</v>
      </c>
      <c r="C15" s="159"/>
      <c r="D15" s="167" t="s">
        <v>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59" t="s">
        <v>14</v>
      </c>
      <c r="C17" s="159" t="str">
        <f>IF(ISERROR(VLOOKUP(#REF!,[6]listas!$B$5:$G$54,2,0)),"",VLOOKUP(#REF!,[6]listas!$B$5:$G$54,2,0))</f>
        <v/>
      </c>
      <c r="D17" s="167" t="s">
        <v>144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7.5" customHeight="1" x14ac:dyDescent="0.25">
      <c r="B19" s="159" t="s">
        <v>15</v>
      </c>
      <c r="C19" s="159"/>
      <c r="D19" s="168" t="s">
        <v>75</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59" t="s">
        <v>16</v>
      </c>
      <c r="C21" s="159"/>
      <c r="D21" s="160"/>
      <c r="E21" s="161"/>
      <c r="F21" s="161"/>
      <c r="G21" s="161"/>
      <c r="H21" s="161"/>
      <c r="I21" s="161"/>
      <c r="J21" s="162"/>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59" t="s">
        <v>17</v>
      </c>
      <c r="C23" s="159"/>
      <c r="D23" s="160" t="s">
        <v>18</v>
      </c>
      <c r="E23" s="161"/>
      <c r="F23" s="161"/>
      <c r="G23" s="161"/>
      <c r="H23" s="161"/>
      <c r="I23" s="161"/>
      <c r="J23" s="162"/>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40" t="s">
        <v>19</v>
      </c>
      <c r="C25" s="163" t="s">
        <v>20</v>
      </c>
      <c r="D25" s="140" t="s">
        <v>21</v>
      </c>
      <c r="E25" s="11" t="s">
        <v>22</v>
      </c>
      <c r="F25" s="164" t="s">
        <v>145</v>
      </c>
      <c r="G25" s="164"/>
      <c r="H25" s="164"/>
      <c r="I25" s="140" t="s">
        <v>24</v>
      </c>
      <c r="J25" s="14" t="s">
        <v>146</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40"/>
      <c r="C26" s="163"/>
      <c r="D26" s="140"/>
      <c r="E26" s="11" t="s">
        <v>26</v>
      </c>
      <c r="F26" s="164" t="s">
        <v>147</v>
      </c>
      <c r="G26" s="164"/>
      <c r="H26" s="164"/>
      <c r="I26" s="140"/>
      <c r="J26" s="14" t="s">
        <v>146</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47" t="s">
        <v>28</v>
      </c>
      <c r="C28" s="165" t="str">
        <f>+F25</f>
        <v xml:space="preserve">  actividades ejecutadas en el ciclo de ingreso del talento humano</v>
      </c>
      <c r="D28" s="165"/>
      <c r="E28" s="166" t="s">
        <v>148</v>
      </c>
      <c r="F28" s="166"/>
      <c r="G28" s="166"/>
      <c r="H28" s="166"/>
      <c r="I28" s="166"/>
      <c r="J28" s="166"/>
      <c r="L28" s="3"/>
      <c r="M28" s="3"/>
      <c r="N28" s="3"/>
      <c r="O28" s="3"/>
      <c r="P28" s="3"/>
    </row>
    <row r="29" spans="2:35" ht="12.75" customHeight="1" x14ac:dyDescent="0.25">
      <c r="B29" s="147"/>
      <c r="C29" s="165" t="str">
        <f>+F26</f>
        <v>total de actividades programadas en el ciclo de ingreso del talento humano</v>
      </c>
      <c r="D29" s="165"/>
      <c r="E29" s="166" t="s">
        <v>148</v>
      </c>
      <c r="F29" s="166"/>
      <c r="G29" s="166"/>
      <c r="H29" s="166"/>
      <c r="I29" s="166"/>
      <c r="J29" s="166"/>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30</v>
      </c>
      <c r="C31" s="156" t="s">
        <v>31</v>
      </c>
      <c r="D31" s="156"/>
      <c r="E31" s="18" t="s">
        <v>32</v>
      </c>
      <c r="F31" s="156" t="s">
        <v>33</v>
      </c>
      <c r="G31" s="156"/>
      <c r="H31" s="18" t="s">
        <v>34</v>
      </c>
      <c r="I31" s="157" t="s">
        <v>35</v>
      </c>
      <c r="J31" s="158"/>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47" t="s">
        <v>36</v>
      </c>
      <c r="C33" s="147"/>
      <c r="D33" s="154" t="s">
        <v>37</v>
      </c>
      <c r="E33" s="154"/>
      <c r="F33" s="147" t="s">
        <v>38</v>
      </c>
      <c r="G33" s="147"/>
      <c r="H33" s="21"/>
      <c r="I33" s="22" t="s">
        <v>39</v>
      </c>
      <c r="J33" s="69">
        <v>0.41</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47" t="s">
        <v>40</v>
      </c>
      <c r="C35" s="147"/>
      <c r="D35" s="155" t="s">
        <v>18</v>
      </c>
      <c r="E35" s="155"/>
      <c r="F35" s="155"/>
      <c r="G35" s="147" t="s">
        <v>41</v>
      </c>
      <c r="H35" s="147"/>
      <c r="I35" s="145" t="s">
        <v>42</v>
      </c>
      <c r="J35" s="14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47" t="s">
        <v>43</v>
      </c>
      <c r="C37" s="147"/>
      <c r="D37" s="148"/>
      <c r="E37" s="149"/>
      <c r="F37" s="149"/>
      <c r="G37" s="149"/>
      <c r="H37" s="149"/>
      <c r="I37" s="149"/>
      <c r="J37" s="150"/>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44</v>
      </c>
      <c r="C39" s="151">
        <v>0.81</v>
      </c>
      <c r="D39" s="152"/>
      <c r="E39" s="153" t="s">
        <v>45</v>
      </c>
      <c r="F39" s="153"/>
      <c r="G39" s="33">
        <v>0.8</v>
      </c>
      <c r="H39" s="153" t="s">
        <v>46</v>
      </c>
      <c r="I39" s="153"/>
      <c r="J39" s="33">
        <v>0.82</v>
      </c>
      <c r="L39" s="3"/>
      <c r="M39" s="3"/>
      <c r="N39" s="3"/>
      <c r="O39" s="3"/>
    </row>
    <row r="40" spans="2:35" ht="12.75" x14ac:dyDescent="0.25">
      <c r="B40" s="133" t="s">
        <v>47</v>
      </c>
      <c r="C40" s="135" t="s">
        <v>48</v>
      </c>
      <c r="D40" s="135"/>
      <c r="E40" s="136" t="s">
        <v>49</v>
      </c>
      <c r="F40" s="136"/>
      <c r="G40" s="137" t="s">
        <v>50</v>
      </c>
      <c r="H40" s="137"/>
      <c r="I40" s="138" t="s">
        <v>51</v>
      </c>
      <c r="J40" s="139"/>
      <c r="L40" s="3"/>
      <c r="M40" s="3"/>
      <c r="N40" s="3"/>
      <c r="O40" s="3"/>
    </row>
    <row r="41" spans="2:35" ht="12.75" x14ac:dyDescent="0.25">
      <c r="B41" s="133"/>
      <c r="C41" s="140" t="s">
        <v>52</v>
      </c>
      <c r="D41" s="140"/>
      <c r="E41" s="34" t="s">
        <v>53</v>
      </c>
      <c r="F41" s="34" t="s">
        <v>52</v>
      </c>
      <c r="G41" s="34" t="s">
        <v>53</v>
      </c>
      <c r="H41" s="34" t="s">
        <v>52</v>
      </c>
      <c r="I41" s="140" t="s">
        <v>54</v>
      </c>
      <c r="J41" s="141"/>
      <c r="L41" s="3"/>
      <c r="M41" s="3"/>
      <c r="N41" s="3"/>
      <c r="O41" s="3"/>
    </row>
    <row r="42" spans="2:35" ht="13.5" thickBot="1" x14ac:dyDescent="0.3">
      <c r="B42" s="134"/>
      <c r="C42" s="142">
        <v>1</v>
      </c>
      <c r="D42" s="142"/>
      <c r="E42" s="35">
        <v>1</v>
      </c>
      <c r="F42" s="35">
        <v>0.9</v>
      </c>
      <c r="G42" s="35">
        <f>+F42</f>
        <v>0.9</v>
      </c>
      <c r="H42" s="35">
        <f>+I42</f>
        <v>0.8</v>
      </c>
      <c r="I42" s="143">
        <v>0.8</v>
      </c>
      <c r="J42" s="144"/>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123" t="s">
        <v>55</v>
      </c>
      <c r="C44" s="124"/>
      <c r="D44" s="124"/>
      <c r="E44" s="124"/>
      <c r="F44" s="124"/>
      <c r="G44" s="124"/>
      <c r="H44" s="126" t="s">
        <v>56</v>
      </c>
      <c r="I44" s="127"/>
      <c r="J44" s="12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129" t="s">
        <v>57</v>
      </c>
      <c r="C46" s="130"/>
      <c r="D46" s="131" t="s">
        <v>58</v>
      </c>
      <c r="E46" s="130"/>
      <c r="F46" s="131" t="s">
        <v>59</v>
      </c>
      <c r="G46" s="130"/>
      <c r="H46" s="131" t="s">
        <v>60</v>
      </c>
      <c r="I46" s="132"/>
      <c r="J46" s="36" t="s">
        <v>61</v>
      </c>
      <c r="L46" s="3"/>
      <c r="M46" s="3"/>
      <c r="N46" s="3"/>
      <c r="O46" s="3"/>
    </row>
    <row r="47" spans="2:35" ht="12.75" customHeight="1" thickBot="1" x14ac:dyDescent="0.3">
      <c r="B47" s="115">
        <v>0.46</v>
      </c>
      <c r="C47" s="116"/>
      <c r="D47" s="117">
        <v>0.68</v>
      </c>
      <c r="E47" s="118"/>
      <c r="F47" s="119">
        <v>0.74</v>
      </c>
      <c r="G47" s="120"/>
      <c r="H47" s="121">
        <v>0.81</v>
      </c>
      <c r="I47" s="122"/>
      <c r="J47" s="37">
        <v>81</v>
      </c>
      <c r="L47" s="3"/>
      <c r="M47" s="3"/>
      <c r="N47" s="3"/>
      <c r="O47" s="3"/>
    </row>
    <row r="48" spans="2:35" ht="16.5" thickBot="1" x14ac:dyDescent="0.3">
      <c r="B48" s="123" t="s">
        <v>62</v>
      </c>
      <c r="C48" s="124"/>
      <c r="D48" s="124"/>
      <c r="E48" s="124"/>
      <c r="F48" s="124"/>
      <c r="G48" s="125"/>
      <c r="H48" s="126" t="str">
        <f>+H44</f>
        <v>2019 - 2022</v>
      </c>
      <c r="I48" s="127"/>
      <c r="J48" s="128"/>
      <c r="L48" s="3"/>
      <c r="M48" s="3"/>
      <c r="N48" s="3"/>
      <c r="O48" s="3"/>
    </row>
    <row r="49" spans="2:35"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35" ht="30" customHeight="1" x14ac:dyDescent="0.25">
      <c r="B51" s="42" t="s">
        <v>69</v>
      </c>
      <c r="C51" s="43"/>
      <c r="D51" s="43"/>
      <c r="E51" s="44"/>
      <c r="F51" s="44"/>
      <c r="G51" s="45"/>
      <c r="H51" s="46"/>
      <c r="I51" s="47"/>
      <c r="J51" s="48"/>
      <c r="L51" s="3"/>
      <c r="M51" s="3"/>
      <c r="N51" s="3"/>
      <c r="O51" s="3"/>
    </row>
    <row r="52" spans="2:35" ht="29.25" customHeight="1" x14ac:dyDescent="0.25">
      <c r="B52" s="49" t="s">
        <v>70</v>
      </c>
      <c r="C52" s="50"/>
      <c r="D52" s="50"/>
      <c r="E52" s="51"/>
      <c r="F52" s="51"/>
      <c r="G52" s="52"/>
      <c r="H52" s="53"/>
      <c r="I52" s="54"/>
      <c r="J52" s="55"/>
      <c r="L52" s="3"/>
      <c r="M52" s="3"/>
      <c r="N52" s="3"/>
      <c r="O52" s="3"/>
    </row>
    <row r="53" spans="2:35" ht="28.5" customHeight="1" x14ac:dyDescent="0.25">
      <c r="B53" s="49" t="s">
        <v>71</v>
      </c>
      <c r="C53" s="56"/>
      <c r="D53" s="56"/>
      <c r="E53" s="51"/>
      <c r="F53" s="51"/>
      <c r="G53" s="52"/>
      <c r="H53" s="53"/>
      <c r="I53" s="54"/>
      <c r="J53" s="55"/>
      <c r="L53" s="3"/>
      <c r="M53" s="3"/>
      <c r="N53" s="3"/>
      <c r="O53" s="3"/>
    </row>
    <row r="54" spans="2:35" ht="27.75" customHeight="1" thickBot="1" x14ac:dyDescent="0.3">
      <c r="B54" s="49" t="s">
        <v>72</v>
      </c>
      <c r="C54" s="56"/>
      <c r="D54" s="56"/>
      <c r="E54" s="51"/>
      <c r="F54" s="51"/>
      <c r="G54" s="52"/>
      <c r="H54" s="53"/>
      <c r="I54" s="54"/>
      <c r="J54" s="55"/>
      <c r="L54" s="3"/>
      <c r="M54" s="3"/>
      <c r="N54" s="3"/>
      <c r="O54" s="3"/>
    </row>
    <row r="55" spans="2:35"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5"/>
      <c r="C56" s="65"/>
      <c r="D56" s="65"/>
      <c r="E56" s="65"/>
      <c r="F56" s="65"/>
      <c r="G56" s="65"/>
      <c r="H56" s="65"/>
      <c r="I56" s="66"/>
      <c r="J56" s="66"/>
      <c r="L56" s="3"/>
      <c r="M56" s="3"/>
      <c r="N56" s="3"/>
      <c r="O56" s="3"/>
    </row>
    <row r="57" spans="2:35" ht="12.75" x14ac:dyDescent="0.25">
      <c r="L57" s="3"/>
      <c r="M57" s="3"/>
      <c r="N57" s="3"/>
      <c r="O57" s="3"/>
    </row>
    <row r="200" spans="11:167" ht="75" x14ac:dyDescent="0.25">
      <c r="K200" s="68" t="s">
        <v>75</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74</v>
      </c>
      <c r="FF200" s="67" t="s">
        <v>243</v>
      </c>
      <c r="FG200" s="4"/>
      <c r="FH200" s="67" t="s">
        <v>11</v>
      </c>
      <c r="FI200" s="4"/>
      <c r="FJ200" s="68" t="s">
        <v>75</v>
      </c>
      <c r="FK200" s="67" t="s">
        <v>244</v>
      </c>
    </row>
    <row r="201" spans="11:167" ht="45" x14ac:dyDescent="0.25">
      <c r="K201" s="68" t="s">
        <v>78</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76</v>
      </c>
      <c r="FF201" s="67" t="s">
        <v>245</v>
      </c>
      <c r="FG201" s="4"/>
      <c r="FH201" s="67" t="s">
        <v>77</v>
      </c>
      <c r="FI201" s="4"/>
      <c r="FJ201" s="68" t="s">
        <v>78</v>
      </c>
      <c r="FK201" s="67" t="s">
        <v>246</v>
      </c>
    </row>
    <row r="202" spans="11:167" ht="45" x14ac:dyDescent="0.25">
      <c r="K202" s="68" t="s">
        <v>81</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79</v>
      </c>
      <c r="FF202" s="67" t="s">
        <v>247</v>
      </c>
      <c r="FG202" s="4"/>
      <c r="FH202" s="67" t="s">
        <v>80</v>
      </c>
      <c r="FI202" s="4"/>
      <c r="FJ202" s="68" t="s">
        <v>81</v>
      </c>
      <c r="FK202" s="67" t="s">
        <v>248</v>
      </c>
    </row>
    <row r="203" spans="11:167" ht="60" x14ac:dyDescent="0.25">
      <c r="K203" s="68" t="s">
        <v>84</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82</v>
      </c>
      <c r="FF203" s="67" t="s">
        <v>222</v>
      </c>
      <c r="FG203" s="4"/>
      <c r="FH203" s="67" t="s">
        <v>83</v>
      </c>
      <c r="FI203" s="4"/>
      <c r="FJ203" s="68" t="s">
        <v>84</v>
      </c>
      <c r="FK203" s="67" t="s">
        <v>249</v>
      </c>
    </row>
    <row r="204" spans="11:167" ht="45" x14ac:dyDescent="0.25">
      <c r="K204" s="68" t="s">
        <v>87</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85</v>
      </c>
      <c r="FF204" s="67" t="s">
        <v>250</v>
      </c>
      <c r="FG204" s="4"/>
      <c r="FH204" s="67" t="s">
        <v>86</v>
      </c>
      <c r="FI204" s="4"/>
      <c r="FJ204" s="68" t="s">
        <v>87</v>
      </c>
      <c r="FK204" s="67" t="s">
        <v>251</v>
      </c>
    </row>
    <row r="205" spans="11:167" ht="45" x14ac:dyDescent="0.25">
      <c r="K205" s="68" t="s">
        <v>90</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88</v>
      </c>
      <c r="FF205" s="67" t="s">
        <v>252</v>
      </c>
      <c r="FG205" s="4"/>
      <c r="FH205" s="67" t="s">
        <v>89</v>
      </c>
      <c r="FI205" s="4"/>
      <c r="FJ205" s="68" t="s">
        <v>90</v>
      </c>
      <c r="FK205" s="67" t="s">
        <v>253</v>
      </c>
    </row>
    <row r="206" spans="11:167" ht="75" x14ac:dyDescent="0.25">
      <c r="K206" s="68" t="s">
        <v>93</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91</v>
      </c>
      <c r="FF206" s="67" t="s">
        <v>254</v>
      </c>
      <c r="FG206" s="4"/>
      <c r="FH206" s="67" t="s">
        <v>92</v>
      </c>
      <c r="FI206" s="4"/>
      <c r="FJ206" s="68" t="s">
        <v>93</v>
      </c>
      <c r="FK206" s="67" t="s">
        <v>255</v>
      </c>
    </row>
    <row r="207" spans="11:167" ht="60" x14ac:dyDescent="0.25">
      <c r="K207" s="68" t="s">
        <v>96</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94</v>
      </c>
      <c r="FF207" s="67" t="s">
        <v>256</v>
      </c>
      <c r="FG207" s="4"/>
      <c r="FH207" s="67" t="s">
        <v>95</v>
      </c>
      <c r="FI207" s="4"/>
      <c r="FJ207" s="68" t="s">
        <v>96</v>
      </c>
      <c r="FK207" s="67" t="s">
        <v>257</v>
      </c>
    </row>
    <row r="208" spans="11:167" ht="60" x14ac:dyDescent="0.25">
      <c r="K208" s="68" t="s">
        <v>99</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97</v>
      </c>
      <c r="FF208" s="67" t="s">
        <v>258</v>
      </c>
      <c r="FG208" s="4"/>
      <c r="FH208" s="67" t="s">
        <v>98</v>
      </c>
      <c r="FI208" s="4"/>
      <c r="FJ208" s="68" t="s">
        <v>99</v>
      </c>
      <c r="FK208" s="67" t="s">
        <v>259</v>
      </c>
    </row>
    <row r="209" spans="11:167" ht="60" x14ac:dyDescent="0.25">
      <c r="K209" s="68" t="s">
        <v>102</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100</v>
      </c>
      <c r="FF209" s="67" t="s">
        <v>260</v>
      </c>
      <c r="FG209" s="4"/>
      <c r="FH209" s="67" t="s">
        <v>101</v>
      </c>
      <c r="FI209" s="4"/>
      <c r="FJ209" s="68" t="s">
        <v>102</v>
      </c>
      <c r="FK209" s="67" t="s">
        <v>261</v>
      </c>
    </row>
    <row r="210" spans="11:167" ht="60" x14ac:dyDescent="0.25">
      <c r="K210" s="68" t="s">
        <v>104</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103</v>
      </c>
      <c r="FF210" s="67" t="s">
        <v>18</v>
      </c>
      <c r="FG210" s="4"/>
      <c r="FH210" s="67" t="s">
        <v>13</v>
      </c>
      <c r="FI210" s="4"/>
      <c r="FJ210" s="68" t="s">
        <v>104</v>
      </c>
      <c r="FK210" s="67" t="s">
        <v>262</v>
      </c>
    </row>
    <row r="211" spans="11:167" ht="45" x14ac:dyDescent="0.25">
      <c r="K211" s="68" t="s">
        <v>106</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105</v>
      </c>
      <c r="FF211" s="67" t="s">
        <v>263</v>
      </c>
      <c r="FG211" s="4"/>
      <c r="FH211" s="67" t="s">
        <v>110</v>
      </c>
      <c r="FI211" s="4"/>
      <c r="FJ211" s="68" t="s">
        <v>106</v>
      </c>
      <c r="FK211" s="67" t="s">
        <v>264</v>
      </c>
    </row>
    <row r="212" spans="11:167" ht="45" x14ac:dyDescent="0.25">
      <c r="K212" s="68" t="s">
        <v>108</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107</v>
      </c>
      <c r="FF212" s="67" t="s">
        <v>265</v>
      </c>
      <c r="FG212" s="4"/>
      <c r="FH212" s="67" t="s">
        <v>113</v>
      </c>
      <c r="FI212" s="4"/>
      <c r="FJ212" s="68" t="s">
        <v>108</v>
      </c>
      <c r="FK212" s="67" t="s">
        <v>266</v>
      </c>
    </row>
    <row r="213" spans="11:167" ht="45" x14ac:dyDescent="0.25">
      <c r="K213" s="68" t="s">
        <v>111</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109</v>
      </c>
      <c r="FF213" s="67" t="s">
        <v>242</v>
      </c>
      <c r="FG213" s="4"/>
      <c r="FH213" s="67" t="s">
        <v>116</v>
      </c>
      <c r="FI213" s="4"/>
      <c r="FJ213" s="68" t="s">
        <v>111</v>
      </c>
      <c r="FK213" s="67" t="s">
        <v>267</v>
      </c>
    </row>
    <row r="214" spans="11:167" ht="75" x14ac:dyDescent="0.25">
      <c r="K214" s="68" t="s">
        <v>114</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112</v>
      </c>
      <c r="FF214" s="67" t="s">
        <v>268</v>
      </c>
      <c r="FG214" s="4"/>
      <c r="FH214" s="67" t="s">
        <v>118</v>
      </c>
      <c r="FI214" s="4"/>
      <c r="FJ214" s="68" t="s">
        <v>114</v>
      </c>
      <c r="FK214" s="67" t="s">
        <v>269</v>
      </c>
    </row>
    <row r="215" spans="11:167" ht="45" x14ac:dyDescent="0.25">
      <c r="K215" s="68" t="s">
        <v>117</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115</v>
      </c>
      <c r="FF215" s="67" t="s">
        <v>270</v>
      </c>
      <c r="FG215" s="4"/>
      <c r="FH215" s="67" t="s">
        <v>119</v>
      </c>
      <c r="FI215" s="4"/>
      <c r="FJ215" s="68" t="s">
        <v>117</v>
      </c>
      <c r="FK215" s="67" t="s">
        <v>271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7" t="s">
        <v>120</v>
      </c>
      <c r="FI216" s="4"/>
      <c r="FJ216" s="4"/>
      <c r="FK216" s="67" t="s">
        <v>272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7" t="s">
        <v>121</v>
      </c>
      <c r="FI217" s="4"/>
      <c r="FJ217" s="68"/>
      <c r="FK217" s="67" t="s">
        <v>273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7" t="s">
        <v>122</v>
      </c>
      <c r="FI218" s="4"/>
      <c r="FJ218" s="4"/>
      <c r="FK218" s="67" t="s">
        <v>274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7" t="s">
        <v>123</v>
      </c>
      <c r="FI219" s="4"/>
      <c r="FJ219" s="4"/>
      <c r="FK219" s="67" t="s">
        <v>275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7" t="s">
        <v>124</v>
      </c>
      <c r="FI220" s="4"/>
      <c r="FJ220" s="4"/>
      <c r="FK220" s="67" t="s">
        <v>276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7" t="s">
        <v>125</v>
      </c>
      <c r="FI221" s="4"/>
      <c r="FJ221" s="4"/>
      <c r="FK221" s="67" t="s">
        <v>277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7" t="s">
        <v>126</v>
      </c>
      <c r="FI222" s="4"/>
      <c r="FJ222" s="4"/>
      <c r="FK222" s="67" t="s">
        <v>278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7" t="s">
        <v>127</v>
      </c>
      <c r="FI223" s="4"/>
      <c r="FJ223" s="4"/>
      <c r="FK223" s="67" t="s">
        <v>279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7" t="s">
        <v>128</v>
      </c>
      <c r="FI224" s="4"/>
      <c r="FJ224" s="4"/>
      <c r="FK224" s="67" t="s">
        <v>280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7" t="s">
        <v>129</v>
      </c>
      <c r="FI225" s="4"/>
      <c r="FJ225" s="4"/>
      <c r="FK225" s="67" t="s">
        <v>281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7" t="s">
        <v>130</v>
      </c>
      <c r="FI226" s="4"/>
      <c r="FJ226" s="4"/>
      <c r="FK226" s="67" t="s">
        <v>282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7" t="s">
        <v>131</v>
      </c>
      <c r="FI227" s="4"/>
      <c r="FJ227" s="4"/>
      <c r="FK227" s="67" t="s">
        <v>283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7" t="s">
        <v>132</v>
      </c>
      <c r="FI228" s="4"/>
      <c r="FJ228" s="4"/>
      <c r="FK228" s="67" t="s">
        <v>284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7" t="s">
        <v>133</v>
      </c>
      <c r="FI229" s="4"/>
      <c r="FJ229" s="4"/>
      <c r="FK229" s="67" t="s">
        <v>285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7" t="s">
        <v>134</v>
      </c>
      <c r="FI230" s="4"/>
      <c r="FJ230" s="4"/>
      <c r="FK230" s="67" t="s">
        <v>286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7" t="s">
        <v>135</v>
      </c>
      <c r="FI231" s="4"/>
      <c r="FJ231" s="4"/>
      <c r="FK231" s="67" t="s">
        <v>287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7" t="s">
        <v>136</v>
      </c>
      <c r="FI232" s="4"/>
      <c r="FJ232" s="4"/>
      <c r="FK232" s="67" t="s">
        <v>288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7" t="s">
        <v>137</v>
      </c>
      <c r="FI233" s="4"/>
      <c r="FJ233" s="4"/>
      <c r="FK233" s="67" t="s">
        <v>289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7" t="s">
        <v>138</v>
      </c>
      <c r="FI234" s="4"/>
      <c r="FJ234" s="4"/>
      <c r="FK234" s="67" t="s">
        <v>290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7" t="s">
        <v>139</v>
      </c>
      <c r="FI235" s="4"/>
      <c r="FJ235" s="4"/>
      <c r="FK235" s="67" t="s">
        <v>291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7" t="s">
        <v>140</v>
      </c>
      <c r="FI236" s="4"/>
      <c r="FJ236" s="4"/>
      <c r="FK236" s="67" t="s">
        <v>292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7" t="s">
        <v>293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7" t="s">
        <v>294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7" t="s">
        <v>295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7" t="s">
        <v>296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7" t="s">
        <v>297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7" t="s">
        <v>298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7" t="s">
        <v>299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7" t="s">
        <v>300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7" t="s">
        <v>301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7" t="s">
        <v>302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7" t="s">
        <v>303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7" t="s">
        <v>304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7" t="s">
        <v>305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7" t="s">
        <v>306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7" t="s">
        <v>307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7" t="s">
        <v>308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7" t="s">
        <v>309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7" t="s">
        <v>310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7" t="s">
        <v>311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7" t="s">
        <v>312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7" t="s">
        <v>313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7" t="s">
        <v>314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7" t="s">
        <v>315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7" t="s">
        <v>316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7" t="s">
        <v>317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7" t="s">
        <v>318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7" t="s">
        <v>319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7" t="s">
        <v>320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7" t="s">
        <v>321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7" t="s">
        <v>322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7" t="s">
        <v>323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7" t="s">
        <v>324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7" t="s">
        <v>325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7" t="s">
        <v>326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7" t="s">
        <v>327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7" t="s">
        <v>328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7" t="s">
        <v>329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7" t="s">
        <v>330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7" t="s">
        <v>331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7" t="s">
        <v>332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7" t="s">
        <v>333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7" t="s">
        <v>334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7" t="s">
        <v>335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7" t="s">
        <v>336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7" t="s">
        <v>337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7" t="s">
        <v>338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7" t="s">
        <v>339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7" t="s">
        <v>340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7" t="s">
        <v>341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7" t="s">
        <v>342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7" t="s">
        <v>343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7" t="s">
        <v>344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7" t="s">
        <v>345</v>
      </c>
    </row>
    <row r="1000" spans="10:14" ht="409.5" x14ac:dyDescent="0.25">
      <c r="J1000" s="7" t="s">
        <v>74</v>
      </c>
      <c r="M1000" s="67" t="s">
        <v>11</v>
      </c>
      <c r="N1000" s="68" t="s">
        <v>75</v>
      </c>
    </row>
    <row r="1001" spans="10:14" ht="405" x14ac:dyDescent="0.25">
      <c r="J1001" s="7" t="s">
        <v>76</v>
      </c>
      <c r="M1001" s="67" t="s">
        <v>77</v>
      </c>
      <c r="N1001" s="68" t="s">
        <v>78</v>
      </c>
    </row>
    <row r="1002" spans="10:14" ht="345" x14ac:dyDescent="0.25">
      <c r="J1002" s="7" t="s">
        <v>79</v>
      </c>
      <c r="M1002" s="67" t="s">
        <v>80</v>
      </c>
      <c r="N1002" s="68" t="s">
        <v>81</v>
      </c>
    </row>
    <row r="1003" spans="10:14" ht="409.5" x14ac:dyDescent="0.25">
      <c r="J1003" s="7" t="s">
        <v>82</v>
      </c>
      <c r="M1003" s="67" t="s">
        <v>83</v>
      </c>
      <c r="N1003" s="68" t="s">
        <v>84</v>
      </c>
    </row>
    <row r="1004" spans="10:14" ht="285" x14ac:dyDescent="0.25">
      <c r="J1004" s="7" t="s">
        <v>85</v>
      </c>
      <c r="M1004" s="67" t="s">
        <v>86</v>
      </c>
      <c r="N1004" s="68" t="s">
        <v>87</v>
      </c>
    </row>
    <row r="1005" spans="10:14" ht="375" x14ac:dyDescent="0.25">
      <c r="J1005" s="7" t="s">
        <v>88</v>
      </c>
      <c r="M1005" s="67" t="s">
        <v>89</v>
      </c>
      <c r="N1005" s="68" t="s">
        <v>90</v>
      </c>
    </row>
    <row r="1006" spans="10:14" ht="409.5" x14ac:dyDescent="0.25">
      <c r="J1006" s="7" t="s">
        <v>91</v>
      </c>
      <c r="M1006" s="67" t="s">
        <v>92</v>
      </c>
      <c r="N1006" s="68" t="s">
        <v>93</v>
      </c>
    </row>
    <row r="1007" spans="10:14" ht="409.5" x14ac:dyDescent="0.25">
      <c r="J1007" s="7" t="s">
        <v>94</v>
      </c>
      <c r="M1007" s="67" t="s">
        <v>95</v>
      </c>
      <c r="N1007" s="68" t="s">
        <v>96</v>
      </c>
    </row>
    <row r="1008" spans="10:14" ht="409.5" x14ac:dyDescent="0.25">
      <c r="J1008" s="7" t="s">
        <v>97</v>
      </c>
      <c r="M1008" s="67" t="s">
        <v>98</v>
      </c>
      <c r="N1008" s="68" t="s">
        <v>99</v>
      </c>
    </row>
    <row r="1009" spans="10:14" ht="390" x14ac:dyDescent="0.25">
      <c r="J1009" s="7" t="s">
        <v>100</v>
      </c>
      <c r="M1009" s="67" t="s">
        <v>101</v>
      </c>
      <c r="N1009" s="68" t="s">
        <v>102</v>
      </c>
    </row>
    <row r="1010" spans="10:14" ht="409.5" x14ac:dyDescent="0.25">
      <c r="J1010" s="7" t="s">
        <v>103</v>
      </c>
      <c r="N1010" s="68" t="s">
        <v>104</v>
      </c>
    </row>
    <row r="1011" spans="10:14" ht="270" x14ac:dyDescent="0.25">
      <c r="J1011" s="7" t="s">
        <v>105</v>
      </c>
      <c r="N1011" s="68" t="s">
        <v>106</v>
      </c>
    </row>
    <row r="1012" spans="10:14" ht="330" x14ac:dyDescent="0.25">
      <c r="J1012" s="7" t="s">
        <v>107</v>
      </c>
      <c r="M1012" s="67" t="s">
        <v>13</v>
      </c>
      <c r="N1012" s="68" t="s">
        <v>108</v>
      </c>
    </row>
    <row r="1013" spans="10:14" ht="360" x14ac:dyDescent="0.25">
      <c r="J1013" s="7" t="s">
        <v>109</v>
      </c>
      <c r="M1013" s="67" t="s">
        <v>110</v>
      </c>
      <c r="N1013" s="68" t="s">
        <v>111</v>
      </c>
    </row>
    <row r="1014" spans="10:14" ht="409.5" x14ac:dyDescent="0.25">
      <c r="J1014" s="7" t="s">
        <v>112</v>
      </c>
      <c r="M1014" s="67" t="s">
        <v>113</v>
      </c>
      <c r="N1014" s="68" t="s">
        <v>114</v>
      </c>
    </row>
    <row r="1015" spans="10:14" ht="390" x14ac:dyDescent="0.25">
      <c r="J1015" s="7" t="s">
        <v>115</v>
      </c>
      <c r="M1015" s="67" t="s">
        <v>116</v>
      </c>
      <c r="N1015" s="68" t="s">
        <v>117</v>
      </c>
    </row>
    <row r="1016" spans="10:14" ht="75" x14ac:dyDescent="0.25">
      <c r="M1016" s="67" t="s">
        <v>118</v>
      </c>
    </row>
    <row r="1017" spans="10:14" ht="270" x14ac:dyDescent="0.25">
      <c r="M1017" s="67" t="s">
        <v>119</v>
      </c>
    </row>
    <row r="1018" spans="10:14" ht="135" x14ac:dyDescent="0.25">
      <c r="M1018" s="67" t="s">
        <v>120</v>
      </c>
    </row>
    <row r="1019" spans="10:14" ht="285" x14ac:dyDescent="0.25">
      <c r="M1019" s="67" t="s">
        <v>121</v>
      </c>
    </row>
    <row r="1020" spans="10:14" ht="390" x14ac:dyDescent="0.25">
      <c r="M1020" s="67" t="s">
        <v>122</v>
      </c>
    </row>
    <row r="1021" spans="10:14" ht="180" x14ac:dyDescent="0.25">
      <c r="M1021" s="67" t="s">
        <v>123</v>
      </c>
    </row>
    <row r="1022" spans="10:14" ht="300" x14ac:dyDescent="0.25">
      <c r="M1022" s="67" t="s">
        <v>124</v>
      </c>
    </row>
    <row r="1023" spans="10:14" ht="409.5" x14ac:dyDescent="0.25">
      <c r="M1023" s="67" t="s">
        <v>125</v>
      </c>
    </row>
    <row r="1024" spans="10:14" ht="195" x14ac:dyDescent="0.25">
      <c r="M1024" s="67" t="s">
        <v>126</v>
      </c>
    </row>
    <row r="1025" spans="13:13" ht="210" x14ac:dyDescent="0.25">
      <c r="M1025" s="67" t="s">
        <v>127</v>
      </c>
    </row>
    <row r="1026" spans="13:13" ht="315" x14ac:dyDescent="0.25">
      <c r="M1026" s="67" t="s">
        <v>128</v>
      </c>
    </row>
    <row r="1027" spans="13:13" ht="120" x14ac:dyDescent="0.25">
      <c r="M1027" s="67" t="s">
        <v>129</v>
      </c>
    </row>
    <row r="1028" spans="13:13" ht="90" x14ac:dyDescent="0.25">
      <c r="M1028" s="67" t="s">
        <v>130</v>
      </c>
    </row>
    <row r="1029" spans="13:13" ht="165" x14ac:dyDescent="0.25">
      <c r="M1029" s="67" t="s">
        <v>131</v>
      </c>
    </row>
    <row r="1030" spans="13:13" ht="315" x14ac:dyDescent="0.25">
      <c r="M1030" s="67" t="s">
        <v>132</v>
      </c>
    </row>
    <row r="1031" spans="13:13" ht="409.5" x14ac:dyDescent="0.25">
      <c r="M1031" s="67" t="s">
        <v>133</v>
      </c>
    </row>
    <row r="1032" spans="13:13" ht="210" x14ac:dyDescent="0.25">
      <c r="M1032" s="67" t="s">
        <v>134</v>
      </c>
    </row>
    <row r="1033" spans="13:13" ht="195" x14ac:dyDescent="0.25">
      <c r="M1033" s="67" t="s">
        <v>135</v>
      </c>
    </row>
    <row r="1034" spans="13:13" ht="120" x14ac:dyDescent="0.25">
      <c r="M1034" s="67" t="s">
        <v>136</v>
      </c>
    </row>
    <row r="1035" spans="13:13" ht="165" x14ac:dyDescent="0.25">
      <c r="M1035" s="67" t="s">
        <v>137</v>
      </c>
    </row>
    <row r="1036" spans="13:13" ht="360" x14ac:dyDescent="0.25">
      <c r="M1036" s="67" t="s">
        <v>138</v>
      </c>
    </row>
    <row r="1037" spans="13:13" ht="105" x14ac:dyDescent="0.25">
      <c r="M1037" s="67" t="s">
        <v>139</v>
      </c>
    </row>
    <row r="1038" spans="13:13" ht="165" x14ac:dyDescent="0.25">
      <c r="M1038" s="67" t="s">
        <v>140</v>
      </c>
    </row>
  </sheetData>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$FH$200:$FH$209</formula1>
    </dataValidation>
    <dataValidation type="list" allowBlank="1" showInputMessage="1" showErrorMessage="1" sqref="D15:J15">
      <formula1>$FH$210:$FH$236</formula1>
    </dataValidation>
    <dataValidation type="list" allowBlank="1" showInputMessage="1" showErrorMessage="1" sqref="D17:J17">
      <formula1>$FE$200:$FE$215</formula1>
    </dataValidation>
    <dataValidation type="list" allowBlank="1" showInputMessage="1" showErrorMessage="1" sqref="I35:J35">
      <formula1>$FK$200:$FK$289</formula1>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workbookViewId="0">
      <selection activeCell="J7" sqref="J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71" t="s">
        <v>0</v>
      </c>
      <c r="F3" s="171"/>
      <c r="G3" s="171"/>
      <c r="H3" s="171"/>
      <c r="I3" s="171"/>
      <c r="J3" s="171"/>
    </row>
    <row r="4" spans="2:35" ht="10.5" customHeight="1" x14ac:dyDescent="0.25">
      <c r="B4" s="1"/>
      <c r="C4" s="1"/>
      <c r="D4" s="1"/>
      <c r="E4" s="1"/>
      <c r="F4" s="1"/>
      <c r="G4" s="1"/>
      <c r="H4" s="1"/>
      <c r="I4" s="1"/>
      <c r="J4" s="1"/>
    </row>
    <row r="5" spans="2:35" ht="18" customHeight="1" thickBot="1" x14ac:dyDescent="0.3">
      <c r="B5" s="172" t="s">
        <v>1</v>
      </c>
      <c r="C5" s="173"/>
      <c r="D5" s="173"/>
      <c r="E5" s="173"/>
      <c r="F5" s="173"/>
      <c r="G5" s="173"/>
      <c r="H5" s="173"/>
      <c r="I5" s="173"/>
      <c r="J5" s="174"/>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59" t="s">
        <v>2</v>
      </c>
      <c r="C7" s="159"/>
      <c r="D7" s="160" t="s">
        <v>156</v>
      </c>
      <c r="E7" s="161"/>
      <c r="F7" s="161"/>
      <c r="G7" s="161"/>
      <c r="H7" s="162"/>
      <c r="I7" s="11" t="s">
        <v>4</v>
      </c>
      <c r="J7" s="81" t="s">
        <v>157</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59" t="s">
        <v>6</v>
      </c>
      <c r="C9" s="159"/>
      <c r="D9" s="167" t="s">
        <v>151</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59" t="s">
        <v>12</v>
      </c>
      <c r="C15" s="159"/>
      <c r="D15" s="167" t="s">
        <v>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59" t="s">
        <v>14</v>
      </c>
      <c r="C17" s="159" t="str">
        <f>IF(ISERROR(VLOOKUP(#REF!,[6]listas!$B$5:$G$54,2,0)),"",VLOOKUP(#REF!,[6]listas!$B$5:$G$54,2,0))</f>
        <v/>
      </c>
      <c r="D17" s="167" t="s">
        <v>144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42" customHeight="1" x14ac:dyDescent="0.25">
      <c r="B19" s="159" t="s">
        <v>15</v>
      </c>
      <c r="C19" s="159"/>
      <c r="D19" s="168" t="s">
        <v>75</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59" t="s">
        <v>16</v>
      </c>
      <c r="C21" s="159"/>
      <c r="D21" s="160"/>
      <c r="E21" s="161"/>
      <c r="F21" s="161"/>
      <c r="G21" s="161"/>
      <c r="H21" s="161"/>
      <c r="I21" s="161"/>
      <c r="J21" s="162"/>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59" t="s">
        <v>17</v>
      </c>
      <c r="C23" s="159"/>
      <c r="D23" s="160" t="s">
        <v>18</v>
      </c>
      <c r="E23" s="161"/>
      <c r="F23" s="161"/>
      <c r="G23" s="161"/>
      <c r="H23" s="161"/>
      <c r="I23" s="161"/>
      <c r="J23" s="162"/>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40" t="s">
        <v>19</v>
      </c>
      <c r="C25" s="163" t="s">
        <v>20</v>
      </c>
      <c r="D25" s="140" t="s">
        <v>21</v>
      </c>
      <c r="E25" s="11" t="s">
        <v>22</v>
      </c>
      <c r="F25" s="164" t="s">
        <v>158</v>
      </c>
      <c r="G25" s="164"/>
      <c r="H25" s="164"/>
      <c r="I25" s="140" t="s">
        <v>24</v>
      </c>
      <c r="J25" s="14" t="s">
        <v>159</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40"/>
      <c r="C26" s="163"/>
      <c r="D26" s="140"/>
      <c r="E26" s="11" t="s">
        <v>26</v>
      </c>
      <c r="F26" s="164" t="s">
        <v>160</v>
      </c>
      <c r="G26" s="164"/>
      <c r="H26" s="164"/>
      <c r="I26" s="140"/>
      <c r="J26" s="14" t="s">
        <v>159</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47" t="s">
        <v>28</v>
      </c>
      <c r="C28" s="165" t="str">
        <f>+F25</f>
        <v>actividades ejecutadas en el ciclo de desarrollo del talento humano</v>
      </c>
      <c r="D28" s="165"/>
      <c r="E28" s="166" t="s">
        <v>161</v>
      </c>
      <c r="F28" s="166"/>
      <c r="G28" s="166"/>
      <c r="H28" s="166"/>
      <c r="I28" s="166"/>
      <c r="J28" s="166"/>
      <c r="L28" s="3"/>
      <c r="M28" s="3"/>
      <c r="N28" s="3"/>
      <c r="O28" s="3"/>
      <c r="P28" s="3"/>
    </row>
    <row r="29" spans="2:35" ht="12.75" customHeight="1" x14ac:dyDescent="0.25">
      <c r="B29" s="147"/>
      <c r="C29" s="165" t="str">
        <f>+F26</f>
        <v>total de actividades programadas en el ciclo de desarrollo del talento humano</v>
      </c>
      <c r="D29" s="165"/>
      <c r="E29" s="166" t="s">
        <v>161</v>
      </c>
      <c r="F29" s="166"/>
      <c r="G29" s="166"/>
      <c r="H29" s="166"/>
      <c r="I29" s="166"/>
      <c r="J29" s="166"/>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30</v>
      </c>
      <c r="C31" s="156" t="s">
        <v>31</v>
      </c>
      <c r="D31" s="156"/>
      <c r="E31" s="18" t="s">
        <v>32</v>
      </c>
      <c r="F31" s="156" t="s">
        <v>33</v>
      </c>
      <c r="G31" s="156"/>
      <c r="H31" s="18" t="s">
        <v>34</v>
      </c>
      <c r="I31" s="157" t="s">
        <v>35</v>
      </c>
      <c r="J31" s="158"/>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47" t="s">
        <v>36</v>
      </c>
      <c r="C33" s="147"/>
      <c r="D33" s="154" t="s">
        <v>37</v>
      </c>
      <c r="E33" s="154"/>
      <c r="F33" s="147" t="s">
        <v>38</v>
      </c>
      <c r="G33" s="147"/>
      <c r="H33" s="21"/>
      <c r="I33" s="22" t="s">
        <v>39</v>
      </c>
      <c r="J33" s="69">
        <v>0.52</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47" t="s">
        <v>40</v>
      </c>
      <c r="C35" s="147"/>
      <c r="D35" s="155" t="s">
        <v>18</v>
      </c>
      <c r="E35" s="155"/>
      <c r="F35" s="155"/>
      <c r="G35" s="147" t="s">
        <v>41</v>
      </c>
      <c r="H35" s="147"/>
      <c r="I35" s="145" t="s">
        <v>42</v>
      </c>
      <c r="J35" s="14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47" t="s">
        <v>43</v>
      </c>
      <c r="C37" s="147"/>
      <c r="D37" s="148"/>
      <c r="E37" s="149"/>
      <c r="F37" s="149"/>
      <c r="G37" s="149"/>
      <c r="H37" s="149"/>
      <c r="I37" s="149"/>
      <c r="J37" s="150"/>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44</v>
      </c>
      <c r="C39" s="151">
        <v>0.79</v>
      </c>
      <c r="D39" s="152"/>
      <c r="E39" s="153" t="s">
        <v>45</v>
      </c>
      <c r="F39" s="153"/>
      <c r="G39" s="70">
        <v>0.78</v>
      </c>
      <c r="H39" s="153" t="s">
        <v>46</v>
      </c>
      <c r="I39" s="153"/>
      <c r="J39" s="70">
        <v>0.8</v>
      </c>
      <c r="L39" s="3"/>
      <c r="M39" s="3"/>
      <c r="N39" s="3"/>
      <c r="O39" s="3"/>
    </row>
    <row r="40" spans="2:35" ht="12.75" x14ac:dyDescent="0.25">
      <c r="B40" s="133" t="s">
        <v>47</v>
      </c>
      <c r="C40" s="135" t="s">
        <v>48</v>
      </c>
      <c r="D40" s="135"/>
      <c r="E40" s="136" t="s">
        <v>49</v>
      </c>
      <c r="F40" s="136"/>
      <c r="G40" s="137" t="s">
        <v>50</v>
      </c>
      <c r="H40" s="137"/>
      <c r="I40" s="138" t="s">
        <v>51</v>
      </c>
      <c r="J40" s="139"/>
      <c r="L40" s="3"/>
      <c r="M40" s="3"/>
      <c r="N40" s="3"/>
      <c r="O40" s="3"/>
    </row>
    <row r="41" spans="2:35" ht="12.75" x14ac:dyDescent="0.25">
      <c r="B41" s="133"/>
      <c r="C41" s="140" t="s">
        <v>52</v>
      </c>
      <c r="D41" s="140"/>
      <c r="E41" s="34" t="s">
        <v>53</v>
      </c>
      <c r="F41" s="34" t="s">
        <v>52</v>
      </c>
      <c r="G41" s="34" t="s">
        <v>53</v>
      </c>
      <c r="H41" s="34" t="s">
        <v>52</v>
      </c>
      <c r="I41" s="140" t="s">
        <v>54</v>
      </c>
      <c r="J41" s="141"/>
      <c r="L41" s="3"/>
      <c r="M41" s="3"/>
      <c r="N41" s="3"/>
      <c r="O41" s="3"/>
    </row>
    <row r="42" spans="2:35" ht="13.5" thickBot="1" x14ac:dyDescent="0.3">
      <c r="B42" s="134"/>
      <c r="C42" s="142">
        <v>1</v>
      </c>
      <c r="D42" s="142"/>
      <c r="E42" s="35">
        <v>1</v>
      </c>
      <c r="F42" s="35">
        <v>0.9</v>
      </c>
      <c r="G42" s="35">
        <f>+F42</f>
        <v>0.9</v>
      </c>
      <c r="H42" s="35">
        <f>+I42</f>
        <v>0.8</v>
      </c>
      <c r="I42" s="143">
        <v>0.8</v>
      </c>
      <c r="J42" s="144"/>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123" t="s">
        <v>55</v>
      </c>
      <c r="C44" s="124"/>
      <c r="D44" s="124"/>
      <c r="E44" s="124"/>
      <c r="F44" s="124"/>
      <c r="G44" s="124"/>
      <c r="H44" s="126" t="s">
        <v>56</v>
      </c>
      <c r="I44" s="127"/>
      <c r="J44" s="12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129" t="s">
        <v>57</v>
      </c>
      <c r="C46" s="130"/>
      <c r="D46" s="131" t="s">
        <v>58</v>
      </c>
      <c r="E46" s="130"/>
      <c r="F46" s="131" t="s">
        <v>59</v>
      </c>
      <c r="G46" s="130"/>
      <c r="H46" s="131" t="s">
        <v>60</v>
      </c>
      <c r="I46" s="132"/>
      <c r="J46" s="36" t="s">
        <v>61</v>
      </c>
      <c r="L46" s="3"/>
      <c r="M46" s="3"/>
      <c r="N46" s="3"/>
      <c r="O46" s="3"/>
    </row>
    <row r="47" spans="2:35" ht="12.75" customHeight="1" thickBot="1" x14ac:dyDescent="0.3">
      <c r="B47" s="115">
        <v>0.63</v>
      </c>
      <c r="C47" s="116"/>
      <c r="D47" s="117">
        <v>0.72</v>
      </c>
      <c r="E47" s="118"/>
      <c r="F47" s="119">
        <v>0.75</v>
      </c>
      <c r="G47" s="120"/>
      <c r="H47" s="121">
        <v>0.79</v>
      </c>
      <c r="I47" s="122"/>
      <c r="J47" s="37">
        <v>79</v>
      </c>
      <c r="L47" s="3"/>
      <c r="M47" s="3"/>
      <c r="N47" s="3"/>
      <c r="O47" s="3"/>
    </row>
    <row r="48" spans="2:35" ht="16.5" thickBot="1" x14ac:dyDescent="0.3">
      <c r="B48" s="123" t="s">
        <v>62</v>
      </c>
      <c r="C48" s="124"/>
      <c r="D48" s="124"/>
      <c r="E48" s="124"/>
      <c r="F48" s="124"/>
      <c r="G48" s="125"/>
      <c r="H48" s="126" t="str">
        <f>+H44</f>
        <v>2019 - 2022</v>
      </c>
      <c r="I48" s="127"/>
      <c r="J48" s="128"/>
      <c r="L48" s="3"/>
      <c r="M48" s="3"/>
      <c r="N48" s="3"/>
      <c r="O48" s="3"/>
    </row>
    <row r="49" spans="2:35"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35" ht="30" customHeight="1" x14ac:dyDescent="0.25">
      <c r="B51" s="42" t="s">
        <v>69</v>
      </c>
      <c r="C51" s="43"/>
      <c r="D51" s="43"/>
      <c r="E51" s="44"/>
      <c r="F51" s="44"/>
      <c r="G51" s="45"/>
      <c r="H51" s="46"/>
      <c r="I51" s="47"/>
      <c r="J51" s="48"/>
      <c r="L51" s="3"/>
      <c r="M51" s="3"/>
      <c r="N51" s="3"/>
      <c r="O51" s="3"/>
    </row>
    <row r="52" spans="2:35" ht="29.25" customHeight="1" x14ac:dyDescent="0.25">
      <c r="B52" s="49" t="s">
        <v>70</v>
      </c>
      <c r="C52" s="50"/>
      <c r="D52" s="50"/>
      <c r="E52" s="51"/>
      <c r="F52" s="51"/>
      <c r="G52" s="52"/>
      <c r="H52" s="53"/>
      <c r="I52" s="54"/>
      <c r="J52" s="55"/>
      <c r="L52" s="3"/>
      <c r="M52" s="3"/>
      <c r="N52" s="3"/>
      <c r="O52" s="3"/>
    </row>
    <row r="53" spans="2:35" ht="28.5" customHeight="1" x14ac:dyDescent="0.25">
      <c r="B53" s="49" t="s">
        <v>71</v>
      </c>
      <c r="C53" s="56"/>
      <c r="D53" s="56"/>
      <c r="E53" s="51"/>
      <c r="F53" s="51"/>
      <c r="G53" s="52"/>
      <c r="H53" s="53"/>
      <c r="I53" s="54"/>
      <c r="J53" s="55"/>
      <c r="L53" s="3"/>
      <c r="M53" s="3"/>
      <c r="N53" s="3"/>
      <c r="O53" s="3"/>
    </row>
    <row r="54" spans="2:35" ht="27.75" customHeight="1" thickBot="1" x14ac:dyDescent="0.3">
      <c r="B54" s="49" t="s">
        <v>72</v>
      </c>
      <c r="C54" s="56"/>
      <c r="D54" s="56"/>
      <c r="E54" s="51"/>
      <c r="F54" s="51"/>
      <c r="G54" s="52"/>
      <c r="H54" s="53"/>
      <c r="I54" s="54"/>
      <c r="J54" s="55"/>
      <c r="L54" s="3"/>
      <c r="M54" s="3"/>
      <c r="N54" s="3"/>
      <c r="O54" s="3"/>
    </row>
    <row r="55" spans="2:35"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5"/>
      <c r="C56" s="65"/>
      <c r="D56" s="65"/>
      <c r="E56" s="65"/>
      <c r="F56" s="65"/>
      <c r="G56" s="65"/>
      <c r="H56" s="65"/>
      <c r="I56" s="66"/>
      <c r="J56" s="66"/>
      <c r="L56" s="3"/>
      <c r="M56" s="3"/>
      <c r="N56" s="3"/>
      <c r="O56" s="3"/>
    </row>
    <row r="57" spans="2:35" ht="12.75" x14ac:dyDescent="0.25">
      <c r="L57" s="3"/>
      <c r="M57" s="3"/>
      <c r="N57" s="3"/>
      <c r="O57" s="3"/>
    </row>
    <row r="200" spans="11:167" ht="75" x14ac:dyDescent="0.25">
      <c r="K200" s="68" t="s">
        <v>75</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74</v>
      </c>
      <c r="FF200" s="67" t="s">
        <v>243</v>
      </c>
      <c r="FG200" s="4"/>
      <c r="FH200" s="67" t="s">
        <v>11</v>
      </c>
      <c r="FI200" s="4"/>
      <c r="FJ200" s="68" t="s">
        <v>75</v>
      </c>
      <c r="FK200" s="67" t="s">
        <v>244</v>
      </c>
    </row>
    <row r="201" spans="11:167" ht="45" x14ac:dyDescent="0.25">
      <c r="K201" s="68" t="s">
        <v>78</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76</v>
      </c>
      <c r="FF201" s="67" t="s">
        <v>245</v>
      </c>
      <c r="FG201" s="4"/>
      <c r="FH201" s="67" t="s">
        <v>77</v>
      </c>
      <c r="FI201" s="4"/>
      <c r="FJ201" s="68" t="s">
        <v>78</v>
      </c>
      <c r="FK201" s="67" t="s">
        <v>246</v>
      </c>
    </row>
    <row r="202" spans="11:167" ht="45" x14ac:dyDescent="0.25">
      <c r="K202" s="68" t="s">
        <v>81</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79</v>
      </c>
      <c r="FF202" s="67" t="s">
        <v>247</v>
      </c>
      <c r="FG202" s="4"/>
      <c r="FH202" s="67" t="s">
        <v>80</v>
      </c>
      <c r="FI202" s="4"/>
      <c r="FJ202" s="68" t="s">
        <v>81</v>
      </c>
      <c r="FK202" s="67" t="s">
        <v>248</v>
      </c>
    </row>
    <row r="203" spans="11:167" ht="60" x14ac:dyDescent="0.25">
      <c r="K203" s="68" t="s">
        <v>84</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82</v>
      </c>
      <c r="FF203" s="67" t="s">
        <v>222</v>
      </c>
      <c r="FG203" s="4"/>
      <c r="FH203" s="67" t="s">
        <v>83</v>
      </c>
      <c r="FI203" s="4"/>
      <c r="FJ203" s="68" t="s">
        <v>84</v>
      </c>
      <c r="FK203" s="67" t="s">
        <v>249</v>
      </c>
    </row>
    <row r="204" spans="11:167" ht="45" x14ac:dyDescent="0.25">
      <c r="K204" s="68" t="s">
        <v>87</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85</v>
      </c>
      <c r="FF204" s="67" t="s">
        <v>250</v>
      </c>
      <c r="FG204" s="4"/>
      <c r="FH204" s="67" t="s">
        <v>86</v>
      </c>
      <c r="FI204" s="4"/>
      <c r="FJ204" s="68" t="s">
        <v>87</v>
      </c>
      <c r="FK204" s="67" t="s">
        <v>251</v>
      </c>
    </row>
    <row r="205" spans="11:167" ht="45" x14ac:dyDescent="0.25">
      <c r="K205" s="68" t="s">
        <v>90</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88</v>
      </c>
      <c r="FF205" s="67" t="s">
        <v>252</v>
      </c>
      <c r="FG205" s="4"/>
      <c r="FH205" s="67" t="s">
        <v>89</v>
      </c>
      <c r="FI205" s="4"/>
      <c r="FJ205" s="68" t="s">
        <v>90</v>
      </c>
      <c r="FK205" s="67" t="s">
        <v>253</v>
      </c>
    </row>
    <row r="206" spans="11:167" ht="75" x14ac:dyDescent="0.25">
      <c r="K206" s="68" t="s">
        <v>93</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91</v>
      </c>
      <c r="FF206" s="67" t="s">
        <v>254</v>
      </c>
      <c r="FG206" s="4"/>
      <c r="FH206" s="67" t="s">
        <v>92</v>
      </c>
      <c r="FI206" s="4"/>
      <c r="FJ206" s="68" t="s">
        <v>93</v>
      </c>
      <c r="FK206" s="67" t="s">
        <v>255</v>
      </c>
    </row>
    <row r="207" spans="11:167" ht="60" x14ac:dyDescent="0.25">
      <c r="K207" s="68" t="s">
        <v>96</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94</v>
      </c>
      <c r="FF207" s="67" t="s">
        <v>256</v>
      </c>
      <c r="FG207" s="4"/>
      <c r="FH207" s="67" t="s">
        <v>95</v>
      </c>
      <c r="FI207" s="4"/>
      <c r="FJ207" s="68" t="s">
        <v>96</v>
      </c>
      <c r="FK207" s="67" t="s">
        <v>257</v>
      </c>
    </row>
    <row r="208" spans="11:167" ht="60" x14ac:dyDescent="0.25">
      <c r="K208" s="68" t="s">
        <v>99</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97</v>
      </c>
      <c r="FF208" s="67" t="s">
        <v>258</v>
      </c>
      <c r="FG208" s="4"/>
      <c r="FH208" s="67" t="s">
        <v>98</v>
      </c>
      <c r="FI208" s="4"/>
      <c r="FJ208" s="68" t="s">
        <v>99</v>
      </c>
      <c r="FK208" s="67" t="s">
        <v>259</v>
      </c>
    </row>
    <row r="209" spans="11:167" ht="60" x14ac:dyDescent="0.25">
      <c r="K209" s="68" t="s">
        <v>102</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100</v>
      </c>
      <c r="FF209" s="67" t="s">
        <v>260</v>
      </c>
      <c r="FG209" s="4"/>
      <c r="FH209" s="67" t="s">
        <v>101</v>
      </c>
      <c r="FI209" s="4"/>
      <c r="FJ209" s="68" t="s">
        <v>102</v>
      </c>
      <c r="FK209" s="67" t="s">
        <v>261</v>
      </c>
    </row>
    <row r="210" spans="11:167" ht="60" x14ac:dyDescent="0.25">
      <c r="K210" s="68" t="s">
        <v>104</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103</v>
      </c>
      <c r="FF210" s="67" t="s">
        <v>18</v>
      </c>
      <c r="FG210" s="4"/>
      <c r="FH210" s="67" t="s">
        <v>13</v>
      </c>
      <c r="FI210" s="4"/>
      <c r="FJ210" s="68" t="s">
        <v>104</v>
      </c>
      <c r="FK210" s="67" t="s">
        <v>262</v>
      </c>
    </row>
    <row r="211" spans="11:167" ht="45" x14ac:dyDescent="0.25">
      <c r="K211" s="68" t="s">
        <v>106</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105</v>
      </c>
      <c r="FF211" s="67" t="s">
        <v>263</v>
      </c>
      <c r="FG211" s="4"/>
      <c r="FH211" s="67" t="s">
        <v>110</v>
      </c>
      <c r="FI211" s="4"/>
      <c r="FJ211" s="68" t="s">
        <v>106</v>
      </c>
      <c r="FK211" s="67" t="s">
        <v>264</v>
      </c>
    </row>
    <row r="212" spans="11:167" ht="45" x14ac:dyDescent="0.25">
      <c r="K212" s="68" t="s">
        <v>108</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107</v>
      </c>
      <c r="FF212" s="67" t="s">
        <v>265</v>
      </c>
      <c r="FG212" s="4"/>
      <c r="FH212" s="67" t="s">
        <v>113</v>
      </c>
      <c r="FI212" s="4"/>
      <c r="FJ212" s="68" t="s">
        <v>108</v>
      </c>
      <c r="FK212" s="67" t="s">
        <v>266</v>
      </c>
    </row>
    <row r="213" spans="11:167" ht="45" x14ac:dyDescent="0.25">
      <c r="K213" s="68" t="s">
        <v>111</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109</v>
      </c>
      <c r="FF213" s="67" t="s">
        <v>242</v>
      </c>
      <c r="FG213" s="4"/>
      <c r="FH213" s="67" t="s">
        <v>116</v>
      </c>
      <c r="FI213" s="4"/>
      <c r="FJ213" s="68" t="s">
        <v>111</v>
      </c>
      <c r="FK213" s="67" t="s">
        <v>267</v>
      </c>
    </row>
    <row r="214" spans="11:167" ht="75" x14ac:dyDescent="0.25">
      <c r="K214" s="68" t="s">
        <v>114</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112</v>
      </c>
      <c r="FF214" s="67" t="s">
        <v>268</v>
      </c>
      <c r="FG214" s="4"/>
      <c r="FH214" s="67" t="s">
        <v>118</v>
      </c>
      <c r="FI214" s="4"/>
      <c r="FJ214" s="68" t="s">
        <v>114</v>
      </c>
      <c r="FK214" s="67" t="s">
        <v>269</v>
      </c>
    </row>
    <row r="215" spans="11:167" ht="45" x14ac:dyDescent="0.25">
      <c r="K215" s="68" t="s">
        <v>117</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115</v>
      </c>
      <c r="FF215" s="67" t="s">
        <v>270</v>
      </c>
      <c r="FG215" s="4"/>
      <c r="FH215" s="67" t="s">
        <v>119</v>
      </c>
      <c r="FI215" s="4"/>
      <c r="FJ215" s="68" t="s">
        <v>117</v>
      </c>
      <c r="FK215" s="67" t="s">
        <v>271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7" t="s">
        <v>120</v>
      </c>
      <c r="FI216" s="4"/>
      <c r="FJ216" s="4"/>
      <c r="FK216" s="67" t="s">
        <v>272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7" t="s">
        <v>121</v>
      </c>
      <c r="FI217" s="4"/>
      <c r="FJ217" s="68"/>
      <c r="FK217" s="67" t="s">
        <v>273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7" t="s">
        <v>122</v>
      </c>
      <c r="FI218" s="4"/>
      <c r="FJ218" s="4"/>
      <c r="FK218" s="67" t="s">
        <v>274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7" t="s">
        <v>123</v>
      </c>
      <c r="FI219" s="4"/>
      <c r="FJ219" s="4"/>
      <c r="FK219" s="67" t="s">
        <v>275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7" t="s">
        <v>124</v>
      </c>
      <c r="FI220" s="4"/>
      <c r="FJ220" s="4"/>
      <c r="FK220" s="67" t="s">
        <v>276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7" t="s">
        <v>125</v>
      </c>
      <c r="FI221" s="4"/>
      <c r="FJ221" s="4"/>
      <c r="FK221" s="67" t="s">
        <v>277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7" t="s">
        <v>126</v>
      </c>
      <c r="FI222" s="4"/>
      <c r="FJ222" s="4"/>
      <c r="FK222" s="67" t="s">
        <v>278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7" t="s">
        <v>127</v>
      </c>
      <c r="FI223" s="4"/>
      <c r="FJ223" s="4"/>
      <c r="FK223" s="67" t="s">
        <v>279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7" t="s">
        <v>128</v>
      </c>
      <c r="FI224" s="4"/>
      <c r="FJ224" s="4"/>
      <c r="FK224" s="67" t="s">
        <v>280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7" t="s">
        <v>129</v>
      </c>
      <c r="FI225" s="4"/>
      <c r="FJ225" s="4"/>
      <c r="FK225" s="67" t="s">
        <v>281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7" t="s">
        <v>130</v>
      </c>
      <c r="FI226" s="4"/>
      <c r="FJ226" s="4"/>
      <c r="FK226" s="67" t="s">
        <v>282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7" t="s">
        <v>131</v>
      </c>
      <c r="FI227" s="4"/>
      <c r="FJ227" s="4"/>
      <c r="FK227" s="67" t="s">
        <v>283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7" t="s">
        <v>132</v>
      </c>
      <c r="FI228" s="4"/>
      <c r="FJ228" s="4"/>
      <c r="FK228" s="67" t="s">
        <v>284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7" t="s">
        <v>133</v>
      </c>
      <c r="FI229" s="4"/>
      <c r="FJ229" s="4"/>
      <c r="FK229" s="67" t="s">
        <v>285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7" t="s">
        <v>134</v>
      </c>
      <c r="FI230" s="4"/>
      <c r="FJ230" s="4"/>
      <c r="FK230" s="67" t="s">
        <v>286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7" t="s">
        <v>135</v>
      </c>
      <c r="FI231" s="4"/>
      <c r="FJ231" s="4"/>
      <c r="FK231" s="67" t="s">
        <v>287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7" t="s">
        <v>136</v>
      </c>
      <c r="FI232" s="4"/>
      <c r="FJ232" s="4"/>
      <c r="FK232" s="67" t="s">
        <v>288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7" t="s">
        <v>137</v>
      </c>
      <c r="FI233" s="4"/>
      <c r="FJ233" s="4"/>
      <c r="FK233" s="67" t="s">
        <v>289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7" t="s">
        <v>138</v>
      </c>
      <c r="FI234" s="4"/>
      <c r="FJ234" s="4"/>
      <c r="FK234" s="67" t="s">
        <v>290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7" t="s">
        <v>139</v>
      </c>
      <c r="FI235" s="4"/>
      <c r="FJ235" s="4"/>
      <c r="FK235" s="67" t="s">
        <v>291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7" t="s">
        <v>140</v>
      </c>
      <c r="FI236" s="4"/>
      <c r="FJ236" s="4"/>
      <c r="FK236" s="67" t="s">
        <v>292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7" t="s">
        <v>293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7" t="s">
        <v>294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7" t="s">
        <v>295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7" t="s">
        <v>296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7" t="s">
        <v>297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7" t="s">
        <v>298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7" t="s">
        <v>299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7" t="s">
        <v>300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7" t="s">
        <v>301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7" t="s">
        <v>302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7" t="s">
        <v>303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7" t="s">
        <v>304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7" t="s">
        <v>305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7" t="s">
        <v>306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7" t="s">
        <v>307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7" t="s">
        <v>308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7" t="s">
        <v>309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7" t="s">
        <v>310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7" t="s">
        <v>311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7" t="s">
        <v>312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7" t="s">
        <v>313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7" t="s">
        <v>314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7" t="s">
        <v>315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7" t="s">
        <v>316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7" t="s">
        <v>317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7" t="s">
        <v>318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7" t="s">
        <v>319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7" t="s">
        <v>320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7" t="s">
        <v>321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7" t="s">
        <v>322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7" t="s">
        <v>323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7" t="s">
        <v>324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7" t="s">
        <v>325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7" t="s">
        <v>326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7" t="s">
        <v>327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7" t="s">
        <v>328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7" t="s">
        <v>329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7" t="s">
        <v>330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7" t="s">
        <v>331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7" t="s">
        <v>332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7" t="s">
        <v>333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7" t="s">
        <v>334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7" t="s">
        <v>335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7" t="s">
        <v>336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7" t="s">
        <v>337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7" t="s">
        <v>338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7" t="s">
        <v>339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7" t="s">
        <v>340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7" t="s">
        <v>341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7" t="s">
        <v>342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7" t="s">
        <v>343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7" t="s">
        <v>344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7" t="s">
        <v>345</v>
      </c>
    </row>
    <row r="1000" spans="10:14" ht="409.5" x14ac:dyDescent="0.25">
      <c r="J1000" s="7" t="s">
        <v>74</v>
      </c>
      <c r="M1000" s="67" t="s">
        <v>11</v>
      </c>
      <c r="N1000" s="68" t="s">
        <v>75</v>
      </c>
    </row>
    <row r="1001" spans="10:14" ht="405" x14ac:dyDescent="0.25">
      <c r="J1001" s="7" t="s">
        <v>76</v>
      </c>
      <c r="M1001" s="67" t="s">
        <v>77</v>
      </c>
      <c r="N1001" s="68" t="s">
        <v>78</v>
      </c>
    </row>
    <row r="1002" spans="10:14" ht="345" x14ac:dyDescent="0.25">
      <c r="J1002" s="7" t="s">
        <v>79</v>
      </c>
      <c r="M1002" s="67" t="s">
        <v>80</v>
      </c>
      <c r="N1002" s="68" t="s">
        <v>81</v>
      </c>
    </row>
    <row r="1003" spans="10:14" ht="409.5" x14ac:dyDescent="0.25">
      <c r="J1003" s="7" t="s">
        <v>82</v>
      </c>
      <c r="M1003" s="67" t="s">
        <v>83</v>
      </c>
      <c r="N1003" s="68" t="s">
        <v>84</v>
      </c>
    </row>
    <row r="1004" spans="10:14" ht="285" x14ac:dyDescent="0.25">
      <c r="J1004" s="7" t="s">
        <v>85</v>
      </c>
      <c r="M1004" s="67" t="s">
        <v>86</v>
      </c>
      <c r="N1004" s="68" t="s">
        <v>87</v>
      </c>
    </row>
    <row r="1005" spans="10:14" ht="375" x14ac:dyDescent="0.25">
      <c r="J1005" s="7" t="s">
        <v>88</v>
      </c>
      <c r="M1005" s="67" t="s">
        <v>89</v>
      </c>
      <c r="N1005" s="68" t="s">
        <v>90</v>
      </c>
    </row>
    <row r="1006" spans="10:14" ht="409.5" x14ac:dyDescent="0.25">
      <c r="J1006" s="7" t="s">
        <v>91</v>
      </c>
      <c r="M1006" s="67" t="s">
        <v>92</v>
      </c>
      <c r="N1006" s="68" t="s">
        <v>93</v>
      </c>
    </row>
    <row r="1007" spans="10:14" ht="409.5" x14ac:dyDescent="0.25">
      <c r="J1007" s="7" t="s">
        <v>94</v>
      </c>
      <c r="M1007" s="67" t="s">
        <v>95</v>
      </c>
      <c r="N1007" s="68" t="s">
        <v>96</v>
      </c>
    </row>
    <row r="1008" spans="10:14" ht="409.5" x14ac:dyDescent="0.25">
      <c r="J1008" s="7" t="s">
        <v>97</v>
      </c>
      <c r="M1008" s="67" t="s">
        <v>98</v>
      </c>
      <c r="N1008" s="68" t="s">
        <v>99</v>
      </c>
    </row>
    <row r="1009" spans="10:14" ht="390" x14ac:dyDescent="0.25">
      <c r="J1009" s="7" t="s">
        <v>100</v>
      </c>
      <c r="M1009" s="67" t="s">
        <v>101</v>
      </c>
      <c r="N1009" s="68" t="s">
        <v>102</v>
      </c>
    </row>
    <row r="1010" spans="10:14" ht="409.5" x14ac:dyDescent="0.25">
      <c r="J1010" s="7" t="s">
        <v>103</v>
      </c>
      <c r="N1010" s="68" t="s">
        <v>104</v>
      </c>
    </row>
    <row r="1011" spans="10:14" ht="270" x14ac:dyDescent="0.25">
      <c r="J1011" s="7" t="s">
        <v>105</v>
      </c>
      <c r="N1011" s="68" t="s">
        <v>106</v>
      </c>
    </row>
    <row r="1012" spans="10:14" ht="330" x14ac:dyDescent="0.25">
      <c r="J1012" s="7" t="s">
        <v>107</v>
      </c>
      <c r="M1012" s="67" t="s">
        <v>13</v>
      </c>
      <c r="N1012" s="68" t="s">
        <v>108</v>
      </c>
    </row>
    <row r="1013" spans="10:14" ht="360" x14ac:dyDescent="0.25">
      <c r="J1013" s="7" t="s">
        <v>109</v>
      </c>
      <c r="M1013" s="67" t="s">
        <v>110</v>
      </c>
      <c r="N1013" s="68" t="s">
        <v>111</v>
      </c>
    </row>
    <row r="1014" spans="10:14" ht="409.5" x14ac:dyDescent="0.25">
      <c r="J1014" s="7" t="s">
        <v>112</v>
      </c>
      <c r="M1014" s="67" t="s">
        <v>113</v>
      </c>
      <c r="N1014" s="68" t="s">
        <v>114</v>
      </c>
    </row>
    <row r="1015" spans="10:14" ht="390" x14ac:dyDescent="0.25">
      <c r="J1015" s="7" t="s">
        <v>115</v>
      </c>
      <c r="M1015" s="67" t="s">
        <v>116</v>
      </c>
      <c r="N1015" s="68" t="s">
        <v>117</v>
      </c>
    </row>
    <row r="1016" spans="10:14" ht="75" x14ac:dyDescent="0.25">
      <c r="M1016" s="67" t="s">
        <v>118</v>
      </c>
    </row>
    <row r="1017" spans="10:14" ht="270" x14ac:dyDescent="0.25">
      <c r="M1017" s="67" t="s">
        <v>119</v>
      </c>
    </row>
    <row r="1018" spans="10:14" ht="135" x14ac:dyDescent="0.25">
      <c r="M1018" s="67" t="s">
        <v>120</v>
      </c>
    </row>
    <row r="1019" spans="10:14" ht="285" x14ac:dyDescent="0.25">
      <c r="M1019" s="67" t="s">
        <v>121</v>
      </c>
    </row>
    <row r="1020" spans="10:14" ht="390" x14ac:dyDescent="0.25">
      <c r="M1020" s="67" t="s">
        <v>122</v>
      </c>
    </row>
    <row r="1021" spans="10:14" ht="180" x14ac:dyDescent="0.25">
      <c r="M1021" s="67" t="s">
        <v>123</v>
      </c>
    </row>
    <row r="1022" spans="10:14" ht="300" x14ac:dyDescent="0.25">
      <c r="M1022" s="67" t="s">
        <v>124</v>
      </c>
    </row>
    <row r="1023" spans="10:14" ht="409.5" x14ac:dyDescent="0.25">
      <c r="M1023" s="67" t="s">
        <v>125</v>
      </c>
    </row>
    <row r="1024" spans="10:14" ht="195" x14ac:dyDescent="0.25">
      <c r="M1024" s="67" t="s">
        <v>126</v>
      </c>
    </row>
    <row r="1025" spans="13:13" ht="210" x14ac:dyDescent="0.25">
      <c r="M1025" s="67" t="s">
        <v>127</v>
      </c>
    </row>
    <row r="1026" spans="13:13" ht="315" x14ac:dyDescent="0.25">
      <c r="M1026" s="67" t="s">
        <v>128</v>
      </c>
    </row>
    <row r="1027" spans="13:13" ht="120" x14ac:dyDescent="0.25">
      <c r="M1027" s="67" t="s">
        <v>129</v>
      </c>
    </row>
    <row r="1028" spans="13:13" ht="90" x14ac:dyDescent="0.25">
      <c r="M1028" s="67" t="s">
        <v>130</v>
      </c>
    </row>
    <row r="1029" spans="13:13" ht="165" x14ac:dyDescent="0.25">
      <c r="M1029" s="67" t="s">
        <v>131</v>
      </c>
    </row>
    <row r="1030" spans="13:13" ht="315" x14ac:dyDescent="0.25">
      <c r="M1030" s="67" t="s">
        <v>132</v>
      </c>
    </row>
    <row r="1031" spans="13:13" ht="409.5" x14ac:dyDescent="0.25">
      <c r="M1031" s="67" t="s">
        <v>133</v>
      </c>
    </row>
    <row r="1032" spans="13:13" ht="210" x14ac:dyDescent="0.25">
      <c r="M1032" s="67" t="s">
        <v>134</v>
      </c>
    </row>
    <row r="1033" spans="13:13" ht="195" x14ac:dyDescent="0.25">
      <c r="M1033" s="67" t="s">
        <v>135</v>
      </c>
    </row>
    <row r="1034" spans="13:13" ht="120" x14ac:dyDescent="0.25">
      <c r="M1034" s="67" t="s">
        <v>136</v>
      </c>
    </row>
    <row r="1035" spans="13:13" ht="165" x14ac:dyDescent="0.25">
      <c r="M1035" s="67" t="s">
        <v>137</v>
      </c>
    </row>
    <row r="1036" spans="13:13" ht="360" x14ac:dyDescent="0.25">
      <c r="M1036" s="67" t="s">
        <v>138</v>
      </c>
    </row>
    <row r="1037" spans="13:13" ht="105" x14ac:dyDescent="0.25">
      <c r="M1037" s="67" t="s">
        <v>139</v>
      </c>
    </row>
    <row r="1038" spans="13:13" ht="165" x14ac:dyDescent="0.25">
      <c r="M1038" s="67" t="s">
        <v>140</v>
      </c>
    </row>
  </sheetData>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3">
    <dataValidation type="list" allowBlank="1" showInputMessage="1" showErrorMessage="1" sqref="D17:J17">
      <formula1>$FE$200:$FE$215</formula1>
    </dataValidation>
    <dataValidation type="list" allowBlank="1" showInputMessage="1" showErrorMessage="1" sqref="D15:J15">
      <formula1>$FH$210:$FH$236</formula1>
    </dataValidation>
    <dataValidation type="list" allowBlank="1" showInputMessage="1" showErrorMessage="1" sqref="D13:J13">
      <formula1>$FH$200:$FH$209</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workbookViewId="0">
      <selection activeCell="J7" sqref="J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71" t="s">
        <v>0</v>
      </c>
      <c r="F3" s="171"/>
      <c r="G3" s="171"/>
      <c r="H3" s="171"/>
      <c r="I3" s="171"/>
      <c r="J3" s="171"/>
    </row>
    <row r="4" spans="2:35" ht="10.5" customHeight="1" x14ac:dyDescent="0.25">
      <c r="B4" s="1"/>
      <c r="C4" s="1"/>
      <c r="D4" s="1"/>
      <c r="E4" s="1"/>
      <c r="F4" s="1"/>
      <c r="G4" s="1"/>
      <c r="H4" s="1"/>
      <c r="I4" s="1"/>
      <c r="J4" s="1"/>
    </row>
    <row r="5" spans="2:35" ht="18" customHeight="1" thickBot="1" x14ac:dyDescent="0.3">
      <c r="B5" s="172" t="s">
        <v>1</v>
      </c>
      <c r="C5" s="173"/>
      <c r="D5" s="173"/>
      <c r="E5" s="173"/>
      <c r="F5" s="173"/>
      <c r="G5" s="173"/>
      <c r="H5" s="173"/>
      <c r="I5" s="173"/>
      <c r="J5" s="174"/>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59" t="s">
        <v>2</v>
      </c>
      <c r="C7" s="159"/>
      <c r="D7" s="160" t="s">
        <v>149</v>
      </c>
      <c r="E7" s="161"/>
      <c r="F7" s="161"/>
      <c r="G7" s="161"/>
      <c r="H7" s="162"/>
      <c r="I7" s="11" t="s">
        <v>4</v>
      </c>
      <c r="J7" s="81" t="s">
        <v>150</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59" t="s">
        <v>6</v>
      </c>
      <c r="C9" s="159"/>
      <c r="D9" s="167" t="s">
        <v>151</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59" t="s">
        <v>12</v>
      </c>
      <c r="C15" s="159"/>
      <c r="D15" s="167" t="s">
        <v>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59" t="s">
        <v>14</v>
      </c>
      <c r="C17" s="159" t="str">
        <f>IF(ISERROR(VLOOKUP(#REF!,[6]listas!$B$5:$G$54,2,0)),"",VLOOKUP(#REF!,[6]listas!$B$5:$G$54,2,0))</f>
        <v/>
      </c>
      <c r="D17" s="167" t="s">
        <v>144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37.5" customHeight="1" x14ac:dyDescent="0.25">
      <c r="B19" s="159" t="s">
        <v>15</v>
      </c>
      <c r="C19" s="159"/>
      <c r="D19" s="168" t="s">
        <v>75</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59" t="s">
        <v>16</v>
      </c>
      <c r="C21" s="159"/>
      <c r="D21" s="160"/>
      <c r="E21" s="161"/>
      <c r="F21" s="161"/>
      <c r="G21" s="161"/>
      <c r="H21" s="161"/>
      <c r="I21" s="161"/>
      <c r="J21" s="162"/>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59" t="s">
        <v>17</v>
      </c>
      <c r="C23" s="159"/>
      <c r="D23" s="160" t="s">
        <v>18</v>
      </c>
      <c r="E23" s="161"/>
      <c r="F23" s="161"/>
      <c r="G23" s="161"/>
      <c r="H23" s="161"/>
      <c r="I23" s="161"/>
      <c r="J23" s="162"/>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40" t="s">
        <v>19</v>
      </c>
      <c r="C25" s="163" t="s">
        <v>20</v>
      </c>
      <c r="D25" s="140" t="s">
        <v>21</v>
      </c>
      <c r="E25" s="11" t="s">
        <v>22</v>
      </c>
      <c r="F25" s="164" t="s">
        <v>152</v>
      </c>
      <c r="G25" s="164"/>
      <c r="H25" s="164"/>
      <c r="I25" s="140" t="s">
        <v>24</v>
      </c>
      <c r="J25" s="14" t="s">
        <v>153</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40"/>
      <c r="C26" s="163"/>
      <c r="D26" s="140"/>
      <c r="E26" s="11" t="s">
        <v>26</v>
      </c>
      <c r="F26" s="164" t="s">
        <v>154</v>
      </c>
      <c r="G26" s="164"/>
      <c r="H26" s="164"/>
      <c r="I26" s="140"/>
      <c r="J26" s="14" t="s">
        <v>153</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47" t="s">
        <v>28</v>
      </c>
      <c r="C28" s="165" t="str">
        <f>+F25</f>
        <v>actividades ejecutadas en el ciclo del retiro del talento humano</v>
      </c>
      <c r="D28" s="165"/>
      <c r="E28" s="166" t="s">
        <v>155</v>
      </c>
      <c r="F28" s="166"/>
      <c r="G28" s="166"/>
      <c r="H28" s="166"/>
      <c r="I28" s="166"/>
      <c r="J28" s="166"/>
      <c r="L28" s="3"/>
      <c r="M28" s="3"/>
      <c r="N28" s="3"/>
      <c r="O28" s="3"/>
      <c r="P28" s="3"/>
    </row>
    <row r="29" spans="2:35" ht="12.75" customHeight="1" x14ac:dyDescent="0.25">
      <c r="B29" s="147"/>
      <c r="C29" s="165" t="str">
        <f>+F26</f>
        <v>total de actividades programadas en el ciclo del retiro del talento humano</v>
      </c>
      <c r="D29" s="165"/>
      <c r="E29" s="166" t="s">
        <v>155</v>
      </c>
      <c r="F29" s="166"/>
      <c r="G29" s="166"/>
      <c r="H29" s="166"/>
      <c r="I29" s="166"/>
      <c r="J29" s="166"/>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30</v>
      </c>
      <c r="C31" s="156" t="s">
        <v>31</v>
      </c>
      <c r="D31" s="156"/>
      <c r="E31" s="18" t="s">
        <v>32</v>
      </c>
      <c r="F31" s="156" t="s">
        <v>33</v>
      </c>
      <c r="G31" s="156"/>
      <c r="H31" s="18" t="s">
        <v>34</v>
      </c>
      <c r="I31" s="157" t="s">
        <v>35</v>
      </c>
      <c r="J31" s="158"/>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47" t="s">
        <v>36</v>
      </c>
      <c r="C33" s="147"/>
      <c r="D33" s="154" t="s">
        <v>37</v>
      </c>
      <c r="E33" s="154"/>
      <c r="F33" s="147" t="s">
        <v>38</v>
      </c>
      <c r="G33" s="147"/>
      <c r="H33" s="21"/>
      <c r="I33" s="22" t="s">
        <v>39</v>
      </c>
      <c r="J33" s="69">
        <v>0.21</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47" t="s">
        <v>40</v>
      </c>
      <c r="C35" s="147"/>
      <c r="D35" s="155" t="s">
        <v>18</v>
      </c>
      <c r="E35" s="155"/>
      <c r="F35" s="155"/>
      <c r="G35" s="147" t="s">
        <v>41</v>
      </c>
      <c r="H35" s="147"/>
      <c r="I35" s="145" t="s">
        <v>42</v>
      </c>
      <c r="J35" s="14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47" t="s">
        <v>43</v>
      </c>
      <c r="C37" s="147"/>
      <c r="D37" s="148"/>
      <c r="E37" s="149"/>
      <c r="F37" s="149"/>
      <c r="G37" s="149"/>
      <c r="H37" s="149"/>
      <c r="I37" s="149"/>
      <c r="J37" s="150"/>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44</v>
      </c>
      <c r="C39" s="151">
        <v>0.73</v>
      </c>
      <c r="D39" s="152"/>
      <c r="E39" s="153" t="s">
        <v>45</v>
      </c>
      <c r="F39" s="153"/>
      <c r="G39" s="33">
        <v>0.72</v>
      </c>
      <c r="H39" s="153" t="s">
        <v>46</v>
      </c>
      <c r="I39" s="153"/>
      <c r="J39" s="33">
        <v>0.74</v>
      </c>
      <c r="L39" s="3"/>
      <c r="M39" s="3"/>
      <c r="N39" s="3"/>
      <c r="O39" s="3"/>
    </row>
    <row r="40" spans="2:35" ht="12.75" x14ac:dyDescent="0.25">
      <c r="B40" s="133" t="s">
        <v>47</v>
      </c>
      <c r="C40" s="135" t="s">
        <v>48</v>
      </c>
      <c r="D40" s="135"/>
      <c r="E40" s="136" t="s">
        <v>49</v>
      </c>
      <c r="F40" s="136"/>
      <c r="G40" s="137" t="s">
        <v>50</v>
      </c>
      <c r="H40" s="137"/>
      <c r="I40" s="138" t="s">
        <v>51</v>
      </c>
      <c r="J40" s="139"/>
      <c r="L40" s="3"/>
      <c r="M40" s="3"/>
      <c r="N40" s="3"/>
      <c r="O40" s="3"/>
    </row>
    <row r="41" spans="2:35" ht="12.75" x14ac:dyDescent="0.25">
      <c r="B41" s="133"/>
      <c r="C41" s="140" t="s">
        <v>52</v>
      </c>
      <c r="D41" s="140"/>
      <c r="E41" s="34" t="s">
        <v>53</v>
      </c>
      <c r="F41" s="34" t="s">
        <v>52</v>
      </c>
      <c r="G41" s="34" t="s">
        <v>53</v>
      </c>
      <c r="H41" s="34" t="s">
        <v>52</v>
      </c>
      <c r="I41" s="140" t="s">
        <v>54</v>
      </c>
      <c r="J41" s="141"/>
      <c r="L41" s="3"/>
      <c r="M41" s="3"/>
      <c r="N41" s="3"/>
      <c r="O41" s="3"/>
    </row>
    <row r="42" spans="2:35" ht="13.5" thickBot="1" x14ac:dyDescent="0.3">
      <c r="B42" s="134"/>
      <c r="C42" s="142">
        <v>1</v>
      </c>
      <c r="D42" s="142"/>
      <c r="E42" s="35">
        <v>1</v>
      </c>
      <c r="F42" s="35">
        <v>0.9</v>
      </c>
      <c r="G42" s="35">
        <f>+F42</f>
        <v>0.9</v>
      </c>
      <c r="H42" s="35">
        <f>+I42</f>
        <v>0.8</v>
      </c>
      <c r="I42" s="143">
        <v>0.8</v>
      </c>
      <c r="J42" s="144"/>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123" t="s">
        <v>55</v>
      </c>
      <c r="C44" s="124"/>
      <c r="D44" s="124"/>
      <c r="E44" s="124"/>
      <c r="F44" s="124"/>
      <c r="G44" s="124"/>
      <c r="H44" s="126" t="s">
        <v>56</v>
      </c>
      <c r="I44" s="127"/>
      <c r="J44" s="12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129" t="s">
        <v>57</v>
      </c>
      <c r="C46" s="130"/>
      <c r="D46" s="131" t="s">
        <v>58</v>
      </c>
      <c r="E46" s="130"/>
      <c r="F46" s="131" t="s">
        <v>59</v>
      </c>
      <c r="G46" s="130"/>
      <c r="H46" s="131" t="s">
        <v>60</v>
      </c>
      <c r="I46" s="132"/>
      <c r="J46" s="36" t="s">
        <v>61</v>
      </c>
      <c r="L46" s="3"/>
      <c r="M46" s="3"/>
      <c r="N46" s="3"/>
      <c r="O46" s="3"/>
    </row>
    <row r="47" spans="2:35" ht="12.75" customHeight="1" thickBot="1" x14ac:dyDescent="0.3">
      <c r="B47" s="115">
        <v>0.45</v>
      </c>
      <c r="C47" s="116"/>
      <c r="D47" s="117">
        <v>0.56999999999999995</v>
      </c>
      <c r="E47" s="118"/>
      <c r="F47" s="119">
        <v>0.65</v>
      </c>
      <c r="G47" s="120"/>
      <c r="H47" s="121">
        <v>0.73</v>
      </c>
      <c r="I47" s="122"/>
      <c r="J47" s="37">
        <v>73</v>
      </c>
      <c r="L47" s="3"/>
      <c r="M47" s="3"/>
      <c r="N47" s="3"/>
      <c r="O47" s="3"/>
    </row>
    <row r="48" spans="2:35" ht="16.5" thickBot="1" x14ac:dyDescent="0.3">
      <c r="B48" s="123" t="s">
        <v>62</v>
      </c>
      <c r="C48" s="124"/>
      <c r="D48" s="124"/>
      <c r="E48" s="124"/>
      <c r="F48" s="124"/>
      <c r="G48" s="125"/>
      <c r="H48" s="126" t="str">
        <f>+H44</f>
        <v>2019 - 2022</v>
      </c>
      <c r="I48" s="127"/>
      <c r="J48" s="128"/>
      <c r="L48" s="3"/>
      <c r="M48" s="3"/>
      <c r="N48" s="3"/>
      <c r="O48" s="3"/>
    </row>
    <row r="49" spans="2:35"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35" ht="30" customHeight="1" x14ac:dyDescent="0.25">
      <c r="B51" s="42" t="s">
        <v>69</v>
      </c>
      <c r="C51" s="43"/>
      <c r="D51" s="43"/>
      <c r="E51" s="44"/>
      <c r="F51" s="44"/>
      <c r="G51" s="45"/>
      <c r="H51" s="46"/>
      <c r="I51" s="47"/>
      <c r="J51" s="48"/>
      <c r="L51" s="3"/>
      <c r="M51" s="3"/>
      <c r="N51" s="3"/>
      <c r="O51" s="3"/>
    </row>
    <row r="52" spans="2:35" ht="29.25" customHeight="1" x14ac:dyDescent="0.25">
      <c r="B52" s="49" t="s">
        <v>70</v>
      </c>
      <c r="C52" s="50"/>
      <c r="D52" s="50"/>
      <c r="E52" s="51"/>
      <c r="F52" s="51"/>
      <c r="G52" s="52"/>
      <c r="H52" s="53"/>
      <c r="I52" s="54"/>
      <c r="J52" s="55"/>
      <c r="L52" s="3"/>
      <c r="M52" s="3"/>
      <c r="N52" s="3"/>
      <c r="O52" s="3"/>
    </row>
    <row r="53" spans="2:35" ht="28.5" customHeight="1" x14ac:dyDescent="0.25">
      <c r="B53" s="49" t="s">
        <v>71</v>
      </c>
      <c r="C53" s="56"/>
      <c r="D53" s="56"/>
      <c r="E53" s="51"/>
      <c r="F53" s="51"/>
      <c r="G53" s="52"/>
      <c r="H53" s="53"/>
      <c r="I53" s="54"/>
      <c r="J53" s="55"/>
      <c r="L53" s="3"/>
      <c r="M53" s="3"/>
      <c r="N53" s="3"/>
      <c r="O53" s="3"/>
    </row>
    <row r="54" spans="2:35" ht="27.75" customHeight="1" thickBot="1" x14ac:dyDescent="0.3">
      <c r="B54" s="49" t="s">
        <v>72</v>
      </c>
      <c r="C54" s="56"/>
      <c r="D54" s="56"/>
      <c r="E54" s="51"/>
      <c r="F54" s="51"/>
      <c r="G54" s="52"/>
      <c r="H54" s="53"/>
      <c r="I54" s="54"/>
      <c r="J54" s="55"/>
      <c r="L54" s="3"/>
      <c r="M54" s="3"/>
      <c r="N54" s="3"/>
      <c r="O54" s="3"/>
    </row>
    <row r="55" spans="2:35"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5"/>
      <c r="C56" s="65"/>
      <c r="D56" s="65"/>
      <c r="E56" s="65"/>
      <c r="F56" s="65"/>
      <c r="G56" s="65"/>
      <c r="H56" s="65"/>
      <c r="I56" s="66"/>
      <c r="J56" s="66"/>
      <c r="L56" s="3"/>
      <c r="M56" s="3"/>
      <c r="N56" s="3"/>
      <c r="O56" s="3"/>
    </row>
    <row r="57" spans="2:35" ht="12.75" x14ac:dyDescent="0.25">
      <c r="L57" s="3"/>
      <c r="M57" s="3"/>
      <c r="N57" s="3"/>
      <c r="O57" s="3"/>
    </row>
    <row r="200" spans="11:167" ht="75" x14ac:dyDescent="0.25">
      <c r="K200" s="68" t="s">
        <v>75</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74</v>
      </c>
      <c r="FF200" s="67" t="s">
        <v>243</v>
      </c>
      <c r="FG200" s="4"/>
      <c r="FH200" s="67" t="s">
        <v>11</v>
      </c>
      <c r="FI200" s="4"/>
      <c r="FJ200" s="68" t="s">
        <v>75</v>
      </c>
      <c r="FK200" s="67" t="s">
        <v>244</v>
      </c>
    </row>
    <row r="201" spans="11:167" ht="45" x14ac:dyDescent="0.25">
      <c r="K201" s="68" t="s">
        <v>78</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76</v>
      </c>
      <c r="FF201" s="67" t="s">
        <v>245</v>
      </c>
      <c r="FG201" s="4"/>
      <c r="FH201" s="67" t="s">
        <v>77</v>
      </c>
      <c r="FI201" s="4"/>
      <c r="FJ201" s="68" t="s">
        <v>78</v>
      </c>
      <c r="FK201" s="67" t="s">
        <v>246</v>
      </c>
    </row>
    <row r="202" spans="11:167" ht="45" x14ac:dyDescent="0.25">
      <c r="K202" s="68" t="s">
        <v>81</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79</v>
      </c>
      <c r="FF202" s="67" t="s">
        <v>247</v>
      </c>
      <c r="FG202" s="4"/>
      <c r="FH202" s="67" t="s">
        <v>80</v>
      </c>
      <c r="FI202" s="4"/>
      <c r="FJ202" s="68" t="s">
        <v>81</v>
      </c>
      <c r="FK202" s="67" t="s">
        <v>248</v>
      </c>
    </row>
    <row r="203" spans="11:167" ht="60" x14ac:dyDescent="0.25">
      <c r="K203" s="68" t="s">
        <v>84</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82</v>
      </c>
      <c r="FF203" s="67" t="s">
        <v>222</v>
      </c>
      <c r="FG203" s="4"/>
      <c r="FH203" s="67" t="s">
        <v>83</v>
      </c>
      <c r="FI203" s="4"/>
      <c r="FJ203" s="68" t="s">
        <v>84</v>
      </c>
      <c r="FK203" s="67" t="s">
        <v>249</v>
      </c>
    </row>
    <row r="204" spans="11:167" ht="45" x14ac:dyDescent="0.25">
      <c r="K204" s="68" t="s">
        <v>87</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85</v>
      </c>
      <c r="FF204" s="67" t="s">
        <v>250</v>
      </c>
      <c r="FG204" s="4"/>
      <c r="FH204" s="67" t="s">
        <v>86</v>
      </c>
      <c r="FI204" s="4"/>
      <c r="FJ204" s="68" t="s">
        <v>87</v>
      </c>
      <c r="FK204" s="67" t="s">
        <v>251</v>
      </c>
    </row>
    <row r="205" spans="11:167" ht="45" x14ac:dyDescent="0.25">
      <c r="K205" s="68" t="s">
        <v>90</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88</v>
      </c>
      <c r="FF205" s="67" t="s">
        <v>252</v>
      </c>
      <c r="FG205" s="4"/>
      <c r="FH205" s="67" t="s">
        <v>89</v>
      </c>
      <c r="FI205" s="4"/>
      <c r="FJ205" s="68" t="s">
        <v>90</v>
      </c>
      <c r="FK205" s="67" t="s">
        <v>253</v>
      </c>
    </row>
    <row r="206" spans="11:167" ht="75" x14ac:dyDescent="0.25">
      <c r="K206" s="68" t="s">
        <v>93</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91</v>
      </c>
      <c r="FF206" s="67" t="s">
        <v>254</v>
      </c>
      <c r="FG206" s="4"/>
      <c r="FH206" s="67" t="s">
        <v>92</v>
      </c>
      <c r="FI206" s="4"/>
      <c r="FJ206" s="68" t="s">
        <v>93</v>
      </c>
      <c r="FK206" s="67" t="s">
        <v>255</v>
      </c>
    </row>
    <row r="207" spans="11:167" ht="60" x14ac:dyDescent="0.25">
      <c r="K207" s="68" t="s">
        <v>96</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94</v>
      </c>
      <c r="FF207" s="67" t="s">
        <v>256</v>
      </c>
      <c r="FG207" s="4"/>
      <c r="FH207" s="67" t="s">
        <v>95</v>
      </c>
      <c r="FI207" s="4"/>
      <c r="FJ207" s="68" t="s">
        <v>96</v>
      </c>
      <c r="FK207" s="67" t="s">
        <v>257</v>
      </c>
    </row>
    <row r="208" spans="11:167" ht="60" x14ac:dyDescent="0.25">
      <c r="K208" s="68" t="s">
        <v>99</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97</v>
      </c>
      <c r="FF208" s="67" t="s">
        <v>258</v>
      </c>
      <c r="FG208" s="4"/>
      <c r="FH208" s="67" t="s">
        <v>98</v>
      </c>
      <c r="FI208" s="4"/>
      <c r="FJ208" s="68" t="s">
        <v>99</v>
      </c>
      <c r="FK208" s="67" t="s">
        <v>259</v>
      </c>
    </row>
    <row r="209" spans="11:167" ht="60" x14ac:dyDescent="0.25">
      <c r="K209" s="68" t="s">
        <v>102</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100</v>
      </c>
      <c r="FF209" s="67" t="s">
        <v>260</v>
      </c>
      <c r="FG209" s="4"/>
      <c r="FH209" s="67" t="s">
        <v>101</v>
      </c>
      <c r="FI209" s="4"/>
      <c r="FJ209" s="68" t="s">
        <v>102</v>
      </c>
      <c r="FK209" s="67" t="s">
        <v>261</v>
      </c>
    </row>
    <row r="210" spans="11:167" ht="60" x14ac:dyDescent="0.25">
      <c r="K210" s="68" t="s">
        <v>104</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103</v>
      </c>
      <c r="FF210" s="67" t="s">
        <v>18</v>
      </c>
      <c r="FG210" s="4"/>
      <c r="FH210" s="67" t="s">
        <v>13</v>
      </c>
      <c r="FI210" s="4"/>
      <c r="FJ210" s="68" t="s">
        <v>104</v>
      </c>
      <c r="FK210" s="67" t="s">
        <v>262</v>
      </c>
    </row>
    <row r="211" spans="11:167" ht="45" x14ac:dyDescent="0.25">
      <c r="K211" s="68" t="s">
        <v>106</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105</v>
      </c>
      <c r="FF211" s="67" t="s">
        <v>263</v>
      </c>
      <c r="FG211" s="4"/>
      <c r="FH211" s="67" t="s">
        <v>110</v>
      </c>
      <c r="FI211" s="4"/>
      <c r="FJ211" s="68" t="s">
        <v>106</v>
      </c>
      <c r="FK211" s="67" t="s">
        <v>264</v>
      </c>
    </row>
    <row r="212" spans="11:167" ht="45" x14ac:dyDescent="0.25">
      <c r="K212" s="68" t="s">
        <v>108</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107</v>
      </c>
      <c r="FF212" s="67" t="s">
        <v>265</v>
      </c>
      <c r="FG212" s="4"/>
      <c r="FH212" s="67" t="s">
        <v>113</v>
      </c>
      <c r="FI212" s="4"/>
      <c r="FJ212" s="68" t="s">
        <v>108</v>
      </c>
      <c r="FK212" s="67" t="s">
        <v>266</v>
      </c>
    </row>
    <row r="213" spans="11:167" ht="45" x14ac:dyDescent="0.25">
      <c r="K213" s="68" t="s">
        <v>111</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109</v>
      </c>
      <c r="FF213" s="67" t="s">
        <v>242</v>
      </c>
      <c r="FG213" s="4"/>
      <c r="FH213" s="67" t="s">
        <v>116</v>
      </c>
      <c r="FI213" s="4"/>
      <c r="FJ213" s="68" t="s">
        <v>111</v>
      </c>
      <c r="FK213" s="67" t="s">
        <v>267</v>
      </c>
    </row>
    <row r="214" spans="11:167" ht="75" x14ac:dyDescent="0.25">
      <c r="K214" s="68" t="s">
        <v>114</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112</v>
      </c>
      <c r="FF214" s="67" t="s">
        <v>268</v>
      </c>
      <c r="FG214" s="4"/>
      <c r="FH214" s="67" t="s">
        <v>118</v>
      </c>
      <c r="FI214" s="4"/>
      <c r="FJ214" s="68" t="s">
        <v>114</v>
      </c>
      <c r="FK214" s="67" t="s">
        <v>269</v>
      </c>
    </row>
    <row r="215" spans="11:167" ht="45" x14ac:dyDescent="0.25">
      <c r="K215" s="68" t="s">
        <v>117</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115</v>
      </c>
      <c r="FF215" s="67" t="s">
        <v>270</v>
      </c>
      <c r="FG215" s="4"/>
      <c r="FH215" s="67" t="s">
        <v>119</v>
      </c>
      <c r="FI215" s="4"/>
      <c r="FJ215" s="68" t="s">
        <v>117</v>
      </c>
      <c r="FK215" s="67" t="s">
        <v>271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7" t="s">
        <v>120</v>
      </c>
      <c r="FI216" s="4"/>
      <c r="FJ216" s="4"/>
      <c r="FK216" s="67" t="s">
        <v>272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7" t="s">
        <v>121</v>
      </c>
      <c r="FI217" s="4"/>
      <c r="FJ217" s="68"/>
      <c r="FK217" s="67" t="s">
        <v>273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7" t="s">
        <v>122</v>
      </c>
      <c r="FI218" s="4"/>
      <c r="FJ218" s="4"/>
      <c r="FK218" s="67" t="s">
        <v>274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7" t="s">
        <v>123</v>
      </c>
      <c r="FI219" s="4"/>
      <c r="FJ219" s="4"/>
      <c r="FK219" s="67" t="s">
        <v>275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7" t="s">
        <v>124</v>
      </c>
      <c r="FI220" s="4"/>
      <c r="FJ220" s="4"/>
      <c r="FK220" s="67" t="s">
        <v>276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7" t="s">
        <v>125</v>
      </c>
      <c r="FI221" s="4"/>
      <c r="FJ221" s="4"/>
      <c r="FK221" s="67" t="s">
        <v>277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7" t="s">
        <v>126</v>
      </c>
      <c r="FI222" s="4"/>
      <c r="FJ222" s="4"/>
      <c r="FK222" s="67" t="s">
        <v>278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7" t="s">
        <v>127</v>
      </c>
      <c r="FI223" s="4"/>
      <c r="FJ223" s="4"/>
      <c r="FK223" s="67" t="s">
        <v>279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7" t="s">
        <v>128</v>
      </c>
      <c r="FI224" s="4"/>
      <c r="FJ224" s="4"/>
      <c r="FK224" s="67" t="s">
        <v>280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7" t="s">
        <v>129</v>
      </c>
      <c r="FI225" s="4"/>
      <c r="FJ225" s="4"/>
      <c r="FK225" s="67" t="s">
        <v>281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7" t="s">
        <v>130</v>
      </c>
      <c r="FI226" s="4"/>
      <c r="FJ226" s="4"/>
      <c r="FK226" s="67" t="s">
        <v>282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7" t="s">
        <v>131</v>
      </c>
      <c r="FI227" s="4"/>
      <c r="FJ227" s="4"/>
      <c r="FK227" s="67" t="s">
        <v>283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7" t="s">
        <v>132</v>
      </c>
      <c r="FI228" s="4"/>
      <c r="FJ228" s="4"/>
      <c r="FK228" s="67" t="s">
        <v>284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7" t="s">
        <v>133</v>
      </c>
      <c r="FI229" s="4"/>
      <c r="FJ229" s="4"/>
      <c r="FK229" s="67" t="s">
        <v>285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7" t="s">
        <v>134</v>
      </c>
      <c r="FI230" s="4"/>
      <c r="FJ230" s="4"/>
      <c r="FK230" s="67" t="s">
        <v>286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7" t="s">
        <v>135</v>
      </c>
      <c r="FI231" s="4"/>
      <c r="FJ231" s="4"/>
      <c r="FK231" s="67" t="s">
        <v>287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7" t="s">
        <v>136</v>
      </c>
      <c r="FI232" s="4"/>
      <c r="FJ232" s="4"/>
      <c r="FK232" s="67" t="s">
        <v>288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7" t="s">
        <v>137</v>
      </c>
      <c r="FI233" s="4"/>
      <c r="FJ233" s="4"/>
      <c r="FK233" s="67" t="s">
        <v>289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7" t="s">
        <v>138</v>
      </c>
      <c r="FI234" s="4"/>
      <c r="FJ234" s="4"/>
      <c r="FK234" s="67" t="s">
        <v>290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7" t="s">
        <v>139</v>
      </c>
      <c r="FI235" s="4"/>
      <c r="FJ235" s="4"/>
      <c r="FK235" s="67" t="s">
        <v>291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7" t="s">
        <v>140</v>
      </c>
      <c r="FI236" s="4"/>
      <c r="FJ236" s="4"/>
      <c r="FK236" s="67" t="s">
        <v>292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7" t="s">
        <v>293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7" t="s">
        <v>294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7" t="s">
        <v>295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7" t="s">
        <v>296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7" t="s">
        <v>297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7" t="s">
        <v>298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7" t="s">
        <v>299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7" t="s">
        <v>300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7" t="s">
        <v>301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7" t="s">
        <v>302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7" t="s">
        <v>303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7" t="s">
        <v>304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7" t="s">
        <v>305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7" t="s">
        <v>306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7" t="s">
        <v>307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7" t="s">
        <v>308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7" t="s">
        <v>309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7" t="s">
        <v>310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7" t="s">
        <v>311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7" t="s">
        <v>312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7" t="s">
        <v>313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7" t="s">
        <v>314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7" t="s">
        <v>315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7" t="s">
        <v>316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7" t="s">
        <v>317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7" t="s">
        <v>318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7" t="s">
        <v>319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7" t="s">
        <v>320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7" t="s">
        <v>321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7" t="s">
        <v>322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7" t="s">
        <v>323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7" t="s">
        <v>324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7" t="s">
        <v>325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7" t="s">
        <v>326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7" t="s">
        <v>327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7" t="s">
        <v>328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7" t="s">
        <v>329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7" t="s">
        <v>330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7" t="s">
        <v>331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7" t="s">
        <v>332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7" t="s">
        <v>333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7" t="s">
        <v>334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7" t="s">
        <v>335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7" t="s">
        <v>336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7" t="s">
        <v>337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7" t="s">
        <v>338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7" t="s">
        <v>339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7" t="s">
        <v>340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7" t="s">
        <v>341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7" t="s">
        <v>342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7" t="s">
        <v>343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7" t="s">
        <v>344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7" t="s">
        <v>345</v>
      </c>
    </row>
    <row r="1000" spans="10:14" ht="409.5" x14ac:dyDescent="0.25">
      <c r="J1000" s="7" t="s">
        <v>74</v>
      </c>
      <c r="M1000" s="67" t="s">
        <v>11</v>
      </c>
      <c r="N1000" s="68" t="s">
        <v>75</v>
      </c>
    </row>
    <row r="1001" spans="10:14" ht="405" x14ac:dyDescent="0.25">
      <c r="J1001" s="7" t="s">
        <v>76</v>
      </c>
      <c r="M1001" s="67" t="s">
        <v>77</v>
      </c>
      <c r="N1001" s="68" t="s">
        <v>78</v>
      </c>
    </row>
    <row r="1002" spans="10:14" ht="345" x14ac:dyDescent="0.25">
      <c r="J1002" s="7" t="s">
        <v>79</v>
      </c>
      <c r="M1002" s="67" t="s">
        <v>80</v>
      </c>
      <c r="N1002" s="68" t="s">
        <v>81</v>
      </c>
    </row>
    <row r="1003" spans="10:14" ht="409.5" x14ac:dyDescent="0.25">
      <c r="J1003" s="7" t="s">
        <v>82</v>
      </c>
      <c r="M1003" s="67" t="s">
        <v>83</v>
      </c>
      <c r="N1003" s="68" t="s">
        <v>84</v>
      </c>
    </row>
    <row r="1004" spans="10:14" ht="285" x14ac:dyDescent="0.25">
      <c r="J1004" s="7" t="s">
        <v>85</v>
      </c>
      <c r="M1004" s="67" t="s">
        <v>86</v>
      </c>
      <c r="N1004" s="68" t="s">
        <v>87</v>
      </c>
    </row>
    <row r="1005" spans="10:14" ht="375" x14ac:dyDescent="0.25">
      <c r="J1005" s="7" t="s">
        <v>88</v>
      </c>
      <c r="M1005" s="67" t="s">
        <v>89</v>
      </c>
      <c r="N1005" s="68" t="s">
        <v>90</v>
      </c>
    </row>
    <row r="1006" spans="10:14" ht="409.5" x14ac:dyDescent="0.25">
      <c r="J1006" s="7" t="s">
        <v>91</v>
      </c>
      <c r="M1006" s="67" t="s">
        <v>92</v>
      </c>
      <c r="N1006" s="68" t="s">
        <v>93</v>
      </c>
    </row>
    <row r="1007" spans="10:14" ht="409.5" x14ac:dyDescent="0.25">
      <c r="J1007" s="7" t="s">
        <v>94</v>
      </c>
      <c r="M1007" s="67" t="s">
        <v>95</v>
      </c>
      <c r="N1007" s="68" t="s">
        <v>96</v>
      </c>
    </row>
    <row r="1008" spans="10:14" ht="409.5" x14ac:dyDescent="0.25">
      <c r="J1008" s="7" t="s">
        <v>97</v>
      </c>
      <c r="M1008" s="67" t="s">
        <v>98</v>
      </c>
      <c r="N1008" s="68" t="s">
        <v>99</v>
      </c>
    </row>
    <row r="1009" spans="10:14" ht="390" x14ac:dyDescent="0.25">
      <c r="J1009" s="7" t="s">
        <v>100</v>
      </c>
      <c r="M1009" s="67" t="s">
        <v>101</v>
      </c>
      <c r="N1009" s="68" t="s">
        <v>102</v>
      </c>
    </row>
    <row r="1010" spans="10:14" ht="409.5" x14ac:dyDescent="0.25">
      <c r="J1010" s="7" t="s">
        <v>103</v>
      </c>
      <c r="N1010" s="68" t="s">
        <v>104</v>
      </c>
    </row>
    <row r="1011" spans="10:14" ht="270" x14ac:dyDescent="0.25">
      <c r="J1011" s="7" t="s">
        <v>105</v>
      </c>
      <c r="N1011" s="68" t="s">
        <v>106</v>
      </c>
    </row>
    <row r="1012" spans="10:14" ht="330" x14ac:dyDescent="0.25">
      <c r="J1012" s="7" t="s">
        <v>107</v>
      </c>
      <c r="M1012" s="67" t="s">
        <v>13</v>
      </c>
      <c r="N1012" s="68" t="s">
        <v>108</v>
      </c>
    </row>
    <row r="1013" spans="10:14" ht="360" x14ac:dyDescent="0.25">
      <c r="J1013" s="7" t="s">
        <v>109</v>
      </c>
      <c r="M1013" s="67" t="s">
        <v>110</v>
      </c>
      <c r="N1013" s="68" t="s">
        <v>111</v>
      </c>
    </row>
    <row r="1014" spans="10:14" ht="409.5" x14ac:dyDescent="0.25">
      <c r="J1014" s="7" t="s">
        <v>112</v>
      </c>
      <c r="M1014" s="67" t="s">
        <v>113</v>
      </c>
      <c r="N1014" s="68" t="s">
        <v>114</v>
      </c>
    </row>
    <row r="1015" spans="10:14" ht="390" x14ac:dyDescent="0.25">
      <c r="J1015" s="7" t="s">
        <v>115</v>
      </c>
      <c r="M1015" s="67" t="s">
        <v>116</v>
      </c>
      <c r="N1015" s="68" t="s">
        <v>117</v>
      </c>
    </row>
    <row r="1016" spans="10:14" ht="75" x14ac:dyDescent="0.25">
      <c r="M1016" s="67" t="s">
        <v>118</v>
      </c>
    </row>
    <row r="1017" spans="10:14" ht="270" x14ac:dyDescent="0.25">
      <c r="M1017" s="67" t="s">
        <v>119</v>
      </c>
    </row>
    <row r="1018" spans="10:14" ht="135" x14ac:dyDescent="0.25">
      <c r="M1018" s="67" t="s">
        <v>120</v>
      </c>
    </row>
    <row r="1019" spans="10:14" ht="285" x14ac:dyDescent="0.25">
      <c r="M1019" s="67" t="s">
        <v>121</v>
      </c>
    </row>
    <row r="1020" spans="10:14" ht="390" x14ac:dyDescent="0.25">
      <c r="M1020" s="67" t="s">
        <v>122</v>
      </c>
    </row>
    <row r="1021" spans="10:14" ht="180" x14ac:dyDescent="0.25">
      <c r="M1021" s="67" t="s">
        <v>123</v>
      </c>
    </row>
    <row r="1022" spans="10:14" ht="300" x14ac:dyDescent="0.25">
      <c r="M1022" s="67" t="s">
        <v>124</v>
      </c>
    </row>
    <row r="1023" spans="10:14" ht="409.5" x14ac:dyDescent="0.25">
      <c r="M1023" s="67" t="s">
        <v>125</v>
      </c>
    </row>
    <row r="1024" spans="10:14" ht="195" x14ac:dyDescent="0.25">
      <c r="M1024" s="67" t="s">
        <v>126</v>
      </c>
    </row>
    <row r="1025" spans="13:13" ht="210" x14ac:dyDescent="0.25">
      <c r="M1025" s="67" t="s">
        <v>127</v>
      </c>
    </row>
    <row r="1026" spans="13:13" ht="315" x14ac:dyDescent="0.25">
      <c r="M1026" s="67" t="s">
        <v>128</v>
      </c>
    </row>
    <row r="1027" spans="13:13" ht="120" x14ac:dyDescent="0.25">
      <c r="M1027" s="67" t="s">
        <v>129</v>
      </c>
    </row>
    <row r="1028" spans="13:13" ht="90" x14ac:dyDescent="0.25">
      <c r="M1028" s="67" t="s">
        <v>130</v>
      </c>
    </row>
    <row r="1029" spans="13:13" ht="165" x14ac:dyDescent="0.25">
      <c r="M1029" s="67" t="s">
        <v>131</v>
      </c>
    </row>
    <row r="1030" spans="13:13" ht="315" x14ac:dyDescent="0.25">
      <c r="M1030" s="67" t="s">
        <v>132</v>
      </c>
    </row>
    <row r="1031" spans="13:13" ht="409.5" x14ac:dyDescent="0.25">
      <c r="M1031" s="67" t="s">
        <v>133</v>
      </c>
    </row>
    <row r="1032" spans="13:13" ht="210" x14ac:dyDescent="0.25">
      <c r="M1032" s="67" t="s">
        <v>134</v>
      </c>
    </row>
    <row r="1033" spans="13:13" ht="195" x14ac:dyDescent="0.25">
      <c r="M1033" s="67" t="s">
        <v>135</v>
      </c>
    </row>
    <row r="1034" spans="13:13" ht="120" x14ac:dyDescent="0.25">
      <c r="M1034" s="67" t="s">
        <v>136</v>
      </c>
    </row>
    <row r="1035" spans="13:13" ht="165" x14ac:dyDescent="0.25">
      <c r="M1035" s="67" t="s">
        <v>137</v>
      </c>
    </row>
    <row r="1036" spans="13:13" ht="360" x14ac:dyDescent="0.25">
      <c r="M1036" s="67" t="s">
        <v>138</v>
      </c>
    </row>
    <row r="1037" spans="13:13" ht="105" x14ac:dyDescent="0.25">
      <c r="M1037" s="67" t="s">
        <v>139</v>
      </c>
    </row>
    <row r="1038" spans="13:13" ht="165" x14ac:dyDescent="0.25">
      <c r="M1038" s="67" t="s">
        <v>140</v>
      </c>
    </row>
  </sheetData>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año 1 " prompt="Este dato debe ser igual al registrado en la celda meta _x000a_" sqref="B47:I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"Semestral,Anual,"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dataValidation errorStyle="information" allowBlank="1" errorTitle="Dato invalido" error="Debe seleccionar uno de la lista." prompt="Seleccione " sqref="B17 B21:B22"/>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sqref="D13:J13">
      <formula1>$FH$200:$FH$209</formula1>
    </dataValidation>
    <dataValidation type="list" allowBlank="1" showInputMessage="1" showErrorMessage="1" sqref="D15:J15">
      <formula1>$FH$210:$FH$236</formula1>
    </dataValidation>
    <dataValidation type="list" allowBlank="1" showInputMessage="1" showErrorMessage="1" sqref="D17:J17">
      <formula1>$FE$200:$FE$215</formula1>
    </dataValidation>
    <dataValidation type="list" allowBlank="1" showInputMessage="1" showErrorMessage="1" sqref="I35:J35">
      <formula1>$FK$200:$FK$289</formula1>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63"/>
  <sheetViews>
    <sheetView zoomScaleNormal="100" zoomScaleSheetLayoutView="80" zoomScalePageLayoutView="80" workbookViewId="0">
      <selection activeCell="J7" sqref="J7"/>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1" t="s">
        <v>0</v>
      </c>
      <c r="F3" s="171"/>
      <c r="G3" s="171"/>
      <c r="H3" s="171"/>
      <c r="I3" s="171"/>
      <c r="J3" s="171"/>
    </row>
    <row r="4" spans="2:216" ht="10.5" customHeight="1" thickBot="1" x14ac:dyDescent="0.3">
      <c r="B4" s="1"/>
      <c r="C4" s="1"/>
      <c r="D4" s="1"/>
      <c r="E4" s="1"/>
      <c r="F4" s="1"/>
      <c r="G4" s="1"/>
      <c r="H4" s="1"/>
      <c r="I4" s="1"/>
      <c r="J4" s="1"/>
      <c r="T4" s="175" t="s">
        <v>2</v>
      </c>
      <c r="U4" s="177" t="s">
        <v>6</v>
      </c>
      <c r="V4" s="177" t="s">
        <v>170</v>
      </c>
      <c r="W4" s="177" t="s">
        <v>14</v>
      </c>
      <c r="X4" s="177" t="s">
        <v>171</v>
      </c>
      <c r="Y4" s="177" t="s">
        <v>172</v>
      </c>
      <c r="Z4" s="177" t="s">
        <v>17</v>
      </c>
      <c r="AA4" s="177" t="s">
        <v>173</v>
      </c>
      <c r="AB4" s="177" t="s">
        <v>174</v>
      </c>
      <c r="AC4" s="177" t="s">
        <v>175</v>
      </c>
      <c r="AD4" s="177" t="s">
        <v>176</v>
      </c>
      <c r="AE4" s="177" t="s">
        <v>177</v>
      </c>
      <c r="AF4" s="177" t="s">
        <v>178</v>
      </c>
      <c r="AG4" s="177" t="s">
        <v>179</v>
      </c>
      <c r="AH4" s="177" t="s">
        <v>32</v>
      </c>
      <c r="AI4" s="177" t="s">
        <v>180</v>
      </c>
      <c r="AJ4" s="177" t="s">
        <v>36</v>
      </c>
      <c r="AK4" s="177" t="s">
        <v>38</v>
      </c>
      <c r="AL4" s="177" t="s">
        <v>39</v>
      </c>
      <c r="AM4" s="177" t="s">
        <v>40</v>
      </c>
      <c r="AN4" s="177" t="s">
        <v>181</v>
      </c>
      <c r="AO4" s="175" t="s">
        <v>182</v>
      </c>
      <c r="AP4" s="177"/>
      <c r="AQ4" s="177"/>
      <c r="AR4" s="182"/>
      <c r="AS4" s="177" t="s">
        <v>183</v>
      </c>
      <c r="AT4" s="177" t="s">
        <v>184</v>
      </c>
      <c r="AU4" s="177" t="s">
        <v>185</v>
      </c>
      <c r="AV4" s="177" t="s">
        <v>186</v>
      </c>
      <c r="AW4" s="177" t="s">
        <v>187</v>
      </c>
      <c r="AX4" s="177" t="s">
        <v>188</v>
      </c>
      <c r="AY4" s="179" t="s">
        <v>189</v>
      </c>
      <c r="AZ4" s="180"/>
      <c r="BA4" s="180"/>
      <c r="BB4" s="180"/>
      <c r="BC4" s="180"/>
      <c r="BD4" s="180"/>
      <c r="BE4" s="180"/>
      <c r="BF4" s="181"/>
      <c r="BG4" s="179" t="s">
        <v>190</v>
      </c>
      <c r="BH4" s="180"/>
      <c r="BI4" s="180"/>
      <c r="BJ4" s="180"/>
      <c r="BK4" s="180"/>
      <c r="BL4" s="180"/>
      <c r="BM4" s="180"/>
      <c r="BN4" s="181"/>
      <c r="BO4" s="179" t="s">
        <v>191</v>
      </c>
      <c r="BP4" s="180"/>
      <c r="BQ4" s="180"/>
      <c r="BR4" s="180"/>
      <c r="BS4" s="180"/>
      <c r="BT4" s="180"/>
      <c r="BU4" s="180"/>
      <c r="BV4" s="181"/>
      <c r="BW4" s="179" t="s">
        <v>192</v>
      </c>
      <c r="BX4" s="180"/>
      <c r="BY4" s="180"/>
      <c r="BZ4" s="180"/>
      <c r="CA4" s="180"/>
      <c r="CB4" s="180"/>
      <c r="CC4" s="180"/>
      <c r="CD4" s="181"/>
      <c r="CE4" s="179" t="s">
        <v>193</v>
      </c>
      <c r="CF4" s="180"/>
      <c r="CG4" s="180"/>
      <c r="CH4" s="180"/>
      <c r="CI4" s="180"/>
      <c r="CJ4" s="180"/>
      <c r="CK4" s="180"/>
      <c r="CL4" s="181"/>
      <c r="CM4" s="179" t="s">
        <v>194</v>
      </c>
      <c r="CN4" s="180"/>
      <c r="CO4" s="180"/>
      <c r="CP4" s="180"/>
      <c r="CQ4" s="180"/>
      <c r="CR4" s="180"/>
      <c r="CS4" s="180"/>
      <c r="CT4" s="181"/>
      <c r="CU4" s="179" t="s">
        <v>195</v>
      </c>
      <c r="CV4" s="180"/>
      <c r="CW4" s="180"/>
      <c r="CX4" s="180"/>
      <c r="CY4" s="180"/>
      <c r="CZ4" s="180"/>
      <c r="DA4" s="180"/>
      <c r="DB4" s="181"/>
      <c r="DC4" s="179" t="s">
        <v>196</v>
      </c>
      <c r="DD4" s="180"/>
      <c r="DE4" s="180"/>
      <c r="DF4" s="180"/>
      <c r="DG4" s="180"/>
      <c r="DH4" s="180"/>
      <c r="DI4" s="180"/>
      <c r="DJ4" s="181"/>
      <c r="DK4" s="179" t="s">
        <v>197</v>
      </c>
      <c r="DL4" s="180"/>
      <c r="DM4" s="180"/>
      <c r="DN4" s="180"/>
      <c r="DO4" s="180"/>
      <c r="DP4" s="180"/>
      <c r="DQ4" s="180"/>
      <c r="DR4" s="181"/>
      <c r="DS4" s="179" t="s">
        <v>198</v>
      </c>
      <c r="DT4" s="180"/>
      <c r="DU4" s="180"/>
      <c r="DV4" s="180"/>
      <c r="DW4" s="180"/>
      <c r="DX4" s="180"/>
      <c r="DY4" s="180"/>
      <c r="DZ4" s="181"/>
      <c r="EA4" s="179" t="s">
        <v>199</v>
      </c>
      <c r="EB4" s="180"/>
      <c r="EC4" s="180"/>
      <c r="ED4" s="180"/>
      <c r="EE4" s="180"/>
      <c r="EF4" s="180"/>
      <c r="EG4" s="180"/>
      <c r="EH4" s="181"/>
      <c r="EI4" s="179" t="s">
        <v>200</v>
      </c>
      <c r="EJ4" s="180"/>
      <c r="EK4" s="180"/>
      <c r="EL4" s="180"/>
      <c r="EM4" s="180"/>
      <c r="EN4" s="180"/>
      <c r="EO4" s="180"/>
      <c r="EP4" s="180"/>
      <c r="EQ4" s="186" t="s">
        <v>201</v>
      </c>
      <c r="ER4" s="187"/>
      <c r="ES4" s="187"/>
      <c r="ET4" s="188"/>
      <c r="EU4" s="184" t="s">
        <v>202</v>
      </c>
      <c r="EV4" s="177" t="s">
        <v>203</v>
      </c>
      <c r="EW4" s="177" t="s">
        <v>204</v>
      </c>
      <c r="EX4" s="177" t="s">
        <v>205</v>
      </c>
      <c r="EY4" s="177" t="s">
        <v>206</v>
      </c>
      <c r="EZ4" s="177" t="s">
        <v>207</v>
      </c>
      <c r="FA4" s="177" t="s">
        <v>208</v>
      </c>
      <c r="FB4" s="177" t="s">
        <v>209</v>
      </c>
      <c r="FC4" s="177" t="s">
        <v>210</v>
      </c>
      <c r="FD4" s="182" t="s">
        <v>211</v>
      </c>
    </row>
    <row r="5" spans="2:216" ht="18" customHeight="1" thickBot="1" x14ac:dyDescent="0.3">
      <c r="B5" s="172" t="s">
        <v>1</v>
      </c>
      <c r="C5" s="173"/>
      <c r="D5" s="173"/>
      <c r="E5" s="173"/>
      <c r="F5" s="173"/>
      <c r="G5" s="173"/>
      <c r="H5" s="173"/>
      <c r="I5" s="173"/>
      <c r="J5" s="174"/>
      <c r="T5" s="176"/>
      <c r="U5" s="178"/>
      <c r="V5" s="178"/>
      <c r="W5" s="178"/>
      <c r="X5" s="178"/>
      <c r="Y5" s="178"/>
      <c r="Z5" s="178"/>
      <c r="AA5" s="178"/>
      <c r="AB5" s="178"/>
      <c r="AC5" s="178"/>
      <c r="AD5" s="178"/>
      <c r="AE5" s="178"/>
      <c r="AF5" s="178"/>
      <c r="AG5" s="178"/>
      <c r="AH5" s="178"/>
      <c r="AI5" s="178"/>
      <c r="AJ5" s="178"/>
      <c r="AK5" s="178"/>
      <c r="AL5" s="178"/>
      <c r="AM5" s="178"/>
      <c r="AN5" s="178"/>
      <c r="AO5" s="71" t="s">
        <v>212</v>
      </c>
      <c r="AP5" s="178" t="s">
        <v>50</v>
      </c>
      <c r="AQ5" s="178"/>
      <c r="AR5" s="72" t="s">
        <v>213</v>
      </c>
      <c r="AS5" s="178"/>
      <c r="AT5" s="178"/>
      <c r="AU5" s="178"/>
      <c r="AV5" s="178"/>
      <c r="AW5" s="178"/>
      <c r="AX5" s="178"/>
      <c r="AY5" s="73" t="s">
        <v>22</v>
      </c>
      <c r="AZ5" s="73" t="s">
        <v>26</v>
      </c>
      <c r="BA5" s="73" t="s">
        <v>214</v>
      </c>
      <c r="BB5" s="73" t="s">
        <v>44</v>
      </c>
      <c r="BC5" s="73" t="s">
        <v>215</v>
      </c>
      <c r="BD5" s="73" t="s">
        <v>216</v>
      </c>
      <c r="BE5" s="73" t="s">
        <v>65</v>
      </c>
      <c r="BF5" s="74" t="s">
        <v>217</v>
      </c>
      <c r="BG5" s="73" t="s">
        <v>22</v>
      </c>
      <c r="BH5" s="73" t="s">
        <v>26</v>
      </c>
      <c r="BI5" s="73" t="s">
        <v>214</v>
      </c>
      <c r="BJ5" s="73" t="s">
        <v>44</v>
      </c>
      <c r="BK5" s="73" t="s">
        <v>215</v>
      </c>
      <c r="BL5" s="73" t="s">
        <v>216</v>
      </c>
      <c r="BM5" s="73" t="s">
        <v>65</v>
      </c>
      <c r="BN5" s="74" t="s">
        <v>217</v>
      </c>
      <c r="BO5" s="73" t="s">
        <v>22</v>
      </c>
      <c r="BP5" s="73" t="s">
        <v>26</v>
      </c>
      <c r="BQ5" s="73" t="s">
        <v>214</v>
      </c>
      <c r="BR5" s="73" t="s">
        <v>44</v>
      </c>
      <c r="BS5" s="73" t="s">
        <v>215</v>
      </c>
      <c r="BT5" s="73" t="s">
        <v>216</v>
      </c>
      <c r="BU5" s="73" t="s">
        <v>65</v>
      </c>
      <c r="BV5" s="74" t="s">
        <v>217</v>
      </c>
      <c r="BW5" s="73" t="s">
        <v>22</v>
      </c>
      <c r="BX5" s="73" t="s">
        <v>26</v>
      </c>
      <c r="BY5" s="73" t="s">
        <v>214</v>
      </c>
      <c r="BZ5" s="73" t="s">
        <v>44</v>
      </c>
      <c r="CA5" s="73" t="s">
        <v>215</v>
      </c>
      <c r="CB5" s="73" t="s">
        <v>216</v>
      </c>
      <c r="CC5" s="73" t="s">
        <v>65</v>
      </c>
      <c r="CD5" s="74" t="s">
        <v>217</v>
      </c>
      <c r="CE5" s="73" t="s">
        <v>22</v>
      </c>
      <c r="CF5" s="73" t="s">
        <v>26</v>
      </c>
      <c r="CG5" s="73" t="s">
        <v>214</v>
      </c>
      <c r="CH5" s="73" t="s">
        <v>44</v>
      </c>
      <c r="CI5" s="73" t="s">
        <v>215</v>
      </c>
      <c r="CJ5" s="73" t="s">
        <v>216</v>
      </c>
      <c r="CK5" s="73" t="s">
        <v>65</v>
      </c>
      <c r="CL5" s="74" t="s">
        <v>217</v>
      </c>
      <c r="CM5" s="73" t="s">
        <v>22</v>
      </c>
      <c r="CN5" s="73" t="s">
        <v>26</v>
      </c>
      <c r="CO5" s="73" t="s">
        <v>214</v>
      </c>
      <c r="CP5" s="73" t="s">
        <v>44</v>
      </c>
      <c r="CQ5" s="73" t="s">
        <v>215</v>
      </c>
      <c r="CR5" s="73" t="s">
        <v>216</v>
      </c>
      <c r="CS5" s="73" t="s">
        <v>65</v>
      </c>
      <c r="CT5" s="74" t="s">
        <v>217</v>
      </c>
      <c r="CU5" s="73" t="s">
        <v>22</v>
      </c>
      <c r="CV5" s="73" t="s">
        <v>26</v>
      </c>
      <c r="CW5" s="73" t="s">
        <v>214</v>
      </c>
      <c r="CX5" s="73" t="s">
        <v>44</v>
      </c>
      <c r="CY5" s="73" t="s">
        <v>215</v>
      </c>
      <c r="CZ5" s="73" t="s">
        <v>216</v>
      </c>
      <c r="DA5" s="73" t="s">
        <v>65</v>
      </c>
      <c r="DB5" s="74" t="s">
        <v>217</v>
      </c>
      <c r="DC5" s="73" t="s">
        <v>22</v>
      </c>
      <c r="DD5" s="73" t="s">
        <v>26</v>
      </c>
      <c r="DE5" s="73" t="s">
        <v>214</v>
      </c>
      <c r="DF5" s="73" t="s">
        <v>44</v>
      </c>
      <c r="DG5" s="73" t="s">
        <v>215</v>
      </c>
      <c r="DH5" s="73" t="s">
        <v>216</v>
      </c>
      <c r="DI5" s="73" t="s">
        <v>65</v>
      </c>
      <c r="DJ5" s="74" t="s">
        <v>217</v>
      </c>
      <c r="DK5" s="73" t="s">
        <v>22</v>
      </c>
      <c r="DL5" s="73" t="s">
        <v>26</v>
      </c>
      <c r="DM5" s="73" t="s">
        <v>214</v>
      </c>
      <c r="DN5" s="73" t="s">
        <v>44</v>
      </c>
      <c r="DO5" s="73" t="s">
        <v>215</v>
      </c>
      <c r="DP5" s="73" t="s">
        <v>216</v>
      </c>
      <c r="DQ5" s="73" t="s">
        <v>65</v>
      </c>
      <c r="DR5" s="74" t="s">
        <v>217</v>
      </c>
      <c r="DS5" s="73" t="s">
        <v>22</v>
      </c>
      <c r="DT5" s="73" t="s">
        <v>26</v>
      </c>
      <c r="DU5" s="73" t="s">
        <v>214</v>
      </c>
      <c r="DV5" s="73" t="s">
        <v>44</v>
      </c>
      <c r="DW5" s="73" t="s">
        <v>215</v>
      </c>
      <c r="DX5" s="73" t="s">
        <v>216</v>
      </c>
      <c r="DY5" s="73" t="s">
        <v>65</v>
      </c>
      <c r="DZ5" s="74" t="s">
        <v>217</v>
      </c>
      <c r="EA5" s="73" t="s">
        <v>22</v>
      </c>
      <c r="EB5" s="73" t="s">
        <v>26</v>
      </c>
      <c r="EC5" s="73" t="s">
        <v>214</v>
      </c>
      <c r="ED5" s="73" t="s">
        <v>44</v>
      </c>
      <c r="EE5" s="73" t="s">
        <v>215</v>
      </c>
      <c r="EF5" s="73" t="s">
        <v>216</v>
      </c>
      <c r="EG5" s="73" t="s">
        <v>65</v>
      </c>
      <c r="EH5" s="74" t="s">
        <v>217</v>
      </c>
      <c r="EI5" s="73" t="s">
        <v>22</v>
      </c>
      <c r="EJ5" s="73" t="s">
        <v>26</v>
      </c>
      <c r="EK5" s="73" t="s">
        <v>214</v>
      </c>
      <c r="EL5" s="73" t="s">
        <v>44</v>
      </c>
      <c r="EM5" s="73" t="s">
        <v>215</v>
      </c>
      <c r="EN5" s="73" t="s">
        <v>216</v>
      </c>
      <c r="EO5" s="73" t="s">
        <v>65</v>
      </c>
      <c r="EP5" s="75" t="s">
        <v>217</v>
      </c>
      <c r="EQ5" s="76" t="str">
        <f>+G50</f>
        <v xml:space="preserve">Avance % Meta AÑO  </v>
      </c>
      <c r="ER5" s="77" t="str">
        <f>+I50</f>
        <v>Análisis de resultado</v>
      </c>
      <c r="ES5" s="77" t="e">
        <f>+#REF!</f>
        <v>#REF!</v>
      </c>
      <c r="ET5" s="78" t="str">
        <f>+J50</f>
        <v xml:space="preserve">Acciones a tomar </v>
      </c>
      <c r="EU5" s="185"/>
      <c r="EV5" s="178"/>
      <c r="EW5" s="178"/>
      <c r="EX5" s="178"/>
      <c r="EY5" s="178"/>
      <c r="EZ5" s="178"/>
      <c r="FA5" s="178"/>
      <c r="FB5" s="178"/>
      <c r="FC5" s="178"/>
      <c r="FD5" s="183"/>
    </row>
    <row r="6" spans="2:216" s="10" customFormat="1" ht="2.25" customHeight="1" thickBot="1" x14ac:dyDescent="0.3">
      <c r="B6" s="8"/>
      <c r="C6" s="8"/>
      <c r="D6" s="9"/>
      <c r="E6" s="9"/>
      <c r="F6" s="9"/>
      <c r="G6" s="9"/>
      <c r="H6" s="9"/>
      <c r="I6" s="9"/>
      <c r="J6" s="9"/>
      <c r="K6" s="6"/>
      <c r="L6" s="6"/>
      <c r="M6" s="6"/>
      <c r="N6" s="6"/>
      <c r="O6" s="6"/>
      <c r="P6" s="5"/>
      <c r="Q6" s="6"/>
      <c r="R6" s="6"/>
      <c r="S6" s="6"/>
      <c r="T6" s="79"/>
      <c r="U6" s="79"/>
      <c r="V6" s="79"/>
      <c r="W6" s="80"/>
      <c r="X6" s="80"/>
      <c r="Y6" s="80"/>
      <c r="Z6" s="80"/>
      <c r="AA6" s="80"/>
      <c r="AB6" s="80"/>
      <c r="AC6" s="80"/>
      <c r="AD6" s="80"/>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13.5" customHeight="1" thickBot="1" x14ac:dyDescent="0.3">
      <c r="B7" s="159" t="s">
        <v>2</v>
      </c>
      <c r="C7" s="159"/>
      <c r="D7" s="160" t="s">
        <v>218</v>
      </c>
      <c r="E7" s="161"/>
      <c r="F7" s="161"/>
      <c r="G7" s="161"/>
      <c r="H7" s="162"/>
      <c r="I7" s="11" t="s">
        <v>4</v>
      </c>
      <c r="J7" s="81" t="s">
        <v>219</v>
      </c>
      <c r="T7" s="82" t="str">
        <f>+D7</f>
        <v xml:space="preserve">Tasa anual de estudiantes promovidos </v>
      </c>
      <c r="U7" s="83" t="str">
        <f>+D9</f>
        <v>Medida del porcentaje de estudiantes matriculados que acreditaron y demostraron las competencias requeridas en los programas académicos y por ende, fueron promovidos.</v>
      </c>
      <c r="V7" s="83" t="e">
        <f>+#REF!</f>
        <v>#REF!</v>
      </c>
      <c r="W7" s="83" t="e">
        <f>+#REF!</f>
        <v>#REF!</v>
      </c>
      <c r="X7" s="83" t="str">
        <f>+D19</f>
        <v>GESTIÓN DEL CONOCIMIENTO: Realizar la formación, capacitación, inducción, instrucción, entrenamiento y reentrenamiento a los actores del Sistema Nacional Penitenciario que así lo requiera y las investigaciones a este ámbito en forma eficiente.</v>
      </c>
      <c r="Y7" s="83">
        <f>+D21</f>
        <v>0</v>
      </c>
      <c r="Z7" s="83" t="e">
        <f>+#REF!</f>
        <v>#REF!</v>
      </c>
      <c r="AA7" s="83" t="str">
        <f>+F25</f>
        <v>No. De estudiantes promovidos en la vigencia.</v>
      </c>
      <c r="AB7" s="83" t="str">
        <f>+F26</f>
        <v>No. De Estudiantes matriculados en la vigencia.</v>
      </c>
      <c r="AC7" s="83" t="str">
        <f>+E29</f>
        <v>Sumatoria del número de  estudiantes matriculados reportados en los informes académicos de los programas académicos ejecutados en la vigencia.</v>
      </c>
      <c r="AD7" s="83" t="str">
        <f>+E28</f>
        <v>Sumatoria del número de  estudiantes promovidos reportados en los informes académicos de los programas académicos ejecutados en la vigencia.</v>
      </c>
      <c r="AE7" s="83" t="str">
        <f>+J25</f>
        <v>Informes académicos</v>
      </c>
      <c r="AF7" s="83" t="str">
        <f>+J26</f>
        <v>Informes académicos</v>
      </c>
      <c r="AG7" s="83" t="str">
        <f>+C31</f>
        <v>Trimestral</v>
      </c>
      <c r="AH7" s="83" t="str">
        <f>+F31</f>
        <v>Eficacia</v>
      </c>
      <c r="AI7" s="83" t="str">
        <f>+I31</f>
        <v>Positiva</v>
      </c>
      <c r="AJ7" s="84" t="str">
        <f>+D33</f>
        <v>Porcentaje</v>
      </c>
      <c r="AK7" s="85">
        <f>+H33</f>
        <v>43466</v>
      </c>
      <c r="AL7" s="86">
        <f>+J33</f>
        <v>0.85</v>
      </c>
      <c r="AM7" s="83" t="str">
        <f>+D35</f>
        <v>DIRES - DIRECCION ESCUELA DE FORMACIÓN</v>
      </c>
      <c r="AN7" s="83" t="str">
        <f>CONCATENATE(I35," ",J35)</f>
        <v xml:space="preserve">DIRES - DIRECCION ESCUELA DE FORMACIÓN </v>
      </c>
      <c r="AO7" s="87" t="e">
        <f>+#REF!</f>
        <v>#REF!</v>
      </c>
      <c r="AP7" s="87" t="e">
        <f>+#REF!</f>
        <v>#REF!</v>
      </c>
      <c r="AQ7" s="87" t="e">
        <f>+#REF!</f>
        <v>#REF!</v>
      </c>
      <c r="AR7" s="87" t="e">
        <f>+#REF!</f>
        <v>#REF!</v>
      </c>
      <c r="AS7" s="88">
        <f>+B47</f>
        <v>0.85</v>
      </c>
      <c r="AT7" s="88">
        <f>+D47</f>
        <v>0.85</v>
      </c>
      <c r="AU7" s="88">
        <f>+F47</f>
        <v>0.85</v>
      </c>
      <c r="AV7" s="88">
        <f>+H47</f>
        <v>0.85</v>
      </c>
      <c r="AW7" s="86">
        <f>+J47</f>
        <v>0.85</v>
      </c>
      <c r="AX7" s="86" t="str">
        <f>+C25</f>
        <v>División</v>
      </c>
      <c r="AY7" s="89">
        <f t="shared" ref="AY7:BF7" si="0">+C51</f>
        <v>0</v>
      </c>
      <c r="AZ7" s="89">
        <f t="shared" si="0"/>
        <v>0</v>
      </c>
      <c r="BA7" s="89">
        <f t="shared" si="0"/>
        <v>0</v>
      </c>
      <c r="BB7" s="89">
        <f t="shared" si="0"/>
        <v>0</v>
      </c>
      <c r="BC7" s="89">
        <f t="shared" si="0"/>
        <v>0</v>
      </c>
      <c r="BD7" s="89">
        <f t="shared" si="0"/>
        <v>0</v>
      </c>
      <c r="BE7" s="89">
        <f t="shared" si="0"/>
        <v>0</v>
      </c>
      <c r="BF7" s="89">
        <f t="shared" si="0"/>
        <v>0</v>
      </c>
      <c r="BG7" s="89">
        <f t="shared" ref="BG7:BN7" si="1">+C53</f>
        <v>0</v>
      </c>
      <c r="BH7" s="89">
        <f t="shared" si="1"/>
        <v>0</v>
      </c>
      <c r="BI7" s="89">
        <f t="shared" si="1"/>
        <v>0</v>
      </c>
      <c r="BJ7" s="89">
        <f t="shared" si="1"/>
        <v>0</v>
      </c>
      <c r="BK7" s="89">
        <f t="shared" si="1"/>
        <v>0</v>
      </c>
      <c r="BL7" s="89">
        <f t="shared" si="1"/>
        <v>0</v>
      </c>
      <c r="BM7" s="89">
        <f t="shared" si="1"/>
        <v>0</v>
      </c>
      <c r="BN7" s="89">
        <f t="shared" si="1"/>
        <v>0</v>
      </c>
      <c r="BO7" s="89" t="e">
        <f>+#REF!</f>
        <v>#REF!</v>
      </c>
      <c r="BP7" s="89" t="e">
        <f>+#REF!</f>
        <v>#REF!</v>
      </c>
      <c r="BQ7" s="89" t="e">
        <f>+#REF!</f>
        <v>#REF!</v>
      </c>
      <c r="BR7" s="89" t="e">
        <f>+#REF!</f>
        <v>#REF!</v>
      </c>
      <c r="BS7" s="89" t="e">
        <f>+#REF!</f>
        <v>#REF!</v>
      </c>
      <c r="BT7" s="89" t="e">
        <f>+#REF!</f>
        <v>#REF!</v>
      </c>
      <c r="BU7" s="89" t="e">
        <f>+#REF!</f>
        <v>#REF!</v>
      </c>
      <c r="BV7" s="89" t="e">
        <f>+#REF!</f>
        <v>#REF!</v>
      </c>
      <c r="BW7" s="89" t="e">
        <f>+#REF!</f>
        <v>#REF!</v>
      </c>
      <c r="BX7" s="89" t="e">
        <f>+#REF!</f>
        <v>#REF!</v>
      </c>
      <c r="BY7" s="89" t="e">
        <f>+#REF!</f>
        <v>#REF!</v>
      </c>
      <c r="BZ7" s="89" t="e">
        <f>+#REF!</f>
        <v>#REF!</v>
      </c>
      <c r="CA7" s="89" t="e">
        <f>+#REF!</f>
        <v>#REF!</v>
      </c>
      <c r="CB7" s="89" t="e">
        <f>+#REF!</f>
        <v>#REF!</v>
      </c>
      <c r="CC7" s="89" t="e">
        <f>+#REF!</f>
        <v>#REF!</v>
      </c>
      <c r="CD7" s="89" t="e">
        <f>+#REF!</f>
        <v>#REF!</v>
      </c>
      <c r="CE7" s="89" t="e">
        <f>+#REF!</f>
        <v>#REF!</v>
      </c>
      <c r="CF7" s="89" t="e">
        <f>+#REF!</f>
        <v>#REF!</v>
      </c>
      <c r="CG7" s="89" t="e">
        <f>+#REF!</f>
        <v>#REF!</v>
      </c>
      <c r="CH7" s="89" t="e">
        <f>+#REF!</f>
        <v>#REF!</v>
      </c>
      <c r="CI7" s="89" t="e">
        <f>+#REF!</f>
        <v>#REF!</v>
      </c>
      <c r="CJ7" s="89" t="e">
        <f>+#REF!</f>
        <v>#REF!</v>
      </c>
      <c r="CK7" s="89" t="e">
        <f>+#REF!</f>
        <v>#REF!</v>
      </c>
      <c r="CL7" s="89" t="e">
        <f>+#REF!</f>
        <v>#REF!</v>
      </c>
      <c r="CM7" s="89" t="e">
        <f>+#REF!</f>
        <v>#REF!</v>
      </c>
      <c r="CN7" s="89" t="e">
        <f>+#REF!</f>
        <v>#REF!</v>
      </c>
      <c r="CO7" s="89" t="e">
        <f>+#REF!</f>
        <v>#REF!</v>
      </c>
      <c r="CP7" s="89" t="e">
        <f>+#REF!</f>
        <v>#REF!</v>
      </c>
      <c r="CQ7" s="89" t="e">
        <f>+#REF!</f>
        <v>#REF!</v>
      </c>
      <c r="CR7" s="89" t="e">
        <f>+#REF!</f>
        <v>#REF!</v>
      </c>
      <c r="CS7" s="89" t="e">
        <f>+#REF!</f>
        <v>#REF!</v>
      </c>
      <c r="CT7" s="89" t="e">
        <f>+#REF!</f>
        <v>#REF!</v>
      </c>
      <c r="CU7" s="89" t="e">
        <f>+#REF!</f>
        <v>#REF!</v>
      </c>
      <c r="CV7" s="89" t="e">
        <f>+#REF!</f>
        <v>#REF!</v>
      </c>
      <c r="CW7" s="89" t="e">
        <f>+#REF!</f>
        <v>#REF!</v>
      </c>
      <c r="CX7" s="89" t="e">
        <f>+#REF!</f>
        <v>#REF!</v>
      </c>
      <c r="CY7" s="89" t="e">
        <f>+#REF!</f>
        <v>#REF!</v>
      </c>
      <c r="CZ7" s="89" t="e">
        <f>+#REF!</f>
        <v>#REF!</v>
      </c>
      <c r="DA7" s="89" t="e">
        <f>+#REF!</f>
        <v>#REF!</v>
      </c>
      <c r="DB7" s="89" t="e">
        <f>+#REF!</f>
        <v>#REF!</v>
      </c>
      <c r="DC7" s="89" t="e">
        <f>+#REF!</f>
        <v>#REF!</v>
      </c>
      <c r="DD7" s="89" t="e">
        <f>+#REF!</f>
        <v>#REF!</v>
      </c>
      <c r="DE7" s="89" t="e">
        <f>+#REF!</f>
        <v>#REF!</v>
      </c>
      <c r="DF7" s="89" t="e">
        <f>+#REF!</f>
        <v>#REF!</v>
      </c>
      <c r="DG7" s="89" t="e">
        <f>+#REF!</f>
        <v>#REF!</v>
      </c>
      <c r="DH7" s="89" t="e">
        <f>+#REF!</f>
        <v>#REF!</v>
      </c>
      <c r="DI7" s="89" t="e">
        <f>+#REF!</f>
        <v>#REF!</v>
      </c>
      <c r="DJ7" s="89" t="e">
        <f>+#REF!</f>
        <v>#REF!</v>
      </c>
      <c r="DK7" s="89" t="e">
        <f>+#REF!</f>
        <v>#REF!</v>
      </c>
      <c r="DL7" s="89" t="e">
        <f>+#REF!</f>
        <v>#REF!</v>
      </c>
      <c r="DM7" s="89" t="e">
        <f>+#REF!</f>
        <v>#REF!</v>
      </c>
      <c r="DN7" s="89" t="e">
        <f>+#REF!</f>
        <v>#REF!</v>
      </c>
      <c r="DO7" s="89" t="e">
        <f>+#REF!</f>
        <v>#REF!</v>
      </c>
      <c r="DP7" s="89" t="e">
        <f>+#REF!</f>
        <v>#REF!</v>
      </c>
      <c r="DQ7" s="89" t="e">
        <f>+#REF!</f>
        <v>#REF!</v>
      </c>
      <c r="DR7" s="89" t="e">
        <f>+#REF!</f>
        <v>#REF!</v>
      </c>
      <c r="DS7" s="89" t="e">
        <f>+#REF!</f>
        <v>#REF!</v>
      </c>
      <c r="DT7" s="89" t="e">
        <f>+#REF!</f>
        <v>#REF!</v>
      </c>
      <c r="DU7" s="89" t="e">
        <f>+#REF!</f>
        <v>#REF!</v>
      </c>
      <c r="DV7" s="89" t="e">
        <f>+#REF!</f>
        <v>#REF!</v>
      </c>
      <c r="DW7" s="89" t="e">
        <f>+#REF!</f>
        <v>#REF!</v>
      </c>
      <c r="DX7" s="89" t="e">
        <f>+#REF!</f>
        <v>#REF!</v>
      </c>
      <c r="DY7" s="89" t="e">
        <f>+#REF!</f>
        <v>#REF!</v>
      </c>
      <c r="DZ7" s="89" t="e">
        <f>+#REF!</f>
        <v>#REF!</v>
      </c>
      <c r="EA7" s="89" t="e">
        <f>+#REF!</f>
        <v>#REF!</v>
      </c>
      <c r="EB7" s="89" t="e">
        <f>+#REF!</f>
        <v>#REF!</v>
      </c>
      <c r="EC7" s="89" t="e">
        <f>+#REF!</f>
        <v>#REF!</v>
      </c>
      <c r="ED7" s="89" t="e">
        <f>+#REF!</f>
        <v>#REF!</v>
      </c>
      <c r="EE7" s="89" t="e">
        <f>+#REF!</f>
        <v>#REF!</v>
      </c>
      <c r="EF7" s="89" t="e">
        <f>+#REF!</f>
        <v>#REF!</v>
      </c>
      <c r="EG7" s="89" t="e">
        <f>+#REF!</f>
        <v>#REF!</v>
      </c>
      <c r="EH7" s="89" t="e">
        <f>+#REF!</f>
        <v>#REF!</v>
      </c>
      <c r="EI7" s="89" t="e">
        <f>+#REF!</f>
        <v>#REF!</v>
      </c>
      <c r="EJ7" s="89" t="e">
        <f>+#REF!</f>
        <v>#REF!</v>
      </c>
      <c r="EK7" s="89" t="e">
        <f>+#REF!</f>
        <v>#REF!</v>
      </c>
      <c r="EL7" s="89" t="e">
        <f>+#REF!</f>
        <v>#REF!</v>
      </c>
      <c r="EM7" s="89" t="e">
        <f>+#REF!</f>
        <v>#REF!</v>
      </c>
      <c r="EN7" s="89" t="e">
        <f>+#REF!</f>
        <v>#REF!</v>
      </c>
      <c r="EO7" s="89" t="e">
        <f>+#REF!</f>
        <v>#REF!</v>
      </c>
      <c r="EP7" s="89" t="e">
        <f>+#REF!</f>
        <v>#REF!</v>
      </c>
      <c r="EQ7" s="90" t="e">
        <f>+#REF!</f>
        <v>#REF!</v>
      </c>
      <c r="ER7" s="90">
        <f>+G55</f>
        <v>0</v>
      </c>
      <c r="ES7" s="90" t="str">
        <f>+I55</f>
        <v/>
      </c>
      <c r="ET7" s="90" t="str">
        <f>+J55</f>
        <v/>
      </c>
      <c r="EU7" s="89" t="e">
        <f>+#REF!</f>
        <v>#REF!</v>
      </c>
      <c r="EV7" s="89" t="e">
        <f>+#REF!</f>
        <v>#REF!</v>
      </c>
      <c r="EW7" s="89" t="e">
        <f>+#REF!</f>
        <v>#REF!</v>
      </c>
      <c r="EX7" s="89" t="e">
        <f>+#REF!</f>
        <v>#REF!</v>
      </c>
      <c r="EY7" s="89" t="e">
        <f>+#REF!</f>
        <v>#REF!</v>
      </c>
      <c r="EZ7" s="89" t="e">
        <f>+#REF!</f>
        <v>#REF!</v>
      </c>
      <c r="FA7" s="85" t="e">
        <f>+#REF!</f>
        <v>#REF!</v>
      </c>
      <c r="FB7" s="89" t="e">
        <f>+#REF!</f>
        <v>#REF!</v>
      </c>
      <c r="FC7" s="85" t="e">
        <f>IF(#REF!=0,"",#REF!)</f>
        <v>#REF!</v>
      </c>
      <c r="FD7" s="91" t="e">
        <f>+IF(#REF!=0,"",#REF!)</f>
        <v>#REF!</v>
      </c>
    </row>
    <row r="8" spans="2:216"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92"/>
      <c r="DC8" s="92"/>
      <c r="DD8" s="92"/>
      <c r="DE8" s="92"/>
      <c r="DF8" s="92"/>
      <c r="DG8" s="92"/>
      <c r="DH8" s="92"/>
      <c r="DI8" s="92"/>
      <c r="DJ8" s="93"/>
      <c r="DK8" s="93"/>
      <c r="DL8" s="93"/>
      <c r="DM8" s="93"/>
      <c r="DN8" s="93"/>
      <c r="DO8" s="93"/>
      <c r="DP8" s="93"/>
      <c r="DQ8" s="93"/>
      <c r="DR8" s="93"/>
      <c r="DS8" s="93"/>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9" t="s">
        <v>6</v>
      </c>
      <c r="C9" s="159"/>
      <c r="D9" s="167" t="s">
        <v>220</v>
      </c>
      <c r="E9" s="167"/>
      <c r="F9" s="167"/>
      <c r="G9" s="167"/>
      <c r="H9" s="167"/>
      <c r="I9" s="167"/>
      <c r="J9" s="167"/>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5"/>
      <c r="DC9" s="95"/>
      <c r="DD9" s="95"/>
      <c r="DE9" s="95"/>
      <c r="DF9" s="95"/>
      <c r="DG9" s="95"/>
      <c r="DH9" s="95"/>
      <c r="DI9" s="95"/>
      <c r="DJ9" s="94"/>
      <c r="DK9" s="94"/>
      <c r="DL9" s="94"/>
      <c r="DM9" s="94"/>
      <c r="DN9" s="94"/>
      <c r="DO9" s="94"/>
      <c r="DP9" s="94"/>
      <c r="DQ9" s="94"/>
      <c r="DR9" s="94"/>
      <c r="DS9" s="94"/>
      <c r="DT9" s="94"/>
      <c r="DU9" s="94"/>
      <c r="DV9" s="94"/>
      <c r="DW9" s="94"/>
      <c r="DX9" s="94"/>
    </row>
    <row r="10" spans="2:216" s="10" customFormat="1" ht="3" customHeight="1" x14ac:dyDescent="0.25">
      <c r="B10" s="12"/>
      <c r="C10" s="12"/>
      <c r="D10" s="13"/>
      <c r="E10" s="13"/>
      <c r="F10" s="13"/>
      <c r="G10" s="13"/>
      <c r="H10" s="13"/>
      <c r="I10" s="13"/>
      <c r="J10" s="13"/>
      <c r="K10" s="6"/>
      <c r="L10" s="6"/>
      <c r="M10" s="6"/>
      <c r="N10" s="6"/>
      <c r="O10" s="6"/>
      <c r="P10" s="5"/>
      <c r="Q10" s="6"/>
      <c r="R10" s="6"/>
      <c r="S10" s="6"/>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5"/>
      <c r="DC10" s="95"/>
      <c r="DD10" s="95"/>
      <c r="DE10" s="95"/>
      <c r="DF10" s="95"/>
      <c r="DG10" s="95"/>
      <c r="DH10" s="95"/>
      <c r="DI10" s="95"/>
      <c r="DJ10" s="94"/>
      <c r="DK10" s="94"/>
      <c r="DL10" s="94"/>
      <c r="DM10" s="94"/>
      <c r="DN10" s="94"/>
      <c r="DO10" s="94"/>
      <c r="DP10" s="94"/>
      <c r="DQ10" s="94"/>
      <c r="DR10" s="94"/>
      <c r="DS10" s="94"/>
      <c r="DT10" s="94"/>
      <c r="DU10" s="94"/>
      <c r="DV10" s="94"/>
      <c r="DW10" s="94"/>
      <c r="DX10" s="94"/>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5"/>
      <c r="DC11" s="95"/>
      <c r="DD11" s="95"/>
      <c r="DE11" s="95"/>
      <c r="DF11" s="95"/>
      <c r="DG11" s="95"/>
      <c r="DH11" s="95"/>
      <c r="DI11" s="95"/>
      <c r="DJ11" s="94"/>
      <c r="DK11" s="94"/>
      <c r="DL11" s="94"/>
      <c r="DM11" s="94"/>
      <c r="DN11" s="94"/>
      <c r="DO11" s="94"/>
      <c r="DP11" s="94"/>
      <c r="DQ11" s="94"/>
      <c r="DR11" s="94"/>
      <c r="DS11" s="94"/>
      <c r="DT11" s="94"/>
      <c r="DU11" s="94"/>
      <c r="DV11" s="94"/>
      <c r="DW11" s="94"/>
      <c r="DX11" s="94"/>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2"/>
      <c r="C12" s="12"/>
      <c r="D12" s="13"/>
      <c r="E12" s="13"/>
      <c r="F12" s="13"/>
      <c r="G12" s="13"/>
      <c r="H12" s="13"/>
      <c r="I12" s="13"/>
      <c r="J12" s="13"/>
      <c r="K12" s="6"/>
      <c r="L12" s="6"/>
      <c r="M12" s="6"/>
      <c r="N12" s="6"/>
      <c r="O12" s="6"/>
      <c r="P12" s="5"/>
      <c r="Q12" s="6"/>
      <c r="R12" s="6"/>
      <c r="S12" s="6"/>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5"/>
      <c r="DC12" s="95"/>
      <c r="DD12" s="95"/>
      <c r="DE12" s="95"/>
      <c r="DF12" s="95"/>
      <c r="DG12" s="95"/>
      <c r="DH12" s="95"/>
      <c r="DI12" s="95"/>
      <c r="DJ12" s="94"/>
      <c r="DK12" s="94"/>
      <c r="DL12" s="94"/>
      <c r="DM12" s="94"/>
      <c r="DN12" s="94"/>
      <c r="DO12" s="94"/>
      <c r="DP12" s="94"/>
      <c r="DQ12" s="94"/>
      <c r="DR12" s="94"/>
      <c r="DS12" s="94"/>
      <c r="DT12" s="94"/>
      <c r="DU12" s="94"/>
      <c r="DV12" s="94"/>
      <c r="DW12" s="94"/>
      <c r="DX12" s="94"/>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5"/>
      <c r="DC13" s="95"/>
      <c r="DD13" s="95"/>
      <c r="DE13" s="95"/>
      <c r="DF13" s="95"/>
      <c r="DG13" s="95"/>
      <c r="DH13" s="95"/>
      <c r="DI13" s="95"/>
      <c r="DJ13" s="94"/>
      <c r="DK13" s="94"/>
      <c r="DL13" s="94"/>
      <c r="DM13" s="94"/>
      <c r="DN13" s="94"/>
      <c r="DO13" s="94"/>
      <c r="DP13" s="94"/>
      <c r="DQ13" s="94"/>
      <c r="DR13" s="94"/>
      <c r="DS13" s="94"/>
      <c r="DT13" s="94"/>
      <c r="DU13" s="94"/>
      <c r="DV13" s="94"/>
      <c r="DW13" s="94"/>
      <c r="DX13" s="94"/>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2"/>
      <c r="C14" s="12"/>
      <c r="D14" s="13"/>
      <c r="E14" s="13"/>
      <c r="F14" s="13"/>
      <c r="G14" s="13"/>
      <c r="H14" s="13"/>
      <c r="I14" s="13"/>
      <c r="J14" s="13"/>
      <c r="K14" s="6"/>
      <c r="L14" s="6"/>
      <c r="M14" s="6"/>
      <c r="N14" s="6"/>
      <c r="O14" s="6"/>
      <c r="P14" s="5"/>
      <c r="Q14" s="6"/>
      <c r="R14" s="6"/>
      <c r="S14" s="6"/>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5"/>
      <c r="DC14" s="95"/>
      <c r="DD14" s="95"/>
      <c r="DE14" s="95"/>
      <c r="DF14" s="95"/>
      <c r="DG14" s="95"/>
      <c r="DH14" s="95"/>
      <c r="DI14" s="95"/>
      <c r="DJ14" s="94"/>
      <c r="DK14" s="94"/>
      <c r="DL14" s="94"/>
      <c r="DM14" s="94"/>
      <c r="DN14" s="94"/>
      <c r="DO14" s="94"/>
      <c r="DP14" s="94"/>
      <c r="DQ14" s="94"/>
      <c r="DR14" s="94"/>
      <c r="DS14" s="94"/>
      <c r="DT14" s="94"/>
      <c r="DU14" s="94"/>
      <c r="DV14" s="94"/>
      <c r="DW14" s="94"/>
      <c r="DX14" s="94"/>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7.5" customHeight="1" x14ac:dyDescent="0.25">
      <c r="B15" s="159" t="s">
        <v>12</v>
      </c>
      <c r="C15" s="159"/>
      <c r="D15" s="167" t="s">
        <v>110</v>
      </c>
      <c r="E15" s="167"/>
      <c r="F15" s="167"/>
      <c r="G15" s="167"/>
      <c r="H15" s="167"/>
      <c r="I15" s="167"/>
      <c r="J15" s="167"/>
      <c r="K15" s="6"/>
      <c r="L15" s="6"/>
      <c r="M15" s="6"/>
      <c r="N15" s="6"/>
      <c r="O15" s="6"/>
      <c r="P15" s="5"/>
      <c r="Q15" s="6"/>
      <c r="R15" s="6"/>
      <c r="S15" s="6"/>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5"/>
      <c r="DC15" s="95"/>
      <c r="DD15" s="95"/>
      <c r="DE15" s="95"/>
      <c r="DF15" s="95"/>
      <c r="DG15" s="95"/>
      <c r="DH15" s="95"/>
      <c r="DI15" s="95"/>
      <c r="DJ15" s="94"/>
      <c r="DK15" s="94"/>
      <c r="DL15" s="94"/>
      <c r="DM15" s="94"/>
      <c r="DN15" s="94"/>
      <c r="DO15" s="94"/>
      <c r="DP15" s="94"/>
      <c r="DQ15" s="94"/>
      <c r="DR15" s="94"/>
      <c r="DS15" s="94"/>
      <c r="DT15" s="94"/>
      <c r="DU15" s="94"/>
      <c r="DV15" s="94"/>
      <c r="DW15" s="94"/>
      <c r="DX15" s="94"/>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2"/>
      <c r="C16" s="12"/>
      <c r="D16" s="13"/>
      <c r="E16" s="13"/>
      <c r="F16" s="13"/>
      <c r="G16" s="13"/>
      <c r="H16" s="13"/>
      <c r="I16" s="13"/>
      <c r="J16" s="13"/>
      <c r="K16" s="6"/>
      <c r="L16" s="6"/>
      <c r="M16" s="6"/>
      <c r="N16" s="6"/>
      <c r="O16" s="6"/>
      <c r="P16" s="5"/>
      <c r="Q16" s="6"/>
      <c r="R16" s="6"/>
      <c r="S16" s="6"/>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5"/>
      <c r="DC16" s="95"/>
      <c r="DD16" s="95"/>
      <c r="DE16" s="95"/>
      <c r="DF16" s="95"/>
      <c r="DG16" s="95"/>
      <c r="DH16" s="95"/>
      <c r="DI16" s="95"/>
      <c r="DJ16" s="94"/>
      <c r="DK16" s="94"/>
      <c r="DL16" s="94"/>
      <c r="DM16" s="94"/>
      <c r="DN16" s="94"/>
      <c r="DO16" s="94"/>
      <c r="DP16" s="94"/>
      <c r="DQ16" s="94"/>
      <c r="DR16" s="94"/>
      <c r="DS16" s="94"/>
      <c r="DT16" s="94"/>
      <c r="DU16" s="94"/>
      <c r="DV16" s="94"/>
      <c r="DW16" s="94"/>
      <c r="DX16" s="94"/>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59" t="s">
        <v>14</v>
      </c>
      <c r="C17" s="159" t="str">
        <f>IF(ISERROR(VLOOKUP(#REF!,[6]listas!$B$5:$G$54,2,0)),"",VLOOKUP(#REF!,[6]listas!$B$5:$G$54,2,0))</f>
        <v/>
      </c>
      <c r="D17" s="167" t="s">
        <v>97</v>
      </c>
      <c r="E17" s="167"/>
      <c r="F17" s="167"/>
      <c r="G17" s="167"/>
      <c r="H17" s="167"/>
      <c r="I17" s="167"/>
      <c r="J17" s="167"/>
      <c r="K17" s="6"/>
      <c r="L17" s="6"/>
      <c r="M17" s="6"/>
      <c r="N17" s="6"/>
      <c r="O17" s="6"/>
      <c r="P17" s="5"/>
      <c r="Q17" s="6"/>
      <c r="R17" s="6"/>
      <c r="S17" s="6"/>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5"/>
      <c r="DC17" s="95"/>
      <c r="DD17" s="95"/>
      <c r="DE17" s="95"/>
      <c r="DF17" s="95"/>
      <c r="DG17" s="95"/>
      <c r="DH17" s="95"/>
      <c r="DI17" s="95"/>
      <c r="DJ17" s="94"/>
      <c r="DK17" s="94"/>
      <c r="DL17" s="94"/>
      <c r="DM17" s="94"/>
      <c r="DN17" s="94"/>
      <c r="DO17" s="94"/>
      <c r="DP17" s="94"/>
      <c r="DQ17" s="94"/>
      <c r="DR17" s="94"/>
      <c r="DS17" s="94"/>
      <c r="DT17" s="94"/>
      <c r="DU17" s="94"/>
      <c r="DV17" s="94"/>
      <c r="DW17" s="94"/>
      <c r="DX17" s="94"/>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2"/>
      <c r="C18" s="12"/>
      <c r="D18" s="13"/>
      <c r="E18" s="13"/>
      <c r="F18" s="13"/>
      <c r="G18" s="13"/>
      <c r="H18" s="13"/>
      <c r="I18" s="13"/>
      <c r="J18" s="13"/>
      <c r="K18" s="6"/>
      <c r="L18" s="6"/>
      <c r="M18" s="6"/>
      <c r="N18" s="6"/>
      <c r="O18" s="6"/>
      <c r="P18" s="5"/>
      <c r="Q18" s="6"/>
      <c r="R18" s="6"/>
      <c r="S18" s="6"/>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5"/>
      <c r="DC18" s="95"/>
      <c r="DD18" s="95"/>
      <c r="DE18" s="95"/>
      <c r="DF18" s="95"/>
      <c r="DG18" s="95"/>
      <c r="DH18" s="95"/>
      <c r="DI18" s="95"/>
      <c r="DJ18" s="94"/>
      <c r="DK18" s="94"/>
      <c r="DL18" s="94"/>
      <c r="DM18" s="94"/>
      <c r="DN18" s="94"/>
      <c r="DO18" s="94"/>
      <c r="DP18" s="94"/>
      <c r="DQ18" s="94"/>
      <c r="DR18" s="94"/>
      <c r="DS18" s="94"/>
      <c r="DT18" s="94"/>
      <c r="DU18" s="94"/>
      <c r="DV18" s="94"/>
      <c r="DW18" s="94"/>
      <c r="DX18" s="94"/>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7.5" customHeight="1" x14ac:dyDescent="0.25">
      <c r="B19" s="159" t="s">
        <v>15</v>
      </c>
      <c r="C19" s="159"/>
      <c r="D19" s="189" t="s">
        <v>102</v>
      </c>
      <c r="E19" s="190"/>
      <c r="F19" s="190"/>
      <c r="G19" s="190"/>
      <c r="H19" s="190"/>
      <c r="I19" s="190"/>
      <c r="J19" s="191"/>
      <c r="L19" s="3"/>
      <c r="M19" s="3"/>
      <c r="N19" s="3"/>
      <c r="O19" s="3"/>
      <c r="T19" s="94"/>
      <c r="U19" s="94"/>
      <c r="V19" s="94"/>
      <c r="W19" s="94"/>
      <c r="X19" s="94"/>
      <c r="Y19" s="94"/>
      <c r="Z19" s="94"/>
      <c r="AA19" s="94"/>
      <c r="AB19" s="94"/>
      <c r="AC19" s="94"/>
      <c r="AD19" s="94"/>
      <c r="AE19" s="94"/>
      <c r="AF19" s="94"/>
      <c r="AG19" s="94"/>
      <c r="AH19" s="94"/>
      <c r="AI19" s="94"/>
      <c r="AJ19" s="96"/>
      <c r="AK19" s="97"/>
      <c r="AL19" s="97"/>
      <c r="AM19" s="94"/>
      <c r="AN19" s="98"/>
      <c r="AO19" s="94"/>
      <c r="AP19" s="94"/>
      <c r="AQ19" s="94"/>
      <c r="AR19" s="94"/>
      <c r="AS19" s="99"/>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5"/>
      <c r="DC19" s="95"/>
      <c r="DD19" s="95"/>
      <c r="DE19" s="95"/>
      <c r="DF19" s="95"/>
      <c r="DG19" s="95"/>
      <c r="DH19" s="95"/>
      <c r="DI19" s="95"/>
      <c r="DJ19" s="94"/>
      <c r="DK19" s="94"/>
      <c r="DL19" s="94"/>
      <c r="DM19" s="94"/>
      <c r="DN19" s="94"/>
      <c r="DO19" s="94"/>
      <c r="DP19" s="94"/>
      <c r="DQ19" s="94"/>
      <c r="DR19" s="94"/>
      <c r="DS19" s="94"/>
      <c r="DT19" s="94"/>
      <c r="DU19" s="94"/>
      <c r="DV19" s="94"/>
      <c r="DW19" s="94"/>
      <c r="DX19" s="94"/>
    </row>
    <row r="20" spans="2:216" s="10" customFormat="1" ht="3.75" customHeight="1" x14ac:dyDescent="0.25">
      <c r="B20" s="12"/>
      <c r="C20" s="12"/>
      <c r="D20" s="13"/>
      <c r="E20" s="13"/>
      <c r="F20" s="13"/>
      <c r="G20" s="13"/>
      <c r="H20" s="13"/>
      <c r="I20" s="13"/>
      <c r="J20" s="13"/>
      <c r="K20" s="6"/>
      <c r="L20" s="6"/>
      <c r="M20" s="6"/>
      <c r="N20" s="6"/>
      <c r="O20" s="6"/>
      <c r="P20" s="5"/>
      <c r="Q20" s="6"/>
      <c r="R20" s="6"/>
      <c r="S20" s="6"/>
      <c r="T20" s="94"/>
      <c r="U20" s="94"/>
      <c r="V20" s="94"/>
      <c r="W20" s="94"/>
      <c r="X20" s="94"/>
      <c r="Y20" s="94"/>
      <c r="Z20" s="94"/>
      <c r="AA20" s="94"/>
      <c r="AB20" s="94"/>
      <c r="AC20" s="94"/>
      <c r="AD20" s="94"/>
      <c r="AE20" s="94"/>
      <c r="AF20" s="94"/>
      <c r="AG20" s="94"/>
      <c r="AH20" s="94"/>
      <c r="AI20" s="100"/>
      <c r="AJ20" s="100"/>
      <c r="AK20" s="101"/>
      <c r="AL20" s="101"/>
      <c r="AM20" s="102"/>
      <c r="AN20" s="102"/>
      <c r="AO20" s="103"/>
      <c r="AP20" s="103"/>
      <c r="AQ20" s="103"/>
      <c r="AR20" s="103"/>
      <c r="AS20" s="103"/>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5"/>
      <c r="DC20" s="95"/>
      <c r="DD20" s="95"/>
      <c r="DE20" s="95"/>
      <c r="DF20" s="95"/>
      <c r="DG20" s="95"/>
      <c r="DH20" s="95"/>
      <c r="DI20" s="95"/>
      <c r="DJ20" s="94"/>
      <c r="DK20" s="94"/>
      <c r="DL20" s="94"/>
      <c r="DM20" s="94"/>
      <c r="DN20" s="94"/>
      <c r="DO20" s="94"/>
      <c r="DP20" s="94"/>
      <c r="DQ20" s="94"/>
      <c r="DR20" s="94"/>
      <c r="DS20" s="94"/>
      <c r="DT20" s="94"/>
      <c r="DU20" s="94"/>
      <c r="DV20" s="94"/>
      <c r="DW20" s="94"/>
      <c r="DX20" s="94"/>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59" t="s">
        <v>16</v>
      </c>
      <c r="C21" s="159"/>
      <c r="D21" s="160"/>
      <c r="E21" s="161"/>
      <c r="F21" s="161"/>
      <c r="G21" s="161"/>
      <c r="H21" s="161"/>
      <c r="I21" s="161"/>
      <c r="J21" s="162"/>
      <c r="L21" s="3"/>
      <c r="M21" s="3"/>
      <c r="N21" s="3"/>
      <c r="O21" s="3"/>
      <c r="T21" s="94"/>
      <c r="U21" s="94"/>
      <c r="V21" s="94"/>
      <c r="W21" s="94"/>
      <c r="X21" s="94"/>
      <c r="Y21" s="94"/>
      <c r="Z21" s="94"/>
      <c r="AA21" s="94"/>
      <c r="AB21" s="94"/>
      <c r="AC21" s="94"/>
      <c r="AD21" s="94"/>
      <c r="AE21" s="94"/>
      <c r="AF21" s="94"/>
      <c r="AG21" s="94"/>
      <c r="AH21" s="94"/>
      <c r="AI21" s="94"/>
      <c r="AJ21" s="96"/>
      <c r="AK21" s="96"/>
      <c r="AL21" s="96"/>
      <c r="AM21" s="96"/>
      <c r="AN21" s="94"/>
      <c r="AO21" s="96"/>
      <c r="AP21" s="96"/>
      <c r="AQ21" s="96"/>
      <c r="AR21" s="96"/>
      <c r="AS21" s="96"/>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5"/>
      <c r="DE21" s="95"/>
      <c r="DF21" s="95"/>
      <c r="DG21" s="95"/>
      <c r="DH21" s="95"/>
      <c r="DI21" s="95"/>
      <c r="DJ21" s="94"/>
      <c r="DK21" s="94"/>
      <c r="DL21" s="94"/>
      <c r="DM21" s="94"/>
      <c r="DN21" s="94"/>
      <c r="DO21" s="94"/>
      <c r="DP21" s="94"/>
      <c r="DQ21" s="94"/>
      <c r="DR21" s="94"/>
      <c r="DS21" s="94"/>
      <c r="DT21" s="94"/>
      <c r="DU21" s="94"/>
      <c r="DV21" s="94"/>
      <c r="DW21" s="94"/>
      <c r="DX21" s="94"/>
    </row>
    <row r="22" spans="2:216" s="10" customFormat="1" ht="4.5" customHeight="1" x14ac:dyDescent="0.25">
      <c r="B22" s="12"/>
      <c r="C22" s="12"/>
      <c r="D22" s="13"/>
      <c r="E22" s="13"/>
      <c r="F22" s="13"/>
      <c r="G22" s="13"/>
      <c r="H22" s="13"/>
      <c r="I22" s="13"/>
      <c r="J22" s="13"/>
      <c r="K22" s="6"/>
      <c r="L22" s="6"/>
      <c r="M22" s="6"/>
      <c r="N22" s="6"/>
      <c r="O22" s="6"/>
      <c r="P22" s="5"/>
      <c r="Q22" s="6"/>
      <c r="R22" s="6"/>
      <c r="S22" s="6"/>
      <c r="T22" s="94"/>
      <c r="U22" s="94"/>
      <c r="V22" s="94"/>
      <c r="W22" s="94"/>
      <c r="X22" s="94"/>
      <c r="Y22" s="94"/>
      <c r="Z22" s="94"/>
      <c r="AA22" s="94"/>
      <c r="AB22" s="94"/>
      <c r="AC22" s="94"/>
      <c r="AD22" s="94"/>
      <c r="AE22" s="94"/>
      <c r="AF22" s="94"/>
      <c r="AG22" s="94"/>
      <c r="AH22" s="94"/>
      <c r="AI22" s="100"/>
      <c r="AJ22" s="104"/>
      <c r="AK22" s="104"/>
      <c r="AL22" s="104"/>
      <c r="AM22" s="104"/>
      <c r="AN22" s="100"/>
      <c r="AO22" s="100"/>
      <c r="AP22" s="100"/>
      <c r="AQ22" s="100"/>
      <c r="AR22" s="100"/>
      <c r="AS22" s="100"/>
      <c r="AT22" s="94"/>
      <c r="AU22" s="94"/>
      <c r="AV22" s="94"/>
      <c r="AW22" s="94"/>
      <c r="AX22" s="105"/>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5"/>
      <c r="DE22" s="95"/>
      <c r="DF22" s="95"/>
      <c r="DG22" s="95"/>
      <c r="DH22" s="95"/>
      <c r="DI22" s="95"/>
      <c r="DJ22" s="94"/>
      <c r="DK22" s="94"/>
      <c r="DL22" s="94"/>
      <c r="DM22" s="94"/>
      <c r="DN22" s="94"/>
      <c r="DO22" s="94"/>
      <c r="DP22" s="94"/>
      <c r="DQ22" s="94"/>
      <c r="DR22" s="94"/>
      <c r="DS22" s="94"/>
      <c r="DT22" s="94"/>
      <c r="DU22" s="94"/>
      <c r="DV22" s="94"/>
      <c r="DW22" s="94"/>
      <c r="DX22" s="94"/>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59" t="s">
        <v>17</v>
      </c>
      <c r="C23" s="159"/>
      <c r="D23" s="160" t="s">
        <v>222</v>
      </c>
      <c r="E23" s="161"/>
      <c r="F23" s="161"/>
      <c r="G23" s="161"/>
      <c r="H23" s="161"/>
      <c r="I23" s="161"/>
      <c r="J23" s="162"/>
      <c r="K23" s="6"/>
      <c r="L23" s="6"/>
      <c r="M23" s="6"/>
      <c r="N23" s="6"/>
      <c r="O23" s="6"/>
      <c r="P23" s="5"/>
      <c r="Q23" s="6"/>
      <c r="R23" s="6"/>
      <c r="S23" s="6"/>
      <c r="T23" s="94"/>
      <c r="U23" s="94"/>
      <c r="V23" s="94"/>
      <c r="W23" s="94"/>
      <c r="X23" s="94"/>
      <c r="Y23" s="94"/>
      <c r="Z23" s="94"/>
      <c r="AA23" s="94"/>
      <c r="AB23" s="94"/>
      <c r="AC23" s="94"/>
      <c r="AD23" s="94"/>
      <c r="AE23" s="94"/>
      <c r="AF23" s="94"/>
      <c r="AG23" s="94"/>
      <c r="AH23" s="94"/>
      <c r="AI23" s="100"/>
      <c r="AJ23" s="104"/>
      <c r="AK23" s="104"/>
      <c r="AL23" s="104"/>
      <c r="AM23" s="104"/>
      <c r="AN23" s="100"/>
      <c r="AO23" s="100"/>
      <c r="AP23" s="100"/>
      <c r="AQ23" s="100"/>
      <c r="AR23" s="100"/>
      <c r="AS23" s="100"/>
      <c r="AT23" s="94"/>
      <c r="AU23" s="94"/>
      <c r="AV23" s="94"/>
      <c r="AW23" s="94"/>
      <c r="AX23" s="105"/>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5"/>
      <c r="DE23" s="95"/>
      <c r="DF23" s="95"/>
      <c r="DG23" s="95"/>
      <c r="DH23" s="95"/>
      <c r="DI23" s="95"/>
      <c r="DJ23" s="94"/>
      <c r="DK23" s="94"/>
      <c r="DL23" s="94"/>
      <c r="DM23" s="94"/>
      <c r="DN23" s="94"/>
      <c r="DO23" s="94"/>
      <c r="DP23" s="94"/>
      <c r="DQ23" s="94"/>
      <c r="DR23" s="94"/>
      <c r="DS23" s="94"/>
      <c r="DT23" s="94"/>
      <c r="DU23" s="94"/>
      <c r="DV23" s="94"/>
      <c r="DW23" s="94"/>
      <c r="DX23" s="94"/>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2"/>
      <c r="C24" s="12"/>
      <c r="D24" s="13"/>
      <c r="E24" s="13"/>
      <c r="F24" s="13"/>
      <c r="G24" s="13"/>
      <c r="H24" s="13"/>
      <c r="I24" s="13"/>
      <c r="J24" s="13"/>
      <c r="K24" s="6"/>
      <c r="L24" s="6"/>
      <c r="M24" s="6"/>
      <c r="N24" s="6"/>
      <c r="O24" s="6"/>
      <c r="P24" s="5"/>
      <c r="Q24" s="6"/>
      <c r="R24" s="6"/>
      <c r="S24" s="6"/>
      <c r="T24" s="94"/>
      <c r="U24" s="94"/>
      <c r="V24" s="94"/>
      <c r="W24" s="94"/>
      <c r="X24" s="94"/>
      <c r="Y24" s="94"/>
      <c r="Z24" s="94"/>
      <c r="AA24" s="94"/>
      <c r="AB24" s="94"/>
      <c r="AC24" s="94"/>
      <c r="AD24" s="94"/>
      <c r="AE24" s="94"/>
      <c r="AF24" s="94"/>
      <c r="AG24" s="94"/>
      <c r="AH24" s="94"/>
      <c r="AI24" s="100"/>
      <c r="AJ24" s="104"/>
      <c r="AK24" s="104"/>
      <c r="AL24" s="104"/>
      <c r="AM24" s="104"/>
      <c r="AN24" s="100"/>
      <c r="AO24" s="100"/>
      <c r="AP24" s="100"/>
      <c r="AQ24" s="100"/>
      <c r="AR24" s="100"/>
      <c r="AS24" s="100"/>
      <c r="AT24" s="94"/>
      <c r="AU24" s="94"/>
      <c r="AV24" s="94"/>
      <c r="AW24" s="94"/>
      <c r="AX24" s="105"/>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5"/>
      <c r="DE24" s="95"/>
      <c r="DF24" s="95"/>
      <c r="DG24" s="95"/>
      <c r="DH24" s="95"/>
      <c r="DI24" s="95"/>
      <c r="DJ24" s="94"/>
      <c r="DK24" s="94"/>
      <c r="DL24" s="94"/>
      <c r="DM24" s="94"/>
      <c r="DN24" s="94"/>
      <c r="DO24" s="94"/>
      <c r="DP24" s="94"/>
      <c r="DQ24" s="94"/>
      <c r="DR24" s="94"/>
      <c r="DS24" s="94"/>
      <c r="DT24" s="94"/>
      <c r="DU24" s="94"/>
      <c r="DV24" s="94"/>
      <c r="DW24" s="94"/>
      <c r="DX24" s="94"/>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x14ac:dyDescent="0.25">
      <c r="B25" s="140" t="s">
        <v>19</v>
      </c>
      <c r="C25" s="163" t="s">
        <v>20</v>
      </c>
      <c r="D25" s="140" t="s">
        <v>21</v>
      </c>
      <c r="E25" s="11" t="s">
        <v>22</v>
      </c>
      <c r="F25" s="192" t="s">
        <v>223</v>
      </c>
      <c r="G25" s="193"/>
      <c r="H25" s="193"/>
      <c r="I25" s="140" t="s">
        <v>24</v>
      </c>
      <c r="J25" s="14" t="s">
        <v>224</v>
      </c>
      <c r="K25" s="6"/>
      <c r="L25" s="6"/>
      <c r="M25" s="6"/>
      <c r="N25" s="6"/>
      <c r="O25" s="6"/>
      <c r="P25" s="3"/>
      <c r="Q25" s="6"/>
      <c r="R25" s="6"/>
      <c r="S25" s="6"/>
      <c r="T25" s="94"/>
      <c r="U25" s="94"/>
      <c r="V25" s="94"/>
      <c r="W25" s="94"/>
      <c r="X25" s="94"/>
      <c r="Y25" s="94"/>
      <c r="Z25" s="94"/>
      <c r="AA25" s="94"/>
      <c r="AB25" s="94"/>
      <c r="AC25" s="94"/>
      <c r="AD25" s="94"/>
      <c r="AE25" s="94"/>
      <c r="AF25" s="94"/>
      <c r="AG25" s="94"/>
      <c r="AH25" s="94"/>
      <c r="AI25" s="100"/>
      <c r="AJ25" s="104"/>
      <c r="AK25" s="104"/>
      <c r="AL25" s="104"/>
      <c r="AM25" s="104"/>
      <c r="AN25" s="100"/>
      <c r="AO25" s="100"/>
      <c r="AP25" s="100"/>
      <c r="AQ25" s="100"/>
      <c r="AR25" s="100"/>
      <c r="AS25" s="100"/>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5"/>
      <c r="DE25" s="95"/>
      <c r="DF25" s="95"/>
      <c r="DG25" s="95"/>
      <c r="DH25" s="95"/>
      <c r="DI25" s="95"/>
      <c r="DJ25" s="94"/>
      <c r="DK25" s="94"/>
      <c r="DL25" s="94"/>
      <c r="DM25" s="94"/>
      <c r="DN25" s="94"/>
      <c r="DO25" s="94"/>
      <c r="DP25" s="94"/>
      <c r="DQ25" s="94"/>
      <c r="DR25" s="94"/>
      <c r="DS25" s="94"/>
      <c r="DT25" s="94"/>
      <c r="DU25" s="94"/>
      <c r="DV25" s="94"/>
      <c r="DW25" s="94"/>
      <c r="DX25" s="94"/>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x14ac:dyDescent="0.25">
      <c r="B26" s="140"/>
      <c r="C26" s="163"/>
      <c r="D26" s="140"/>
      <c r="E26" s="11" t="s">
        <v>26</v>
      </c>
      <c r="F26" s="194" t="s">
        <v>225</v>
      </c>
      <c r="G26" s="195"/>
      <c r="H26" s="196"/>
      <c r="I26" s="140"/>
      <c r="J26" s="14" t="s">
        <v>224</v>
      </c>
      <c r="L26" s="3"/>
      <c r="M26" s="3"/>
      <c r="N26" s="3"/>
      <c r="O26" s="3"/>
      <c r="P26" s="3"/>
      <c r="T26" s="94"/>
      <c r="U26" s="94"/>
      <c r="V26" s="94"/>
      <c r="W26" s="94"/>
      <c r="X26" s="94"/>
      <c r="Y26" s="94"/>
      <c r="Z26" s="94"/>
      <c r="AA26" s="94"/>
      <c r="AB26" s="94"/>
      <c r="AC26" s="94"/>
      <c r="AD26" s="94"/>
      <c r="AE26" s="94"/>
      <c r="AF26" s="94"/>
      <c r="AG26" s="94"/>
      <c r="AH26" s="94"/>
      <c r="AI26" s="94"/>
      <c r="AJ26" s="96"/>
      <c r="AK26" s="94"/>
      <c r="AL26" s="96"/>
      <c r="AM26" s="94"/>
      <c r="AN26" s="96"/>
      <c r="AO26" s="94"/>
      <c r="AP26" s="94"/>
      <c r="AQ26" s="94"/>
      <c r="AR26" s="96"/>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5"/>
      <c r="DE26" s="95"/>
      <c r="DF26" s="95"/>
      <c r="DG26" s="95"/>
      <c r="DH26" s="95"/>
      <c r="DI26" s="95"/>
      <c r="DJ26" s="94"/>
      <c r="DK26" s="94"/>
      <c r="DL26" s="94"/>
      <c r="DM26" s="94"/>
      <c r="DN26" s="94"/>
      <c r="DO26" s="94"/>
      <c r="DP26" s="94"/>
      <c r="DQ26" s="94"/>
      <c r="DR26" s="94"/>
      <c r="DS26" s="94"/>
      <c r="DT26" s="94"/>
      <c r="DU26" s="94"/>
      <c r="DV26" s="94"/>
      <c r="DW26" s="94"/>
      <c r="DX26" s="94"/>
    </row>
    <row r="27" spans="2:216" s="10" customFormat="1" ht="3.75" customHeight="1" x14ac:dyDescent="0.25">
      <c r="B27" s="12"/>
      <c r="C27" s="12"/>
      <c r="D27" s="15"/>
      <c r="E27" s="15"/>
      <c r="F27" s="15"/>
      <c r="G27" s="15"/>
      <c r="H27" s="15"/>
      <c r="I27" s="15"/>
      <c r="J27" s="15"/>
      <c r="K27" s="6"/>
      <c r="L27" s="6"/>
      <c r="M27" s="6"/>
      <c r="N27" s="6"/>
      <c r="O27" s="6"/>
      <c r="P27" s="3"/>
      <c r="Q27" s="6"/>
      <c r="R27" s="6"/>
      <c r="S27" s="6"/>
      <c r="T27" s="94"/>
      <c r="U27" s="94"/>
      <c r="V27" s="94"/>
      <c r="W27" s="94"/>
      <c r="X27" s="94"/>
      <c r="Y27" s="94"/>
      <c r="Z27" s="94"/>
      <c r="AA27" s="94"/>
      <c r="AB27" s="94"/>
      <c r="AC27" s="94"/>
      <c r="AD27" s="94"/>
      <c r="AE27" s="94"/>
      <c r="AF27" s="94"/>
      <c r="AG27" s="94"/>
      <c r="AH27" s="94"/>
      <c r="AI27" s="106"/>
      <c r="AJ27" s="106"/>
      <c r="AK27" s="106"/>
      <c r="AL27" s="106"/>
      <c r="AM27" s="106"/>
      <c r="AN27" s="106"/>
      <c r="AO27" s="106"/>
      <c r="AP27" s="106"/>
      <c r="AQ27" s="106"/>
      <c r="AR27" s="106"/>
      <c r="AS27" s="107"/>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7" t="s">
        <v>28</v>
      </c>
      <c r="C28" s="165" t="str">
        <f>+F25</f>
        <v>No. De estudiantes promovidos en la vigencia.</v>
      </c>
      <c r="D28" s="165"/>
      <c r="E28" s="156" t="s">
        <v>226</v>
      </c>
      <c r="F28" s="156"/>
      <c r="G28" s="156"/>
      <c r="H28" s="156"/>
      <c r="I28" s="156"/>
      <c r="J28" s="156"/>
      <c r="L28" s="3"/>
      <c r="M28" s="3"/>
      <c r="N28" s="3"/>
      <c r="O28" s="3"/>
      <c r="P28" s="3"/>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107"/>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row>
    <row r="29" spans="2:216" ht="24.95" customHeight="1" x14ac:dyDescent="0.25">
      <c r="B29" s="147"/>
      <c r="C29" s="165" t="str">
        <f>+F26</f>
        <v>No. De Estudiantes matriculados en la vigencia.</v>
      </c>
      <c r="D29" s="165"/>
      <c r="E29" s="156" t="s">
        <v>227</v>
      </c>
      <c r="F29" s="156"/>
      <c r="G29" s="156"/>
      <c r="H29" s="156"/>
      <c r="I29" s="156"/>
      <c r="J29" s="156"/>
      <c r="L29" s="3"/>
      <c r="M29" s="3"/>
      <c r="N29" s="3"/>
      <c r="O29" s="3"/>
      <c r="P29" s="3"/>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row>
    <row r="30" spans="2:216" s="10" customFormat="1" ht="6" customHeight="1" thickBot="1" x14ac:dyDescent="0.3">
      <c r="B30" s="16"/>
      <c r="C30" s="17"/>
      <c r="D30" s="17"/>
      <c r="E30" s="17"/>
      <c r="F30" s="17"/>
      <c r="G30" s="17"/>
      <c r="H30" s="15"/>
      <c r="I30" s="17"/>
      <c r="J30" s="17"/>
      <c r="K30" s="6"/>
      <c r="L30" s="6"/>
      <c r="M30" s="6"/>
      <c r="N30" s="6"/>
      <c r="O30" s="6"/>
      <c r="P30" s="3"/>
      <c r="Q30" s="6"/>
      <c r="R30" s="6"/>
      <c r="S30" s="6"/>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8" t="s">
        <v>30</v>
      </c>
      <c r="C31" s="156" t="s">
        <v>228</v>
      </c>
      <c r="D31" s="156"/>
      <c r="E31" s="18" t="s">
        <v>32</v>
      </c>
      <c r="F31" s="156" t="s">
        <v>33</v>
      </c>
      <c r="G31" s="156"/>
      <c r="H31" s="18" t="s">
        <v>34</v>
      </c>
      <c r="I31" s="157" t="s">
        <v>35</v>
      </c>
      <c r="J31" s="158"/>
      <c r="K31" s="19" t="str">
        <f>+IF(I31="Incremental con línea base",1,IF(I31="Decremental con línea Base",1,""))</f>
        <v/>
      </c>
      <c r="L31" s="3"/>
      <c r="M31" s="3"/>
      <c r="N31" s="3"/>
      <c r="O31" s="3"/>
      <c r="P31" s="3"/>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row>
    <row r="32" spans="2:216" s="10" customFormat="1" ht="3.75" customHeight="1" x14ac:dyDescent="0.25">
      <c r="B32" s="16"/>
      <c r="C32" s="17"/>
      <c r="D32" s="17"/>
      <c r="E32" s="16"/>
      <c r="F32" s="17"/>
      <c r="G32" s="17"/>
      <c r="H32" s="16"/>
      <c r="I32" s="20"/>
      <c r="J32" s="20"/>
      <c r="K32" s="6"/>
      <c r="L32" s="6"/>
      <c r="M32" s="6"/>
      <c r="N32" s="6"/>
      <c r="O32" s="6"/>
      <c r="P32" s="3"/>
      <c r="Q32" s="6"/>
      <c r="R32" s="6"/>
      <c r="S32" s="6"/>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7" t="s">
        <v>36</v>
      </c>
      <c r="C33" s="147"/>
      <c r="D33" s="154" t="s">
        <v>37</v>
      </c>
      <c r="E33" s="154"/>
      <c r="F33" s="147" t="s">
        <v>38</v>
      </c>
      <c r="G33" s="147"/>
      <c r="H33" s="21">
        <v>43466</v>
      </c>
      <c r="I33" s="22" t="s">
        <v>39</v>
      </c>
      <c r="J33" s="69">
        <v>0.85</v>
      </c>
      <c r="L33" s="3"/>
      <c r="M33" s="3"/>
      <c r="N33" s="3"/>
      <c r="O33" s="3"/>
      <c r="P33" s="3"/>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row>
    <row r="34" spans="2:216"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7" t="s">
        <v>40</v>
      </c>
      <c r="C35" s="147"/>
      <c r="D35" s="155" t="s">
        <v>222</v>
      </c>
      <c r="E35" s="155"/>
      <c r="F35" s="155"/>
      <c r="G35" s="147" t="s">
        <v>41</v>
      </c>
      <c r="H35" s="147"/>
      <c r="I35" s="145" t="s">
        <v>222</v>
      </c>
      <c r="J35" s="146"/>
      <c r="L35" s="3"/>
      <c r="M35" s="3"/>
      <c r="N35" s="3"/>
      <c r="O35" s="3"/>
      <c r="P35" s="3"/>
    </row>
    <row r="36" spans="2:216" ht="4.5" customHeight="1" x14ac:dyDescent="0.25">
      <c r="B36" s="26"/>
      <c r="C36" s="27"/>
      <c r="D36" s="27"/>
      <c r="E36" s="27"/>
      <c r="F36" s="27"/>
      <c r="G36" s="28"/>
      <c r="H36" s="28"/>
      <c r="I36" s="26"/>
      <c r="J36" s="29"/>
      <c r="L36" s="3"/>
      <c r="M36" s="3"/>
      <c r="N36" s="3"/>
      <c r="O36" s="3"/>
      <c r="AI36" s="6"/>
      <c r="AJ36" s="6"/>
      <c r="AK36" s="6"/>
      <c r="AL36" s="6"/>
      <c r="AM36" s="6"/>
      <c r="AN36" s="6"/>
      <c r="AO36" s="6"/>
      <c r="AP36" s="6"/>
      <c r="AQ36" s="6"/>
      <c r="AR36" s="6"/>
      <c r="AS36" s="6"/>
    </row>
    <row r="37" spans="2:216" ht="12.75" x14ac:dyDescent="0.25">
      <c r="B37" s="147" t="s">
        <v>43</v>
      </c>
      <c r="C37" s="147"/>
      <c r="D37" s="148"/>
      <c r="E37" s="149"/>
      <c r="F37" s="149"/>
      <c r="G37" s="149"/>
      <c r="H37" s="149"/>
      <c r="I37" s="149"/>
      <c r="J37" s="150"/>
      <c r="L37" s="3"/>
      <c r="M37" s="3"/>
      <c r="N37" s="3"/>
      <c r="O37" s="3"/>
      <c r="AI37" s="6"/>
      <c r="AJ37" s="6"/>
      <c r="AK37" s="6"/>
      <c r="AL37" s="6"/>
      <c r="AM37" s="6"/>
      <c r="AN37" s="6"/>
      <c r="AO37" s="6"/>
      <c r="AP37" s="6"/>
      <c r="AQ37" s="6"/>
      <c r="AR37" s="6"/>
      <c r="AS37" s="6"/>
    </row>
    <row r="38" spans="2:216" ht="4.5" customHeight="1" thickBot="1" x14ac:dyDescent="0.3">
      <c r="B38" s="30"/>
      <c r="C38" s="31"/>
      <c r="D38" s="31"/>
      <c r="E38" s="31"/>
      <c r="F38" s="31"/>
      <c r="G38" s="30"/>
      <c r="H38" s="30"/>
      <c r="I38" s="30"/>
      <c r="J38" s="30"/>
      <c r="L38" s="3"/>
      <c r="M38" s="3"/>
      <c r="N38" s="3"/>
      <c r="O38" s="3"/>
      <c r="AI38" s="6"/>
      <c r="AJ38" s="6"/>
      <c r="AK38" s="6"/>
      <c r="AL38" s="6"/>
      <c r="AM38" s="6"/>
      <c r="AN38" s="6"/>
      <c r="AO38" s="6"/>
      <c r="AP38" s="6"/>
      <c r="AQ38" s="6"/>
      <c r="AR38" s="6"/>
      <c r="AS38" s="6"/>
    </row>
    <row r="39" spans="2:216" ht="12.75" x14ac:dyDescent="0.25">
      <c r="B39" s="32" t="s">
        <v>44</v>
      </c>
      <c r="C39" s="151">
        <v>0.85</v>
      </c>
      <c r="D39" s="152"/>
      <c r="E39" s="153" t="s">
        <v>46</v>
      </c>
      <c r="F39" s="153"/>
      <c r="G39" s="33">
        <v>0.86</v>
      </c>
      <c r="H39" s="153" t="s">
        <v>229</v>
      </c>
      <c r="I39" s="153"/>
      <c r="J39" s="33">
        <v>0.8</v>
      </c>
      <c r="L39" s="3"/>
      <c r="M39" s="3"/>
      <c r="N39" s="3"/>
      <c r="O39" s="3"/>
      <c r="AI39" s="6"/>
      <c r="AJ39" s="6"/>
      <c r="AK39" s="6"/>
      <c r="AL39" s="6"/>
      <c r="AM39" s="6"/>
      <c r="AN39" s="6"/>
      <c r="AO39" s="6"/>
      <c r="AP39" s="6"/>
      <c r="AQ39" s="6"/>
      <c r="AR39" s="6"/>
      <c r="AS39" s="6"/>
    </row>
    <row r="40" spans="2:216" ht="12.75" x14ac:dyDescent="0.25">
      <c r="B40" s="133" t="s">
        <v>47</v>
      </c>
      <c r="C40" s="135" t="s">
        <v>48</v>
      </c>
      <c r="D40" s="135"/>
      <c r="E40" s="136" t="s">
        <v>49</v>
      </c>
      <c r="F40" s="136"/>
      <c r="G40" s="137" t="s">
        <v>50</v>
      </c>
      <c r="H40" s="137"/>
      <c r="I40" s="138" t="s">
        <v>51</v>
      </c>
      <c r="J40" s="139"/>
      <c r="L40" s="3"/>
      <c r="M40" s="3"/>
      <c r="N40" s="3"/>
      <c r="O40" s="3"/>
    </row>
    <row r="41" spans="2:216" ht="12.75" x14ac:dyDescent="0.25">
      <c r="B41" s="133"/>
      <c r="C41" s="140" t="s">
        <v>52</v>
      </c>
      <c r="D41" s="140"/>
      <c r="E41" s="34" t="s">
        <v>53</v>
      </c>
      <c r="F41" s="34" t="s">
        <v>52</v>
      </c>
      <c r="G41" s="34" t="s">
        <v>53</v>
      </c>
      <c r="H41" s="34" t="s">
        <v>52</v>
      </c>
      <c r="I41" s="140" t="s">
        <v>54</v>
      </c>
      <c r="J41" s="141"/>
      <c r="L41" s="3"/>
      <c r="M41" s="3"/>
      <c r="N41" s="3"/>
      <c r="O41" s="3"/>
    </row>
    <row r="42" spans="2:216" ht="13.5" thickBot="1" x14ac:dyDescent="0.3">
      <c r="B42" s="134"/>
      <c r="C42" s="142">
        <v>1</v>
      </c>
      <c r="D42" s="142"/>
      <c r="E42" s="35">
        <v>1</v>
      </c>
      <c r="F42" s="35">
        <v>0.85</v>
      </c>
      <c r="G42" s="35">
        <v>0.84</v>
      </c>
      <c r="H42" s="35">
        <v>0.8</v>
      </c>
      <c r="I42" s="143">
        <v>0.79</v>
      </c>
      <c r="J42" s="144"/>
      <c r="L42" s="3"/>
      <c r="M42" s="3"/>
      <c r="N42" s="3"/>
      <c r="O42" s="3"/>
    </row>
    <row r="43" spans="2:216" ht="3.75" customHeight="1" thickBot="1" x14ac:dyDescent="0.3">
      <c r="B43" s="26"/>
      <c r="C43" s="27"/>
      <c r="D43" s="27"/>
      <c r="E43" s="27"/>
      <c r="F43" s="27"/>
      <c r="G43" s="26"/>
      <c r="H43" s="26"/>
      <c r="I43" s="26"/>
      <c r="J43" s="26"/>
      <c r="L43" s="3"/>
      <c r="M43" s="3"/>
      <c r="N43" s="3"/>
      <c r="O43" s="3"/>
      <c r="AI43" s="6"/>
      <c r="AJ43" s="6"/>
      <c r="AK43" s="6"/>
      <c r="AL43" s="6"/>
      <c r="AM43" s="6"/>
      <c r="AN43" s="6"/>
      <c r="AO43" s="6"/>
      <c r="AP43" s="6"/>
      <c r="AQ43" s="6"/>
      <c r="AR43" s="6"/>
      <c r="AS43" s="6"/>
    </row>
    <row r="44" spans="2:216" ht="16.5" thickBot="1" x14ac:dyDescent="0.3">
      <c r="B44" s="123" t="s">
        <v>55</v>
      </c>
      <c r="C44" s="124"/>
      <c r="D44" s="124"/>
      <c r="E44" s="124"/>
      <c r="F44" s="124"/>
      <c r="G44" s="124"/>
      <c r="H44" s="126" t="s">
        <v>230</v>
      </c>
      <c r="I44" s="127"/>
      <c r="J44" s="128"/>
      <c r="L44" s="3"/>
      <c r="M44" s="3"/>
      <c r="N44" s="3"/>
      <c r="O44" s="3"/>
    </row>
    <row r="45" spans="2:216" ht="3.75" customHeight="1" thickBot="1" x14ac:dyDescent="0.3">
      <c r="B45" s="26"/>
      <c r="C45" s="27"/>
      <c r="D45" s="27"/>
      <c r="E45" s="27"/>
      <c r="F45" s="27"/>
      <c r="G45" s="26"/>
      <c r="H45" s="26"/>
      <c r="I45" s="26"/>
      <c r="J45" s="26"/>
      <c r="L45" s="3"/>
      <c r="M45" s="3"/>
      <c r="N45" s="3"/>
      <c r="O45" s="3"/>
    </row>
    <row r="46" spans="2:216" ht="13.5" thickBot="1" x14ac:dyDescent="0.3">
      <c r="B46" s="129" t="s">
        <v>57</v>
      </c>
      <c r="C46" s="130"/>
      <c r="D46" s="131" t="s">
        <v>58</v>
      </c>
      <c r="E46" s="130"/>
      <c r="F46" s="131" t="s">
        <v>59</v>
      </c>
      <c r="G46" s="130"/>
      <c r="H46" s="131" t="s">
        <v>60</v>
      </c>
      <c r="I46" s="132"/>
      <c r="J46" s="36" t="s">
        <v>61</v>
      </c>
      <c r="L46" s="3"/>
      <c r="M46" s="3"/>
      <c r="N46" s="3"/>
      <c r="O46" s="3"/>
    </row>
    <row r="47" spans="2:216" ht="12.75" customHeight="1" thickBot="1" x14ac:dyDescent="0.3">
      <c r="B47" s="121">
        <v>0.85</v>
      </c>
      <c r="C47" s="122"/>
      <c r="D47" s="197">
        <v>0.85</v>
      </c>
      <c r="E47" s="122"/>
      <c r="F47" s="197">
        <v>0.85</v>
      </c>
      <c r="G47" s="122"/>
      <c r="H47" s="197">
        <v>0.85</v>
      </c>
      <c r="I47" s="122"/>
      <c r="J47" s="37">
        <f>+IF(I31="SUMA",(B47+D47+F47+H47),H47)</f>
        <v>0.85</v>
      </c>
      <c r="L47" s="3"/>
      <c r="M47" s="3"/>
      <c r="N47" s="3"/>
      <c r="O47" s="3"/>
    </row>
    <row r="48" spans="2:216" ht="16.5" thickBot="1" x14ac:dyDescent="0.3">
      <c r="B48" s="123" t="s">
        <v>62</v>
      </c>
      <c r="C48" s="124"/>
      <c r="D48" s="124"/>
      <c r="E48" s="124"/>
      <c r="F48" s="124"/>
      <c r="G48" s="125"/>
      <c r="H48" s="126" t="str">
        <f>+H44</f>
        <v>2019-2022</v>
      </c>
      <c r="I48" s="127"/>
      <c r="J48" s="128"/>
      <c r="L48" s="3"/>
      <c r="M48" s="3"/>
      <c r="N48" s="3"/>
      <c r="O48" s="3"/>
    </row>
    <row r="49" spans="2:216"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216" ht="30" customHeight="1" x14ac:dyDescent="0.25">
      <c r="B51" s="42" t="s">
        <v>231</v>
      </c>
      <c r="C51" s="43"/>
      <c r="D51" s="43"/>
      <c r="E51" s="44"/>
      <c r="F51" s="44"/>
      <c r="G51" s="45"/>
      <c r="H51" s="46"/>
      <c r="I51" s="47"/>
      <c r="J51" s="48"/>
      <c r="L51" s="3"/>
      <c r="M51" s="3"/>
      <c r="N51" s="3"/>
      <c r="O51" s="3"/>
    </row>
    <row r="52" spans="2:216" ht="31.5" customHeight="1" x14ac:dyDescent="0.25">
      <c r="B52" s="49" t="s">
        <v>232</v>
      </c>
      <c r="C52" s="56"/>
      <c r="D52" s="56"/>
      <c r="E52" s="51"/>
      <c r="F52" s="51"/>
      <c r="G52" s="52"/>
      <c r="H52" s="53"/>
      <c r="I52" s="54"/>
      <c r="J52" s="55"/>
      <c r="L52" s="3"/>
      <c r="M52" s="3"/>
      <c r="N52" s="3"/>
      <c r="O52" s="3"/>
    </row>
    <row r="53" spans="2:216" ht="29.25" customHeight="1" x14ac:dyDescent="0.25">
      <c r="B53" s="49" t="s">
        <v>233</v>
      </c>
      <c r="C53" s="50"/>
      <c r="D53" s="50"/>
      <c r="E53" s="51"/>
      <c r="F53" s="51"/>
      <c r="G53" s="52"/>
      <c r="H53" s="53"/>
      <c r="I53" s="54"/>
      <c r="J53" s="55"/>
      <c r="L53" s="3"/>
      <c r="M53" s="3"/>
      <c r="N53" s="3"/>
      <c r="O53" s="3"/>
    </row>
    <row r="54" spans="2:216" ht="28.5" customHeight="1" thickBot="1" x14ac:dyDescent="0.3">
      <c r="B54" s="49" t="s">
        <v>234</v>
      </c>
      <c r="C54" s="50"/>
      <c r="D54" s="50"/>
      <c r="E54" s="51"/>
      <c r="F54" s="51"/>
      <c r="G54" s="52"/>
      <c r="H54" s="53"/>
      <c r="I54" s="54"/>
      <c r="J54" s="55"/>
      <c r="L54" s="3"/>
      <c r="M54" s="3"/>
      <c r="N54" s="3"/>
      <c r="O54" s="3"/>
    </row>
    <row r="55" spans="2:216"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65"/>
      <c r="C56" s="65"/>
      <c r="D56" s="65"/>
      <c r="E56" s="65"/>
      <c r="F56" s="65"/>
      <c r="G56" s="65"/>
      <c r="H56" s="65"/>
      <c r="I56" s="66"/>
      <c r="J56" s="66"/>
      <c r="L56" s="3"/>
      <c r="M56" s="3"/>
      <c r="N56" s="3"/>
      <c r="O56" s="3"/>
    </row>
    <row r="57" spans="2:216" ht="12.75" x14ac:dyDescent="0.25">
      <c r="L57" s="3"/>
      <c r="M57" s="3"/>
      <c r="N57" s="3"/>
      <c r="O57" s="3"/>
    </row>
    <row r="165" spans="11:173" ht="75" x14ac:dyDescent="0.25">
      <c r="K165" s="68" t="s">
        <v>75</v>
      </c>
      <c r="O165" s="5"/>
      <c r="P165" s="6"/>
      <c r="Q165" s="3"/>
      <c r="FE165" s="7" t="s">
        <v>74</v>
      </c>
      <c r="FF165" s="67" t="s">
        <v>243</v>
      </c>
      <c r="FG165" s="4"/>
      <c r="FH165" s="67" t="s">
        <v>11</v>
      </c>
      <c r="FI165" s="4"/>
      <c r="FJ165" s="68" t="s">
        <v>75</v>
      </c>
      <c r="FK165" s="67" t="s">
        <v>244</v>
      </c>
      <c r="FL165" s="7"/>
      <c r="FM165" s="7"/>
      <c r="FN165" s="7"/>
      <c r="FO165" s="7"/>
      <c r="FP165" s="7"/>
      <c r="FQ165" s="7"/>
    </row>
    <row r="166" spans="11:173" ht="45" x14ac:dyDescent="0.25">
      <c r="K166" s="68" t="s">
        <v>78</v>
      </c>
      <c r="O166" s="5"/>
      <c r="P166" s="6"/>
      <c r="Q166" s="3"/>
      <c r="FE166" s="7" t="s">
        <v>76</v>
      </c>
      <c r="FF166" s="67" t="s">
        <v>245</v>
      </c>
      <c r="FG166" s="4"/>
      <c r="FH166" s="67" t="s">
        <v>77</v>
      </c>
      <c r="FI166" s="4"/>
      <c r="FJ166" s="68" t="s">
        <v>78</v>
      </c>
      <c r="FK166" s="67" t="s">
        <v>246</v>
      </c>
      <c r="FL166" s="7"/>
      <c r="FM166" s="7"/>
      <c r="FN166" s="7"/>
      <c r="FO166" s="7"/>
      <c r="FP166" s="7"/>
      <c r="FQ166" s="7"/>
    </row>
    <row r="167" spans="11:173" ht="45" x14ac:dyDescent="0.25">
      <c r="K167" s="68" t="s">
        <v>81</v>
      </c>
      <c r="O167" s="5"/>
      <c r="P167" s="6"/>
      <c r="Q167" s="3"/>
      <c r="FE167" s="7" t="s">
        <v>79</v>
      </c>
      <c r="FF167" s="67" t="s">
        <v>247</v>
      </c>
      <c r="FG167" s="4"/>
      <c r="FH167" s="67" t="s">
        <v>80</v>
      </c>
      <c r="FI167" s="4"/>
      <c r="FJ167" s="68" t="s">
        <v>81</v>
      </c>
      <c r="FK167" s="67" t="s">
        <v>248</v>
      </c>
      <c r="FL167" s="7"/>
      <c r="FM167" s="7"/>
      <c r="FN167" s="7"/>
      <c r="FO167" s="7"/>
      <c r="FP167" s="7"/>
      <c r="FQ167" s="7"/>
    </row>
    <row r="168" spans="11:173" ht="60" x14ac:dyDescent="0.25">
      <c r="K168" s="68" t="s">
        <v>84</v>
      </c>
      <c r="O168" s="5"/>
      <c r="P168" s="6"/>
      <c r="Q168" s="3"/>
      <c r="FE168" s="7" t="s">
        <v>82</v>
      </c>
      <c r="FF168" s="67" t="s">
        <v>222</v>
      </c>
      <c r="FG168" s="4"/>
      <c r="FH168" s="67" t="s">
        <v>83</v>
      </c>
      <c r="FI168" s="4"/>
      <c r="FJ168" s="68" t="s">
        <v>84</v>
      </c>
      <c r="FK168" s="67" t="s">
        <v>249</v>
      </c>
      <c r="FL168" s="7"/>
      <c r="FM168" s="7"/>
      <c r="FN168" s="7"/>
      <c r="FO168" s="7"/>
      <c r="FP168" s="7"/>
      <c r="FQ168" s="7"/>
    </row>
    <row r="169" spans="11:173" ht="45" x14ac:dyDescent="0.25">
      <c r="K169" s="68" t="s">
        <v>87</v>
      </c>
      <c r="O169" s="5"/>
      <c r="P169" s="6"/>
      <c r="Q169" s="3"/>
      <c r="FE169" s="7" t="s">
        <v>85</v>
      </c>
      <c r="FF169" s="67" t="s">
        <v>250</v>
      </c>
      <c r="FG169" s="4"/>
      <c r="FH169" s="67" t="s">
        <v>86</v>
      </c>
      <c r="FI169" s="4"/>
      <c r="FJ169" s="68" t="s">
        <v>87</v>
      </c>
      <c r="FK169" s="67" t="s">
        <v>251</v>
      </c>
      <c r="FL169" s="7"/>
      <c r="FM169" s="7"/>
      <c r="FN169" s="7"/>
      <c r="FO169" s="7"/>
      <c r="FP169" s="7"/>
      <c r="FQ169" s="7"/>
    </row>
    <row r="170" spans="11:173" ht="45" x14ac:dyDescent="0.25">
      <c r="K170" s="68" t="s">
        <v>90</v>
      </c>
      <c r="O170" s="5"/>
      <c r="P170" s="6"/>
      <c r="Q170" s="3"/>
      <c r="FE170" s="7" t="s">
        <v>88</v>
      </c>
      <c r="FF170" s="67" t="s">
        <v>252</v>
      </c>
      <c r="FG170" s="4"/>
      <c r="FH170" s="67" t="s">
        <v>89</v>
      </c>
      <c r="FI170" s="4"/>
      <c r="FJ170" s="68" t="s">
        <v>90</v>
      </c>
      <c r="FK170" s="67" t="s">
        <v>253</v>
      </c>
      <c r="FL170" s="7"/>
      <c r="FM170" s="7"/>
      <c r="FN170" s="7"/>
      <c r="FO170" s="7"/>
      <c r="FP170" s="7"/>
      <c r="FQ170" s="7"/>
    </row>
    <row r="171" spans="11:173" ht="75" x14ac:dyDescent="0.25">
      <c r="K171" s="68" t="s">
        <v>93</v>
      </c>
      <c r="O171" s="5"/>
      <c r="P171" s="6"/>
      <c r="Q171" s="3"/>
      <c r="FE171" s="7" t="s">
        <v>91</v>
      </c>
      <c r="FF171" s="67" t="s">
        <v>254</v>
      </c>
      <c r="FG171" s="4"/>
      <c r="FH171" s="67" t="s">
        <v>92</v>
      </c>
      <c r="FI171" s="4"/>
      <c r="FJ171" s="68" t="s">
        <v>93</v>
      </c>
      <c r="FK171" s="67" t="s">
        <v>255</v>
      </c>
      <c r="FL171" s="7"/>
      <c r="FM171" s="7"/>
      <c r="FN171" s="7"/>
      <c r="FO171" s="7"/>
      <c r="FP171" s="7"/>
      <c r="FQ171" s="7"/>
    </row>
    <row r="172" spans="11:173" ht="60" x14ac:dyDescent="0.25">
      <c r="K172" s="68" t="s">
        <v>96</v>
      </c>
      <c r="O172" s="5"/>
      <c r="P172" s="6"/>
      <c r="Q172" s="3"/>
      <c r="FE172" s="7" t="s">
        <v>94</v>
      </c>
      <c r="FF172" s="67" t="s">
        <v>256</v>
      </c>
      <c r="FG172" s="4"/>
      <c r="FH172" s="67" t="s">
        <v>95</v>
      </c>
      <c r="FI172" s="4"/>
      <c r="FJ172" s="68" t="s">
        <v>96</v>
      </c>
      <c r="FK172" s="67" t="s">
        <v>257</v>
      </c>
      <c r="FL172" s="7"/>
      <c r="FM172" s="7"/>
      <c r="FN172" s="7"/>
      <c r="FO172" s="7"/>
      <c r="FP172" s="7"/>
      <c r="FQ172" s="7"/>
    </row>
    <row r="173" spans="11:173" ht="60" x14ac:dyDescent="0.25">
      <c r="K173" s="68" t="s">
        <v>99</v>
      </c>
      <c r="O173" s="5"/>
      <c r="P173" s="6"/>
      <c r="Q173" s="3"/>
      <c r="FE173" s="7" t="s">
        <v>97</v>
      </c>
      <c r="FF173" s="67" t="s">
        <v>258</v>
      </c>
      <c r="FG173" s="4"/>
      <c r="FH173" s="67" t="s">
        <v>98</v>
      </c>
      <c r="FI173" s="4"/>
      <c r="FJ173" s="68" t="s">
        <v>99</v>
      </c>
      <c r="FK173" s="67" t="s">
        <v>259</v>
      </c>
      <c r="FL173" s="7"/>
      <c r="FM173" s="7"/>
      <c r="FN173" s="7"/>
      <c r="FO173" s="7"/>
      <c r="FP173" s="7"/>
      <c r="FQ173" s="7"/>
    </row>
    <row r="174" spans="11:173" ht="60" x14ac:dyDescent="0.25">
      <c r="K174" s="68" t="s">
        <v>102</v>
      </c>
      <c r="O174" s="5"/>
      <c r="P174" s="6"/>
      <c r="Q174" s="3"/>
      <c r="FE174" s="7" t="s">
        <v>100</v>
      </c>
      <c r="FF174" s="67" t="s">
        <v>260</v>
      </c>
      <c r="FG174" s="4"/>
      <c r="FH174" s="67" t="s">
        <v>101</v>
      </c>
      <c r="FI174" s="4"/>
      <c r="FJ174" s="68" t="s">
        <v>102</v>
      </c>
      <c r="FK174" s="67" t="s">
        <v>261</v>
      </c>
      <c r="FL174" s="7"/>
      <c r="FM174" s="7"/>
      <c r="FN174" s="7"/>
      <c r="FO174" s="7"/>
      <c r="FP174" s="7"/>
      <c r="FQ174" s="7"/>
    </row>
    <row r="175" spans="11:173" ht="60" x14ac:dyDescent="0.25">
      <c r="K175" s="68" t="s">
        <v>104</v>
      </c>
      <c r="O175" s="5"/>
      <c r="P175" s="6"/>
      <c r="Q175" s="3"/>
      <c r="FE175" s="7" t="s">
        <v>103</v>
      </c>
      <c r="FF175" s="67" t="s">
        <v>18</v>
      </c>
      <c r="FG175" s="4"/>
      <c r="FH175" s="67" t="s">
        <v>13</v>
      </c>
      <c r="FI175" s="4"/>
      <c r="FJ175" s="68" t="s">
        <v>104</v>
      </c>
      <c r="FK175" s="67" t="s">
        <v>262</v>
      </c>
      <c r="FL175" s="7"/>
      <c r="FM175" s="7"/>
      <c r="FN175" s="7"/>
      <c r="FO175" s="7"/>
      <c r="FP175" s="7"/>
      <c r="FQ175" s="7"/>
    </row>
    <row r="176" spans="11:173" ht="45" x14ac:dyDescent="0.25">
      <c r="K176" s="68" t="s">
        <v>106</v>
      </c>
      <c r="O176" s="5"/>
      <c r="P176" s="6"/>
      <c r="Q176" s="3"/>
      <c r="FE176" s="7" t="s">
        <v>105</v>
      </c>
      <c r="FF176" s="67" t="s">
        <v>263</v>
      </c>
      <c r="FG176" s="4"/>
      <c r="FH176" s="67" t="s">
        <v>110</v>
      </c>
      <c r="FI176" s="4"/>
      <c r="FJ176" s="68" t="s">
        <v>106</v>
      </c>
      <c r="FK176" s="67" t="s">
        <v>264</v>
      </c>
      <c r="FL176" s="7"/>
      <c r="FM176" s="7"/>
      <c r="FN176" s="7"/>
      <c r="FO176" s="7"/>
      <c r="FP176" s="7"/>
      <c r="FQ176" s="7"/>
    </row>
    <row r="177" spans="11:173" ht="45" x14ac:dyDescent="0.25">
      <c r="K177" s="68" t="s">
        <v>108</v>
      </c>
      <c r="O177" s="5"/>
      <c r="P177" s="6"/>
      <c r="Q177" s="3"/>
      <c r="FE177" s="7" t="s">
        <v>107</v>
      </c>
      <c r="FF177" s="67" t="s">
        <v>265</v>
      </c>
      <c r="FG177" s="4"/>
      <c r="FH177" s="67" t="s">
        <v>113</v>
      </c>
      <c r="FI177" s="4"/>
      <c r="FJ177" s="68" t="s">
        <v>108</v>
      </c>
      <c r="FK177" s="67" t="s">
        <v>266</v>
      </c>
      <c r="FL177" s="7"/>
      <c r="FM177" s="7"/>
      <c r="FN177" s="7"/>
      <c r="FO177" s="7"/>
      <c r="FP177" s="7"/>
      <c r="FQ177" s="7"/>
    </row>
    <row r="178" spans="11:173" ht="45" x14ac:dyDescent="0.25">
      <c r="K178" s="68" t="s">
        <v>111</v>
      </c>
      <c r="O178" s="5"/>
      <c r="P178" s="6"/>
      <c r="Q178" s="3"/>
      <c r="FE178" s="7" t="s">
        <v>109</v>
      </c>
      <c r="FF178" s="67" t="s">
        <v>242</v>
      </c>
      <c r="FG178" s="4"/>
      <c r="FH178" s="67" t="s">
        <v>116</v>
      </c>
      <c r="FI178" s="4"/>
      <c r="FJ178" s="68" t="s">
        <v>111</v>
      </c>
      <c r="FK178" s="67" t="s">
        <v>267</v>
      </c>
      <c r="FL178" s="7"/>
      <c r="FM178" s="7"/>
      <c r="FN178" s="7"/>
      <c r="FO178" s="7"/>
      <c r="FP178" s="7"/>
      <c r="FQ178" s="7"/>
    </row>
    <row r="179" spans="11:173" ht="75" x14ac:dyDescent="0.25">
      <c r="K179" s="68" t="s">
        <v>114</v>
      </c>
      <c r="O179" s="5"/>
      <c r="P179" s="6"/>
      <c r="Q179" s="3"/>
      <c r="FE179" s="7" t="s">
        <v>112</v>
      </c>
      <c r="FF179" s="67" t="s">
        <v>268</v>
      </c>
      <c r="FG179" s="4"/>
      <c r="FH179" s="67" t="s">
        <v>118</v>
      </c>
      <c r="FI179" s="4"/>
      <c r="FJ179" s="68" t="s">
        <v>114</v>
      </c>
      <c r="FK179" s="67" t="s">
        <v>269</v>
      </c>
      <c r="FL179" s="7"/>
      <c r="FM179" s="7"/>
      <c r="FN179" s="7"/>
      <c r="FO179" s="7"/>
      <c r="FP179" s="7"/>
      <c r="FQ179" s="7"/>
    </row>
    <row r="180" spans="11:173" ht="45" x14ac:dyDescent="0.25">
      <c r="K180" s="68" t="s">
        <v>117</v>
      </c>
      <c r="O180" s="5"/>
      <c r="P180" s="6"/>
      <c r="Q180" s="3"/>
      <c r="FE180" s="7" t="s">
        <v>115</v>
      </c>
      <c r="FF180" s="67" t="s">
        <v>270</v>
      </c>
      <c r="FG180" s="4"/>
      <c r="FH180" s="67" t="s">
        <v>119</v>
      </c>
      <c r="FI180" s="4"/>
      <c r="FJ180" s="68" t="s">
        <v>117</v>
      </c>
      <c r="FK180" s="67" t="s">
        <v>271</v>
      </c>
      <c r="FL180" s="7"/>
      <c r="FM180" s="7"/>
      <c r="FN180" s="7"/>
      <c r="FO180" s="7"/>
      <c r="FP180" s="7"/>
      <c r="FQ180" s="7"/>
    </row>
    <row r="181" spans="11:173" x14ac:dyDescent="0.25">
      <c r="K181" s="4"/>
      <c r="O181" s="5"/>
      <c r="P181" s="6"/>
      <c r="Q181" s="3"/>
      <c r="FE181" s="7"/>
      <c r="FG181" s="4"/>
      <c r="FH181" s="67" t="s">
        <v>120</v>
      </c>
      <c r="FI181" s="4"/>
      <c r="FJ181" s="4"/>
      <c r="FK181" s="67" t="s">
        <v>272</v>
      </c>
      <c r="FL181" s="7"/>
      <c r="FM181" s="7"/>
      <c r="FN181" s="7"/>
      <c r="FO181" s="7"/>
      <c r="FP181" s="7"/>
      <c r="FQ181" s="7"/>
    </row>
    <row r="182" spans="11:173" ht="30" x14ac:dyDescent="0.25">
      <c r="K182" s="4"/>
      <c r="O182" s="5"/>
      <c r="P182" s="6"/>
      <c r="Q182" s="3"/>
      <c r="FE182" s="7"/>
      <c r="FG182" s="4"/>
      <c r="FH182" s="67" t="s">
        <v>121</v>
      </c>
      <c r="FI182" s="4"/>
      <c r="FJ182" s="68"/>
      <c r="FK182" s="67" t="s">
        <v>273</v>
      </c>
      <c r="FL182" s="7"/>
      <c r="FM182" s="7"/>
      <c r="FN182" s="7"/>
      <c r="FO182" s="7"/>
      <c r="FP182" s="7"/>
      <c r="FQ182" s="7"/>
    </row>
    <row r="183" spans="11:173" ht="45" x14ac:dyDescent="0.25">
      <c r="K183" s="4"/>
      <c r="O183" s="5"/>
      <c r="P183" s="6"/>
      <c r="Q183" s="3"/>
      <c r="FE183" s="7"/>
      <c r="FG183" s="4"/>
      <c r="FH183" s="67" t="s">
        <v>122</v>
      </c>
      <c r="FI183" s="4"/>
      <c r="FJ183" s="4"/>
      <c r="FK183" s="67" t="s">
        <v>274</v>
      </c>
      <c r="FL183" s="7"/>
      <c r="FM183" s="7"/>
      <c r="FN183" s="7"/>
      <c r="FO183" s="7"/>
      <c r="FP183" s="7"/>
      <c r="FQ183" s="7"/>
    </row>
    <row r="184" spans="11:173" ht="30" x14ac:dyDescent="0.25">
      <c r="K184" s="4"/>
      <c r="O184" s="5"/>
      <c r="P184" s="6"/>
      <c r="Q184" s="3"/>
      <c r="FE184" s="7"/>
      <c r="FG184" s="4"/>
      <c r="FH184" s="67" t="s">
        <v>123</v>
      </c>
      <c r="FI184" s="4"/>
      <c r="FJ184" s="4"/>
      <c r="FK184" s="67" t="s">
        <v>275</v>
      </c>
      <c r="FL184" s="7"/>
      <c r="FM184" s="7"/>
      <c r="FN184" s="7"/>
      <c r="FO184" s="7"/>
      <c r="FP184" s="7"/>
      <c r="FQ184" s="7"/>
    </row>
    <row r="185" spans="11:173" ht="30" x14ac:dyDescent="0.25">
      <c r="K185" s="4"/>
      <c r="O185" s="5"/>
      <c r="P185" s="6"/>
      <c r="Q185" s="3"/>
      <c r="FE185" s="7"/>
      <c r="FG185" s="4"/>
      <c r="FH185" s="67" t="s">
        <v>124</v>
      </c>
      <c r="FI185" s="4"/>
      <c r="FJ185" s="4"/>
      <c r="FK185" s="67" t="s">
        <v>276</v>
      </c>
      <c r="FL185" s="7"/>
      <c r="FM185" s="7"/>
      <c r="FN185" s="7"/>
      <c r="FO185" s="7"/>
      <c r="FP185" s="7"/>
      <c r="FQ185" s="7"/>
    </row>
    <row r="186" spans="11:173" ht="45" x14ac:dyDescent="0.25">
      <c r="K186" s="4"/>
      <c r="O186" s="5"/>
      <c r="P186" s="6"/>
      <c r="Q186" s="3"/>
      <c r="FE186" s="7"/>
      <c r="FG186" s="4"/>
      <c r="FH186" s="67" t="s">
        <v>125</v>
      </c>
      <c r="FI186" s="4"/>
      <c r="FJ186" s="4"/>
      <c r="FK186" s="67" t="s">
        <v>277</v>
      </c>
      <c r="FL186" s="7"/>
      <c r="FM186" s="7"/>
      <c r="FN186" s="7"/>
      <c r="FO186" s="7"/>
      <c r="FP186" s="7"/>
      <c r="FQ186" s="7"/>
    </row>
    <row r="187" spans="11:173" ht="30" x14ac:dyDescent="0.25">
      <c r="K187" s="4"/>
      <c r="O187" s="5"/>
      <c r="P187" s="6"/>
      <c r="Q187" s="3"/>
      <c r="FE187" s="7"/>
      <c r="FG187" s="4"/>
      <c r="FH187" s="67" t="s">
        <v>126</v>
      </c>
      <c r="FI187" s="4"/>
      <c r="FJ187" s="4"/>
      <c r="FK187" s="67" t="s">
        <v>278</v>
      </c>
      <c r="FL187" s="7"/>
      <c r="FM187" s="7"/>
      <c r="FN187" s="7"/>
      <c r="FO187" s="7"/>
      <c r="FP187" s="7"/>
      <c r="FQ187" s="7"/>
    </row>
    <row r="188" spans="11:173" ht="30" x14ac:dyDescent="0.25">
      <c r="K188" s="4"/>
      <c r="O188" s="5"/>
      <c r="P188" s="6"/>
      <c r="Q188" s="3"/>
      <c r="FE188" s="7"/>
      <c r="FG188" s="4"/>
      <c r="FH188" s="67" t="s">
        <v>127</v>
      </c>
      <c r="FI188" s="4"/>
      <c r="FJ188" s="4"/>
      <c r="FK188" s="67" t="s">
        <v>279</v>
      </c>
      <c r="FL188" s="7"/>
      <c r="FM188" s="7"/>
      <c r="FN188" s="7"/>
      <c r="FO188" s="7"/>
      <c r="FP188" s="7"/>
      <c r="FQ188" s="7"/>
    </row>
    <row r="189" spans="11:173" ht="30" x14ac:dyDescent="0.25">
      <c r="K189" s="4"/>
      <c r="O189" s="5"/>
      <c r="P189" s="6"/>
      <c r="Q189" s="3"/>
      <c r="FE189" s="7"/>
      <c r="FG189" s="4"/>
      <c r="FH189" s="67" t="s">
        <v>128</v>
      </c>
      <c r="FI189" s="4"/>
      <c r="FJ189" s="4"/>
      <c r="FK189" s="67" t="s">
        <v>280</v>
      </c>
      <c r="FL189" s="7"/>
      <c r="FM189" s="7"/>
      <c r="FN189" s="7"/>
      <c r="FO189" s="7"/>
      <c r="FP189" s="7"/>
      <c r="FQ189" s="7"/>
    </row>
    <row r="190" spans="11:173" ht="30" x14ac:dyDescent="0.25">
      <c r="K190" s="4"/>
      <c r="O190" s="5"/>
      <c r="P190" s="6"/>
      <c r="Q190" s="3"/>
      <c r="FE190" s="7"/>
      <c r="FG190" s="4"/>
      <c r="FH190" s="67" t="s">
        <v>129</v>
      </c>
      <c r="FI190" s="4"/>
      <c r="FJ190" s="4"/>
      <c r="FK190" s="67" t="s">
        <v>281</v>
      </c>
      <c r="FL190" s="7"/>
      <c r="FM190" s="7"/>
      <c r="FN190" s="7"/>
      <c r="FO190" s="7"/>
      <c r="FP190" s="7"/>
      <c r="FQ190" s="7"/>
    </row>
    <row r="191" spans="11:173" x14ac:dyDescent="0.25">
      <c r="K191" s="4"/>
      <c r="O191" s="5"/>
      <c r="P191" s="6"/>
      <c r="Q191" s="3"/>
      <c r="FE191" s="7"/>
      <c r="FG191" s="4"/>
      <c r="FH191" s="67" t="s">
        <v>130</v>
      </c>
      <c r="FI191" s="4"/>
      <c r="FJ191" s="4"/>
      <c r="FK191" s="67" t="s">
        <v>282</v>
      </c>
      <c r="FL191" s="7"/>
      <c r="FM191" s="7"/>
      <c r="FN191" s="7"/>
      <c r="FO191" s="7"/>
      <c r="FP191" s="7"/>
      <c r="FQ191" s="7"/>
    </row>
    <row r="192" spans="11:173" x14ac:dyDescent="0.25">
      <c r="K192" s="4"/>
      <c r="O192" s="5"/>
      <c r="P192" s="6"/>
      <c r="Q192" s="3"/>
      <c r="FE192" s="7"/>
      <c r="FG192" s="4"/>
      <c r="FH192" s="67" t="s">
        <v>131</v>
      </c>
      <c r="FI192" s="4"/>
      <c r="FJ192" s="4"/>
      <c r="FK192" s="67" t="s">
        <v>283</v>
      </c>
      <c r="FL192" s="7"/>
      <c r="FM192" s="7"/>
      <c r="FN192" s="7"/>
      <c r="FO192" s="7"/>
      <c r="FP192" s="7"/>
      <c r="FQ192" s="7"/>
    </row>
    <row r="193" spans="11:173" ht="30" x14ac:dyDescent="0.25">
      <c r="K193" s="4"/>
      <c r="O193" s="5"/>
      <c r="P193" s="6"/>
      <c r="Q193" s="3"/>
      <c r="FE193" s="7"/>
      <c r="FG193" s="4"/>
      <c r="FH193" s="67" t="s">
        <v>132</v>
      </c>
      <c r="FI193" s="4"/>
      <c r="FJ193" s="4"/>
      <c r="FK193" s="67" t="s">
        <v>284</v>
      </c>
      <c r="FL193" s="7"/>
      <c r="FM193" s="7"/>
      <c r="FN193" s="7"/>
      <c r="FO193" s="7"/>
      <c r="FP193" s="7"/>
      <c r="FQ193" s="7"/>
    </row>
    <row r="194" spans="11:173" ht="45" x14ac:dyDescent="0.25">
      <c r="K194" s="4"/>
      <c r="O194" s="5"/>
      <c r="P194" s="6"/>
      <c r="Q194" s="3"/>
      <c r="FE194" s="7"/>
      <c r="FG194" s="4"/>
      <c r="FH194" s="67" t="s">
        <v>133</v>
      </c>
      <c r="FI194" s="4"/>
      <c r="FJ194" s="4"/>
      <c r="FK194" s="67" t="s">
        <v>285</v>
      </c>
      <c r="FL194" s="7"/>
      <c r="FM194" s="7"/>
      <c r="FN194" s="7"/>
      <c r="FO194" s="7"/>
      <c r="FP194" s="7"/>
      <c r="FQ194" s="7"/>
    </row>
    <row r="195" spans="11:173" ht="30" x14ac:dyDescent="0.25">
      <c r="K195" s="4"/>
      <c r="O195" s="5"/>
      <c r="P195" s="6"/>
      <c r="Q195" s="3"/>
      <c r="FE195" s="7"/>
      <c r="FG195" s="4"/>
      <c r="FH195" s="67" t="s">
        <v>134</v>
      </c>
      <c r="FI195" s="4"/>
      <c r="FJ195" s="4"/>
      <c r="FK195" s="67" t="s">
        <v>286</v>
      </c>
      <c r="FL195" s="7"/>
      <c r="FM195" s="7"/>
      <c r="FN195" s="7"/>
      <c r="FO195" s="7"/>
      <c r="FP195" s="7"/>
      <c r="FQ195" s="7"/>
    </row>
    <row r="196" spans="11:173" ht="30" x14ac:dyDescent="0.25">
      <c r="K196" s="4"/>
      <c r="O196" s="5"/>
      <c r="P196" s="6"/>
      <c r="Q196" s="3"/>
      <c r="FE196" s="7"/>
      <c r="FG196" s="4"/>
      <c r="FH196" s="67" t="s">
        <v>135</v>
      </c>
      <c r="FI196" s="4"/>
      <c r="FJ196" s="4"/>
      <c r="FK196" s="67" t="s">
        <v>287</v>
      </c>
      <c r="FL196" s="7"/>
      <c r="FM196" s="7"/>
      <c r="FN196" s="7"/>
      <c r="FO196" s="7"/>
      <c r="FP196" s="7"/>
      <c r="FQ196" s="7"/>
    </row>
    <row r="197" spans="11:173" x14ac:dyDescent="0.25">
      <c r="K197" s="4"/>
      <c r="O197" s="5"/>
      <c r="P197" s="6"/>
      <c r="Q197" s="3"/>
      <c r="FE197" s="7"/>
      <c r="FG197" s="4"/>
      <c r="FH197" s="67" t="s">
        <v>136</v>
      </c>
      <c r="FI197" s="4"/>
      <c r="FJ197" s="4"/>
      <c r="FK197" s="67" t="s">
        <v>288</v>
      </c>
      <c r="FL197" s="7"/>
      <c r="FM197" s="7"/>
      <c r="FN197" s="7"/>
      <c r="FO197" s="7"/>
      <c r="FP197" s="7"/>
      <c r="FQ197" s="7"/>
    </row>
    <row r="198" spans="11:173" ht="30" x14ac:dyDescent="0.25">
      <c r="K198" s="4"/>
      <c r="O198" s="5"/>
      <c r="P198" s="6"/>
      <c r="Q198" s="3"/>
      <c r="FE198" s="7"/>
      <c r="FG198" s="4"/>
      <c r="FH198" s="67" t="s">
        <v>137</v>
      </c>
      <c r="FI198" s="4"/>
      <c r="FJ198" s="4"/>
      <c r="FK198" s="67" t="s">
        <v>289</v>
      </c>
      <c r="FL198" s="7"/>
      <c r="FM198" s="7"/>
      <c r="FN198" s="7"/>
      <c r="FO198" s="7"/>
      <c r="FP198" s="7"/>
      <c r="FQ198" s="7"/>
    </row>
    <row r="199" spans="11:173" ht="45" x14ac:dyDescent="0.25">
      <c r="K199" s="4"/>
      <c r="O199" s="5"/>
      <c r="P199" s="6"/>
      <c r="Q199" s="3"/>
      <c r="FE199" s="7"/>
      <c r="FG199" s="4"/>
      <c r="FH199" s="67" t="s">
        <v>138</v>
      </c>
      <c r="FI199" s="4"/>
      <c r="FJ199" s="4"/>
      <c r="FK199" s="67" t="s">
        <v>290</v>
      </c>
      <c r="FL199" s="7"/>
      <c r="FM199" s="7"/>
      <c r="FN199" s="7"/>
      <c r="FO199" s="7"/>
      <c r="FP199" s="7"/>
      <c r="FQ199" s="7"/>
    </row>
    <row r="200" spans="11:173" ht="30" x14ac:dyDescent="0.25">
      <c r="K200" s="4"/>
      <c r="O200" s="5"/>
      <c r="P200" s="6"/>
      <c r="Q200" s="3"/>
      <c r="FE200" s="7"/>
      <c r="FG200" s="4"/>
      <c r="FH200" s="67" t="s">
        <v>139</v>
      </c>
      <c r="FI200" s="4"/>
      <c r="FJ200" s="4"/>
      <c r="FK200" s="67" t="s">
        <v>291</v>
      </c>
      <c r="FL200" s="7"/>
      <c r="FM200" s="7"/>
      <c r="FN200" s="7"/>
      <c r="FO200" s="7"/>
      <c r="FP200" s="7"/>
      <c r="FQ200" s="7"/>
    </row>
    <row r="201" spans="11:173" x14ac:dyDescent="0.25">
      <c r="K201" s="4"/>
      <c r="O201" s="5"/>
      <c r="P201" s="6"/>
      <c r="Q201" s="3"/>
      <c r="FE201" s="7"/>
      <c r="FG201" s="4"/>
      <c r="FH201" s="67" t="s">
        <v>140</v>
      </c>
      <c r="FI201" s="4"/>
      <c r="FJ201" s="4"/>
      <c r="FK201" s="67" t="s">
        <v>292</v>
      </c>
      <c r="FL201" s="7"/>
      <c r="FM201" s="7"/>
      <c r="FN201" s="7"/>
      <c r="FO201" s="7"/>
      <c r="FP201" s="7"/>
      <c r="FQ201" s="7"/>
    </row>
    <row r="202" spans="11:173" x14ac:dyDescent="0.25">
      <c r="K202" s="4"/>
      <c r="O202" s="5"/>
      <c r="P202" s="6"/>
      <c r="Q202" s="3"/>
      <c r="FK202" s="67" t="s">
        <v>293</v>
      </c>
      <c r="FL202" s="7"/>
      <c r="FM202" s="7"/>
      <c r="FN202" s="7"/>
      <c r="FO202" s="7"/>
      <c r="FP202" s="7"/>
      <c r="FQ202" s="7"/>
    </row>
    <row r="203" spans="11:173" x14ac:dyDescent="0.25">
      <c r="K203" s="4"/>
      <c r="O203" s="5"/>
      <c r="P203" s="6"/>
      <c r="Q203" s="3"/>
      <c r="FK203" s="67" t="s">
        <v>294</v>
      </c>
      <c r="FL203" s="7"/>
      <c r="FM203" s="7"/>
      <c r="FN203" s="7"/>
      <c r="FO203" s="7"/>
      <c r="FP203" s="7"/>
      <c r="FQ203" s="7"/>
    </row>
    <row r="204" spans="11:173" x14ac:dyDescent="0.25">
      <c r="K204" s="4"/>
      <c r="O204" s="5"/>
      <c r="P204" s="6"/>
      <c r="Q204" s="3"/>
      <c r="FK204" s="67" t="s">
        <v>295</v>
      </c>
      <c r="FL204" s="7"/>
      <c r="FM204" s="7"/>
      <c r="FN204" s="7"/>
      <c r="FO204" s="7"/>
      <c r="FP204" s="7"/>
      <c r="FQ204" s="7"/>
    </row>
    <row r="205" spans="11:173" x14ac:dyDescent="0.25">
      <c r="K205" s="4"/>
      <c r="O205" s="5"/>
      <c r="P205" s="6"/>
      <c r="Q205" s="3"/>
      <c r="FK205" s="67" t="s">
        <v>296</v>
      </c>
      <c r="FL205" s="7"/>
      <c r="FM205" s="7"/>
      <c r="FN205" s="7"/>
      <c r="FO205" s="7"/>
      <c r="FP205" s="7"/>
      <c r="FQ205" s="7"/>
    </row>
    <row r="206" spans="11:173" x14ac:dyDescent="0.25">
      <c r="K206" s="4"/>
      <c r="O206" s="5"/>
      <c r="P206" s="6"/>
      <c r="Q206" s="3"/>
      <c r="FK206" s="67" t="s">
        <v>297</v>
      </c>
      <c r="FL206" s="7"/>
      <c r="FM206" s="7"/>
      <c r="FN206" s="7"/>
      <c r="FO206" s="7"/>
      <c r="FP206" s="7"/>
      <c r="FQ206" s="7"/>
    </row>
    <row r="207" spans="11:173" x14ac:dyDescent="0.25">
      <c r="K207" s="4"/>
      <c r="O207" s="5"/>
      <c r="P207" s="6"/>
      <c r="Q207" s="3"/>
      <c r="FK207" s="67" t="s">
        <v>298</v>
      </c>
      <c r="FL207" s="7"/>
      <c r="FM207" s="7"/>
      <c r="FN207" s="7"/>
      <c r="FO207" s="7"/>
      <c r="FP207" s="7"/>
      <c r="FQ207" s="7"/>
    </row>
    <row r="208" spans="11:173" ht="30" x14ac:dyDescent="0.25">
      <c r="K208" s="4"/>
      <c r="O208" s="5"/>
      <c r="P208" s="6"/>
      <c r="Q208" s="3"/>
      <c r="FK208" s="67" t="s">
        <v>299</v>
      </c>
      <c r="FL208" s="7"/>
      <c r="FM208" s="7"/>
      <c r="FN208" s="7"/>
      <c r="FO208" s="7"/>
      <c r="FP208" s="7"/>
      <c r="FQ208" s="7"/>
    </row>
    <row r="209" spans="11:173" x14ac:dyDescent="0.25">
      <c r="K209" s="4"/>
      <c r="O209" s="5"/>
      <c r="P209" s="6"/>
      <c r="Q209" s="3"/>
      <c r="FK209" s="67" t="s">
        <v>300</v>
      </c>
      <c r="FL209" s="7"/>
      <c r="FM209" s="7"/>
      <c r="FN209" s="7"/>
      <c r="FO209" s="7"/>
      <c r="FP209" s="7"/>
      <c r="FQ209" s="7"/>
    </row>
    <row r="210" spans="11:173" x14ac:dyDescent="0.25">
      <c r="K210" s="4"/>
      <c r="O210" s="5"/>
      <c r="P210" s="6"/>
      <c r="Q210" s="3"/>
      <c r="FK210" s="67" t="s">
        <v>301</v>
      </c>
      <c r="FL210" s="7"/>
      <c r="FM210" s="7"/>
      <c r="FN210" s="7"/>
      <c r="FO210" s="7"/>
      <c r="FP210" s="7"/>
      <c r="FQ210" s="7"/>
    </row>
    <row r="211" spans="11:173" x14ac:dyDescent="0.25">
      <c r="K211" s="4"/>
      <c r="O211" s="5"/>
      <c r="P211" s="6"/>
      <c r="Q211" s="3"/>
      <c r="FK211" s="67" t="s">
        <v>302</v>
      </c>
      <c r="FL211" s="7"/>
      <c r="FM211" s="7"/>
      <c r="FN211" s="7"/>
      <c r="FO211" s="7"/>
      <c r="FP211" s="7"/>
      <c r="FQ211" s="7"/>
    </row>
    <row r="212" spans="11:173" x14ac:dyDescent="0.25">
      <c r="K212" s="4"/>
      <c r="O212" s="5"/>
      <c r="P212" s="6"/>
      <c r="Q212" s="3"/>
      <c r="FK212" s="67" t="s">
        <v>303</v>
      </c>
      <c r="FL212" s="7"/>
      <c r="FM212" s="7"/>
      <c r="FN212" s="7"/>
      <c r="FO212" s="7"/>
      <c r="FP212" s="7"/>
      <c r="FQ212" s="7"/>
    </row>
    <row r="213" spans="11:173" x14ac:dyDescent="0.25">
      <c r="K213" s="4"/>
      <c r="O213" s="5"/>
      <c r="P213" s="6"/>
      <c r="Q213" s="3"/>
      <c r="FK213" s="67" t="s">
        <v>304</v>
      </c>
      <c r="FL213" s="7"/>
      <c r="FM213" s="7"/>
      <c r="FN213" s="7"/>
      <c r="FO213" s="7"/>
      <c r="FP213" s="7"/>
      <c r="FQ213" s="7"/>
    </row>
    <row r="214" spans="11:173" x14ac:dyDescent="0.25">
      <c r="K214" s="4"/>
      <c r="O214" s="5"/>
      <c r="P214" s="6"/>
      <c r="Q214" s="3"/>
      <c r="FK214" s="67" t="s">
        <v>305</v>
      </c>
      <c r="FL214" s="7"/>
      <c r="FM214" s="7"/>
      <c r="FN214" s="7"/>
      <c r="FO214" s="7"/>
      <c r="FP214" s="7"/>
      <c r="FQ214" s="7"/>
    </row>
    <row r="215" spans="11:173" x14ac:dyDescent="0.25">
      <c r="K215" s="4"/>
      <c r="O215" s="5"/>
      <c r="P215" s="6"/>
      <c r="Q215" s="3"/>
      <c r="FK215" s="67" t="s">
        <v>306</v>
      </c>
      <c r="FL215" s="7"/>
      <c r="FM215" s="7"/>
      <c r="FN215" s="7"/>
      <c r="FO215" s="7"/>
      <c r="FP215" s="7"/>
      <c r="FQ215" s="7"/>
    </row>
    <row r="216" spans="11:173" x14ac:dyDescent="0.25">
      <c r="K216" s="4"/>
      <c r="O216" s="5"/>
      <c r="P216" s="6"/>
      <c r="Q216" s="3"/>
      <c r="FK216" s="67" t="s">
        <v>307</v>
      </c>
      <c r="FL216" s="7"/>
      <c r="FM216" s="7"/>
      <c r="FN216" s="7"/>
      <c r="FO216" s="7"/>
      <c r="FP216" s="7"/>
      <c r="FQ216" s="7"/>
    </row>
    <row r="217" spans="11:173" x14ac:dyDescent="0.25">
      <c r="K217" s="4"/>
      <c r="O217" s="5"/>
      <c r="P217" s="6"/>
      <c r="Q217" s="3"/>
      <c r="FK217" s="67" t="s">
        <v>308</v>
      </c>
      <c r="FL217" s="7"/>
      <c r="FM217" s="7"/>
      <c r="FN217" s="7"/>
      <c r="FO217" s="7"/>
      <c r="FP217" s="7"/>
      <c r="FQ217" s="7"/>
    </row>
    <row r="218" spans="11:173" x14ac:dyDescent="0.25">
      <c r="K218" s="4"/>
      <c r="O218" s="5"/>
      <c r="P218" s="6"/>
      <c r="Q218" s="3"/>
      <c r="FK218" s="67" t="s">
        <v>309</v>
      </c>
      <c r="FL218" s="7"/>
      <c r="FM218" s="7"/>
      <c r="FN218" s="7"/>
      <c r="FO218" s="7"/>
      <c r="FP218" s="7"/>
      <c r="FQ218" s="7"/>
    </row>
    <row r="219" spans="11:173" x14ac:dyDescent="0.25">
      <c r="K219" s="4"/>
      <c r="O219" s="5"/>
      <c r="P219" s="6"/>
      <c r="Q219" s="3"/>
      <c r="FK219" s="67" t="s">
        <v>310</v>
      </c>
      <c r="FL219" s="7"/>
      <c r="FM219" s="7"/>
      <c r="FN219" s="7"/>
      <c r="FO219" s="7"/>
      <c r="FP219" s="7"/>
      <c r="FQ219" s="7"/>
    </row>
    <row r="220" spans="11:173" ht="30" x14ac:dyDescent="0.25">
      <c r="K220" s="4"/>
      <c r="O220" s="5"/>
      <c r="P220" s="6"/>
      <c r="Q220" s="3"/>
      <c r="FK220" s="67" t="s">
        <v>311</v>
      </c>
      <c r="FL220" s="7"/>
      <c r="FM220" s="7"/>
      <c r="FN220" s="7"/>
      <c r="FO220" s="7"/>
      <c r="FP220" s="7"/>
      <c r="FQ220" s="7"/>
    </row>
    <row r="221" spans="11:173" x14ac:dyDescent="0.25">
      <c r="K221" s="4"/>
      <c r="O221" s="5"/>
      <c r="P221" s="6"/>
      <c r="Q221" s="3"/>
      <c r="FK221" s="67" t="s">
        <v>312</v>
      </c>
      <c r="FL221" s="7"/>
      <c r="FM221" s="7"/>
      <c r="FN221" s="7"/>
      <c r="FO221" s="7"/>
      <c r="FP221" s="7"/>
      <c r="FQ221" s="7"/>
    </row>
    <row r="222" spans="11:173" x14ac:dyDescent="0.25">
      <c r="K222" s="4"/>
      <c r="O222" s="5"/>
      <c r="P222" s="6"/>
      <c r="Q222" s="3"/>
      <c r="FK222" s="67" t="s">
        <v>313</v>
      </c>
      <c r="FL222" s="7"/>
      <c r="FM222" s="7"/>
      <c r="FN222" s="7"/>
      <c r="FO222" s="7"/>
      <c r="FP222" s="7"/>
      <c r="FQ222" s="7"/>
    </row>
    <row r="223" spans="11:173" x14ac:dyDescent="0.25">
      <c r="K223" s="4"/>
      <c r="O223" s="5"/>
      <c r="P223" s="6"/>
      <c r="Q223" s="3"/>
      <c r="FK223" s="67" t="s">
        <v>314</v>
      </c>
      <c r="FL223" s="7"/>
      <c r="FM223" s="7"/>
      <c r="FN223" s="7"/>
      <c r="FO223" s="7"/>
      <c r="FP223" s="7"/>
      <c r="FQ223" s="7"/>
    </row>
    <row r="224" spans="11:173" x14ac:dyDescent="0.25">
      <c r="K224" s="4"/>
      <c r="O224" s="5"/>
      <c r="P224" s="6"/>
      <c r="Q224" s="3"/>
      <c r="FK224" s="67" t="s">
        <v>315</v>
      </c>
      <c r="FL224" s="7"/>
      <c r="FM224" s="7"/>
      <c r="FN224" s="7"/>
      <c r="FO224" s="7"/>
      <c r="FP224" s="7"/>
      <c r="FQ224" s="7"/>
    </row>
    <row r="225" spans="11:173" x14ac:dyDescent="0.25">
      <c r="K225" s="4"/>
      <c r="O225" s="5"/>
      <c r="P225" s="6"/>
      <c r="Q225" s="3"/>
      <c r="FK225" s="67" t="s">
        <v>316</v>
      </c>
      <c r="FL225" s="7"/>
      <c r="FM225" s="7"/>
      <c r="FN225" s="7"/>
      <c r="FO225" s="7"/>
      <c r="FP225" s="7"/>
      <c r="FQ225" s="7"/>
    </row>
    <row r="226" spans="11:173" ht="30" x14ac:dyDescent="0.25">
      <c r="K226" s="4"/>
      <c r="O226" s="5"/>
      <c r="P226" s="6"/>
      <c r="Q226" s="3"/>
      <c r="FK226" s="67" t="s">
        <v>317</v>
      </c>
      <c r="FL226" s="7"/>
      <c r="FM226" s="7"/>
      <c r="FN226" s="7"/>
      <c r="FO226" s="7"/>
      <c r="FP226" s="7"/>
      <c r="FQ226" s="7"/>
    </row>
    <row r="227" spans="11:173" x14ac:dyDescent="0.25">
      <c r="K227" s="4"/>
      <c r="O227" s="5"/>
      <c r="P227" s="6"/>
      <c r="Q227" s="3"/>
      <c r="FK227" s="67" t="s">
        <v>318</v>
      </c>
      <c r="FL227" s="7"/>
      <c r="FM227" s="7"/>
      <c r="FN227" s="7"/>
      <c r="FO227" s="7"/>
      <c r="FP227" s="7"/>
      <c r="FQ227" s="7"/>
    </row>
    <row r="228" spans="11:173" x14ac:dyDescent="0.25">
      <c r="K228" s="4"/>
      <c r="O228" s="5"/>
      <c r="P228" s="6"/>
      <c r="Q228" s="3"/>
      <c r="FK228" s="67" t="s">
        <v>319</v>
      </c>
      <c r="FL228" s="7"/>
      <c r="FM228" s="7"/>
      <c r="FN228" s="7"/>
      <c r="FO228" s="7"/>
      <c r="FP228" s="7"/>
      <c r="FQ228" s="7"/>
    </row>
    <row r="229" spans="11:173" x14ac:dyDescent="0.25">
      <c r="K229" s="4"/>
      <c r="O229" s="5"/>
      <c r="P229" s="6"/>
      <c r="Q229" s="3"/>
      <c r="FK229" s="67" t="s">
        <v>320</v>
      </c>
      <c r="FL229" s="7"/>
      <c r="FM229" s="7"/>
      <c r="FN229" s="7"/>
      <c r="FO229" s="7"/>
      <c r="FP229" s="7"/>
      <c r="FQ229" s="7"/>
    </row>
    <row r="230" spans="11:173" ht="30" x14ac:dyDescent="0.25">
      <c r="K230" s="4"/>
      <c r="O230" s="5"/>
      <c r="P230" s="6"/>
      <c r="Q230" s="3"/>
      <c r="FK230" s="67" t="s">
        <v>321</v>
      </c>
      <c r="FL230" s="7"/>
      <c r="FM230" s="7"/>
      <c r="FN230" s="7"/>
      <c r="FO230" s="7"/>
      <c r="FP230" s="7"/>
      <c r="FQ230" s="7"/>
    </row>
    <row r="231" spans="11:173" x14ac:dyDescent="0.25">
      <c r="K231" s="4"/>
      <c r="O231" s="5"/>
      <c r="P231" s="6"/>
      <c r="Q231" s="3"/>
      <c r="FK231" s="67" t="s">
        <v>322</v>
      </c>
      <c r="FL231" s="7"/>
      <c r="FM231" s="7"/>
      <c r="FN231" s="7"/>
      <c r="FO231" s="7"/>
      <c r="FP231" s="7"/>
      <c r="FQ231" s="7"/>
    </row>
    <row r="232" spans="11:173" ht="30" x14ac:dyDescent="0.25">
      <c r="K232" s="4"/>
      <c r="O232" s="5"/>
      <c r="P232" s="6"/>
      <c r="Q232" s="3"/>
      <c r="FK232" s="67" t="s">
        <v>323</v>
      </c>
      <c r="FL232" s="7"/>
      <c r="FM232" s="7"/>
      <c r="FN232" s="7"/>
      <c r="FO232" s="7"/>
      <c r="FP232" s="7"/>
      <c r="FQ232" s="7"/>
    </row>
    <row r="233" spans="11:173" x14ac:dyDescent="0.25">
      <c r="K233" s="4"/>
      <c r="O233" s="5"/>
      <c r="P233" s="6"/>
      <c r="Q233" s="3"/>
      <c r="FK233" s="67" t="s">
        <v>324</v>
      </c>
      <c r="FL233" s="7"/>
      <c r="FM233" s="7"/>
      <c r="FN233" s="7"/>
      <c r="FO233" s="7"/>
      <c r="FP233" s="7"/>
      <c r="FQ233" s="7"/>
    </row>
    <row r="234" spans="11:173" x14ac:dyDescent="0.25">
      <c r="K234" s="4"/>
      <c r="O234" s="5"/>
      <c r="P234" s="6"/>
      <c r="Q234" s="3"/>
      <c r="FK234" s="67" t="s">
        <v>325</v>
      </c>
      <c r="FL234" s="7"/>
      <c r="FM234" s="7"/>
      <c r="FN234" s="7"/>
      <c r="FO234" s="7"/>
      <c r="FP234" s="7"/>
      <c r="FQ234" s="7"/>
    </row>
    <row r="235" spans="11:173" x14ac:dyDescent="0.25">
      <c r="K235" s="4"/>
      <c r="O235" s="5"/>
      <c r="P235" s="6"/>
      <c r="Q235" s="3"/>
      <c r="FK235" s="67" t="s">
        <v>326</v>
      </c>
      <c r="FL235" s="7"/>
      <c r="FM235" s="7"/>
      <c r="FN235" s="7"/>
      <c r="FO235" s="7"/>
      <c r="FP235" s="7"/>
      <c r="FQ235" s="7"/>
    </row>
    <row r="236" spans="11:173" x14ac:dyDescent="0.25">
      <c r="K236" s="4"/>
      <c r="O236" s="5"/>
      <c r="P236" s="6"/>
      <c r="Q236" s="3"/>
      <c r="FK236" s="67" t="s">
        <v>327</v>
      </c>
      <c r="FL236" s="7"/>
      <c r="FM236" s="7"/>
      <c r="FN236" s="7"/>
      <c r="FO236" s="7"/>
      <c r="FP236" s="7"/>
      <c r="FQ236" s="7"/>
    </row>
    <row r="237" spans="11:173" x14ac:dyDescent="0.25">
      <c r="K237" s="4"/>
      <c r="O237" s="5"/>
      <c r="P237" s="6"/>
      <c r="Q237" s="3"/>
      <c r="FK237" s="67" t="s">
        <v>328</v>
      </c>
      <c r="FL237" s="7"/>
      <c r="FM237" s="7"/>
      <c r="FN237" s="7"/>
      <c r="FO237" s="7"/>
      <c r="FP237" s="7"/>
      <c r="FQ237" s="7"/>
    </row>
    <row r="238" spans="11:173" x14ac:dyDescent="0.25">
      <c r="K238" s="4"/>
      <c r="O238" s="5"/>
      <c r="P238" s="6"/>
      <c r="Q238" s="3"/>
      <c r="FK238" s="67" t="s">
        <v>329</v>
      </c>
      <c r="FL238" s="7"/>
      <c r="FM238" s="7"/>
      <c r="FN238" s="7"/>
      <c r="FO238" s="7"/>
      <c r="FP238" s="7"/>
      <c r="FQ238" s="7"/>
    </row>
    <row r="239" spans="11:173" x14ac:dyDescent="0.25">
      <c r="K239" s="4"/>
      <c r="O239" s="5"/>
      <c r="P239" s="6"/>
      <c r="Q239" s="3"/>
      <c r="FK239" s="67" t="s">
        <v>330</v>
      </c>
      <c r="FL239" s="7"/>
      <c r="FM239" s="7"/>
      <c r="FN239" s="7"/>
      <c r="FO239" s="7"/>
      <c r="FP239" s="7"/>
      <c r="FQ239" s="7"/>
    </row>
    <row r="240" spans="11:173" x14ac:dyDescent="0.25">
      <c r="K240" s="4"/>
      <c r="O240" s="5"/>
      <c r="P240" s="6"/>
      <c r="Q240" s="3"/>
      <c r="FK240" s="67" t="s">
        <v>331</v>
      </c>
      <c r="FL240" s="7"/>
      <c r="FM240" s="7"/>
      <c r="FN240" s="7"/>
      <c r="FO240" s="7"/>
      <c r="FP240" s="7"/>
      <c r="FQ240" s="7"/>
    </row>
    <row r="241" spans="11:173" x14ac:dyDescent="0.25">
      <c r="K241" s="4"/>
      <c r="O241" s="5"/>
      <c r="P241" s="6"/>
      <c r="Q241" s="3"/>
      <c r="FK241" s="67" t="s">
        <v>332</v>
      </c>
      <c r="FL241" s="7"/>
      <c r="FM241" s="7"/>
      <c r="FN241" s="7"/>
      <c r="FO241" s="7"/>
      <c r="FP241" s="7"/>
      <c r="FQ241" s="7"/>
    </row>
    <row r="242" spans="11:173" x14ac:dyDescent="0.25">
      <c r="K242" s="4"/>
      <c r="O242" s="5"/>
      <c r="P242" s="6"/>
      <c r="Q242" s="3"/>
      <c r="FK242" s="67" t="s">
        <v>333</v>
      </c>
      <c r="FL242" s="7"/>
      <c r="FM242" s="7"/>
      <c r="FN242" s="7"/>
      <c r="FO242" s="7"/>
      <c r="FP242" s="7"/>
      <c r="FQ242" s="7"/>
    </row>
    <row r="243" spans="11:173" x14ac:dyDescent="0.25">
      <c r="K243" s="4"/>
      <c r="O243" s="5"/>
      <c r="P243" s="6"/>
      <c r="Q243" s="3"/>
      <c r="FK243" s="67" t="s">
        <v>334</v>
      </c>
      <c r="FL243" s="7"/>
      <c r="FM243" s="7"/>
      <c r="FN243" s="7"/>
      <c r="FO243" s="7"/>
      <c r="FP243" s="7"/>
      <c r="FQ243" s="7"/>
    </row>
    <row r="244" spans="11:173" ht="30" x14ac:dyDescent="0.25">
      <c r="K244" s="4"/>
      <c r="O244" s="5"/>
      <c r="P244" s="6"/>
      <c r="Q244" s="3"/>
      <c r="FK244" s="67" t="s">
        <v>335</v>
      </c>
      <c r="FL244" s="7"/>
      <c r="FM244" s="7"/>
      <c r="FN244" s="7"/>
      <c r="FO244" s="7"/>
      <c r="FP244" s="7"/>
      <c r="FQ244" s="7"/>
    </row>
    <row r="245" spans="11:173" x14ac:dyDescent="0.25">
      <c r="K245" s="4"/>
      <c r="O245" s="5"/>
      <c r="P245" s="6"/>
      <c r="Q245" s="3"/>
      <c r="FK245" s="67" t="s">
        <v>336</v>
      </c>
      <c r="FL245" s="7"/>
      <c r="FM245" s="7"/>
      <c r="FN245" s="7"/>
      <c r="FO245" s="7"/>
      <c r="FP245" s="7"/>
      <c r="FQ245" s="7"/>
    </row>
    <row r="246" spans="11:173" x14ac:dyDescent="0.25">
      <c r="K246" s="4"/>
      <c r="O246" s="5"/>
      <c r="P246" s="6"/>
      <c r="Q246" s="3"/>
      <c r="FK246" s="67" t="s">
        <v>337</v>
      </c>
      <c r="FL246" s="7"/>
      <c r="FM246" s="7"/>
      <c r="FN246" s="7"/>
      <c r="FO246" s="7"/>
      <c r="FP246" s="7"/>
      <c r="FQ246" s="7"/>
    </row>
    <row r="247" spans="11:173" x14ac:dyDescent="0.25">
      <c r="K247" s="4"/>
      <c r="O247" s="5"/>
      <c r="P247" s="6"/>
      <c r="Q247" s="3"/>
      <c r="FK247" s="67" t="s">
        <v>338</v>
      </c>
      <c r="FL247" s="7"/>
      <c r="FM247" s="7"/>
      <c r="FN247" s="7"/>
      <c r="FO247" s="7"/>
      <c r="FP247" s="7"/>
      <c r="FQ247" s="7"/>
    </row>
    <row r="248" spans="11:173" x14ac:dyDescent="0.25">
      <c r="K248" s="4"/>
      <c r="O248" s="5"/>
      <c r="P248" s="6"/>
      <c r="Q248" s="3"/>
      <c r="FK248" s="67" t="s">
        <v>339</v>
      </c>
      <c r="FL248" s="7"/>
      <c r="FM248" s="7"/>
      <c r="FN248" s="7"/>
      <c r="FO248" s="7"/>
      <c r="FP248" s="7"/>
      <c r="FQ248" s="7"/>
    </row>
    <row r="249" spans="11:173" x14ac:dyDescent="0.25">
      <c r="K249" s="4"/>
      <c r="O249" s="5"/>
      <c r="P249" s="6"/>
      <c r="Q249" s="3"/>
      <c r="FK249" s="67" t="s">
        <v>340</v>
      </c>
      <c r="FL249" s="7"/>
      <c r="FM249" s="7"/>
      <c r="FN249" s="7"/>
      <c r="FO249" s="7"/>
      <c r="FP249" s="7"/>
      <c r="FQ249" s="7"/>
    </row>
    <row r="250" spans="11:173" x14ac:dyDescent="0.25">
      <c r="K250" s="4"/>
      <c r="O250" s="5"/>
      <c r="P250" s="6"/>
      <c r="Q250" s="3"/>
      <c r="FK250" s="67" t="s">
        <v>341</v>
      </c>
      <c r="FL250" s="7"/>
      <c r="FM250" s="7"/>
      <c r="FN250" s="7"/>
      <c r="FO250" s="7"/>
      <c r="FP250" s="7"/>
      <c r="FQ250" s="7"/>
    </row>
    <row r="251" spans="11:173" ht="30" x14ac:dyDescent="0.25">
      <c r="K251" s="4"/>
      <c r="O251" s="5"/>
      <c r="P251" s="6"/>
      <c r="Q251" s="3"/>
      <c r="FK251" s="67" t="s">
        <v>342</v>
      </c>
      <c r="FL251" s="7"/>
      <c r="FM251" s="7"/>
      <c r="FN251" s="7"/>
      <c r="FO251" s="7"/>
      <c r="FP251" s="7"/>
      <c r="FQ251" s="7"/>
    </row>
    <row r="252" spans="11:173" x14ac:dyDescent="0.25">
      <c r="K252" s="4"/>
      <c r="O252" s="5"/>
      <c r="P252" s="6"/>
      <c r="Q252" s="3"/>
      <c r="FK252" s="67" t="s">
        <v>343</v>
      </c>
      <c r="FL252" s="7"/>
      <c r="FM252" s="7"/>
      <c r="FN252" s="7"/>
      <c r="FO252" s="7"/>
      <c r="FP252" s="7"/>
      <c r="FQ252" s="7"/>
    </row>
    <row r="253" spans="11:173" x14ac:dyDescent="0.25">
      <c r="K253" s="4"/>
      <c r="O253" s="5"/>
      <c r="P253" s="6"/>
      <c r="Q253" s="3"/>
      <c r="FK253" s="67" t="s">
        <v>344</v>
      </c>
      <c r="FL253" s="7"/>
      <c r="FM253" s="7"/>
      <c r="FN253" s="7"/>
      <c r="FO253" s="7"/>
      <c r="FP253" s="7"/>
      <c r="FQ253" s="7"/>
    </row>
    <row r="254" spans="11:173" x14ac:dyDescent="0.25">
      <c r="K254" s="4"/>
      <c r="O254" s="5"/>
      <c r="P254" s="6"/>
      <c r="Q254" s="3"/>
      <c r="FK254" s="67" t="s">
        <v>345</v>
      </c>
      <c r="FL254" s="7"/>
      <c r="FM254" s="7"/>
      <c r="FN254" s="7"/>
      <c r="FO254" s="7"/>
      <c r="FP254" s="7"/>
      <c r="FQ254" s="7"/>
    </row>
    <row r="255" spans="11:173" x14ac:dyDescent="0.25">
      <c r="AJ255" s="7"/>
      <c r="AK255" s="7"/>
      <c r="AL255" s="7"/>
      <c r="AM255" s="7"/>
      <c r="AN255" s="7"/>
      <c r="AO255" s="7"/>
      <c r="AP255" s="7"/>
      <c r="AQ255" s="7"/>
      <c r="AR255" s="7"/>
      <c r="AS255" s="7"/>
      <c r="AT255" s="7"/>
      <c r="AU255" s="7"/>
      <c r="AV255" s="7"/>
      <c r="AW255" s="7"/>
      <c r="AX255" s="7"/>
      <c r="AY255" s="7"/>
      <c r="AZ255" s="7"/>
      <c r="BA255" s="7"/>
      <c r="BB255" s="7"/>
      <c r="BC255" s="7"/>
      <c r="BD255" s="7"/>
      <c r="BE255" s="7"/>
      <c r="BF255" s="7"/>
      <c r="BG255" s="7"/>
      <c r="BH255" s="7"/>
      <c r="BI255" s="7"/>
      <c r="BJ255" s="7"/>
      <c r="BK255" s="7"/>
      <c r="BL255" s="7"/>
      <c r="BM255" s="7"/>
      <c r="BN255" s="7"/>
      <c r="BO255" s="7"/>
      <c r="BP255" s="7"/>
      <c r="BQ255" s="7"/>
      <c r="BR255" s="7"/>
      <c r="BS255" s="7"/>
      <c r="BT255" s="7"/>
      <c r="BU255" s="7"/>
      <c r="BV255" s="7"/>
      <c r="BW255" s="7"/>
      <c r="BX255" s="7"/>
      <c r="BY255" s="7"/>
      <c r="BZ255" s="7"/>
      <c r="CA255" s="7"/>
      <c r="CB255" s="7"/>
      <c r="CC255" s="7"/>
      <c r="CD255" s="7"/>
      <c r="CE255" s="7"/>
      <c r="CF255" s="7"/>
      <c r="CG255" s="7"/>
      <c r="CH255" s="7"/>
      <c r="CI255" s="7"/>
      <c r="CJ255" s="7"/>
      <c r="CK255" s="7"/>
      <c r="CL255" s="7"/>
      <c r="CM255" s="7"/>
      <c r="CN255" s="7"/>
      <c r="CO255" s="7"/>
      <c r="CP255" s="7"/>
      <c r="CQ255" s="7"/>
      <c r="CR255" s="7"/>
      <c r="CS255" s="7"/>
      <c r="CT255" s="7"/>
      <c r="CU255" s="7"/>
      <c r="CV255" s="7"/>
      <c r="CW255" s="7"/>
      <c r="CX255" s="7"/>
      <c r="CY255" s="7"/>
      <c r="CZ255" s="7"/>
      <c r="DA255" s="7"/>
      <c r="DB255" s="7"/>
      <c r="DC255" s="7"/>
      <c r="DD255" s="7"/>
      <c r="DE255" s="7"/>
      <c r="DF255" s="7"/>
      <c r="DG255" s="7"/>
      <c r="DH255" s="7"/>
      <c r="DI255" s="7"/>
      <c r="DJ255" s="7"/>
      <c r="DK255" s="7"/>
      <c r="DL255" s="7"/>
      <c r="DM255" s="7"/>
      <c r="DN255" s="7"/>
      <c r="DO255" s="7"/>
      <c r="DP255" s="7"/>
      <c r="DQ255" s="7"/>
      <c r="DR255" s="7"/>
      <c r="DS255" s="7"/>
      <c r="DT255" s="7"/>
      <c r="DU255" s="7"/>
      <c r="DV255" s="7"/>
      <c r="DW255" s="7"/>
      <c r="DX255" s="7"/>
      <c r="DY255" s="7"/>
      <c r="DZ255" s="7"/>
      <c r="EA255" s="7"/>
      <c r="EB255" s="7"/>
      <c r="EC255" s="7"/>
      <c r="ED255" s="7"/>
      <c r="EE255" s="7"/>
      <c r="EF255" s="7"/>
      <c r="EG255" s="7"/>
      <c r="EH255" s="7"/>
      <c r="EI255" s="7"/>
      <c r="EJ255" s="7"/>
      <c r="EK255" s="7"/>
      <c r="EL255" s="7"/>
      <c r="EM255" s="7"/>
      <c r="EN255" s="7"/>
      <c r="EO255" s="7"/>
      <c r="EP255" s="7"/>
      <c r="EQ255" s="7"/>
      <c r="ER255" s="7"/>
      <c r="ES255" s="7"/>
      <c r="ET255" s="7"/>
      <c r="EU255" s="7"/>
      <c r="EV255" s="7"/>
      <c r="EW255" s="7"/>
      <c r="EX255" s="7"/>
      <c r="EY255" s="7"/>
      <c r="EZ255" s="7"/>
      <c r="FA255" s="7"/>
      <c r="FB255" s="7"/>
      <c r="FC255" s="7"/>
      <c r="FD255" s="7"/>
      <c r="FE255" s="7"/>
      <c r="FF255" s="7"/>
      <c r="FG255" s="7"/>
      <c r="FH255" s="7"/>
      <c r="FI255" s="7"/>
      <c r="FJ255" s="7"/>
      <c r="FK255" s="7"/>
      <c r="FL255" s="7"/>
      <c r="FM255" s="7"/>
      <c r="FN255" s="7"/>
      <c r="FO255" s="7"/>
      <c r="FP255" s="7"/>
      <c r="FQ255" s="7"/>
    </row>
    <row r="256" spans="11:173" x14ac:dyDescent="0.25">
      <c r="AJ256" s="7"/>
      <c r="AK256" s="7"/>
      <c r="AL256" s="7"/>
      <c r="AM256" s="7"/>
      <c r="AN256" s="7"/>
      <c r="AO256" s="7"/>
      <c r="AP256" s="7"/>
      <c r="AQ256" s="7"/>
      <c r="AR256" s="7"/>
      <c r="AS256" s="7"/>
      <c r="AT256" s="7"/>
      <c r="AU256" s="7"/>
      <c r="AV256" s="7"/>
      <c r="AW256" s="7"/>
      <c r="AX256" s="7"/>
      <c r="AY256" s="7"/>
      <c r="AZ256" s="7"/>
      <c r="BA256" s="7"/>
      <c r="BB256" s="7"/>
      <c r="BC256" s="7"/>
      <c r="BD256" s="7"/>
      <c r="BE256" s="7"/>
      <c r="BF256" s="7"/>
      <c r="BG256" s="7"/>
      <c r="BH256" s="7"/>
      <c r="BI256" s="7"/>
      <c r="BJ256" s="7"/>
      <c r="BK256" s="7"/>
      <c r="BL256" s="7"/>
      <c r="BM256" s="7"/>
      <c r="BN256" s="7"/>
      <c r="BO256" s="7"/>
      <c r="BP256" s="7"/>
      <c r="BQ256" s="7"/>
      <c r="BR256" s="7"/>
      <c r="BS256" s="7"/>
      <c r="BT256" s="7"/>
      <c r="BU256" s="7"/>
      <c r="BV256" s="7"/>
      <c r="BW256" s="7"/>
      <c r="BX256" s="7"/>
      <c r="BY256" s="7"/>
      <c r="BZ256" s="7"/>
      <c r="CA256" s="7"/>
      <c r="CB256" s="7"/>
      <c r="CC256" s="7"/>
      <c r="CD256" s="7"/>
      <c r="CE256" s="7"/>
      <c r="CF256" s="7"/>
      <c r="CG256" s="7"/>
      <c r="CH256" s="7"/>
      <c r="CI256" s="7"/>
      <c r="CJ256" s="7"/>
      <c r="CK256" s="7"/>
      <c r="CL256" s="7"/>
      <c r="CM256" s="7"/>
      <c r="CN256" s="7"/>
      <c r="CO256" s="7"/>
      <c r="CP256" s="7"/>
      <c r="CQ256" s="7"/>
      <c r="CR256" s="7"/>
      <c r="CS256" s="7"/>
      <c r="CT256" s="7"/>
      <c r="CU256" s="7"/>
      <c r="CV256" s="7"/>
      <c r="CW256" s="7"/>
      <c r="CX256" s="7"/>
      <c r="CY256" s="7"/>
      <c r="CZ256" s="7"/>
      <c r="DA256" s="7"/>
      <c r="DB256" s="7"/>
      <c r="DC256" s="7"/>
      <c r="DD256" s="7"/>
      <c r="DE256" s="7"/>
      <c r="DF256" s="7"/>
      <c r="DG256" s="7"/>
      <c r="DH256" s="7"/>
      <c r="DI256" s="7"/>
      <c r="DJ256" s="7"/>
      <c r="DK256" s="7"/>
      <c r="DL256" s="7"/>
      <c r="DM256" s="7"/>
      <c r="DN256" s="7"/>
      <c r="DO256" s="7"/>
      <c r="DP256" s="7"/>
      <c r="DQ256" s="7"/>
      <c r="DR256" s="7"/>
      <c r="DS256" s="7"/>
      <c r="DT256" s="7"/>
      <c r="DU256" s="7"/>
      <c r="DV256" s="7"/>
      <c r="DW256" s="7"/>
      <c r="DX256" s="7"/>
      <c r="DY256" s="7"/>
      <c r="DZ256" s="7"/>
      <c r="EA256" s="7"/>
      <c r="EB256" s="7"/>
      <c r="EC256" s="7"/>
      <c r="ED256" s="7"/>
      <c r="EE256" s="7"/>
      <c r="EF256" s="7"/>
      <c r="EG256" s="7"/>
      <c r="EH256" s="7"/>
      <c r="EI256" s="7"/>
      <c r="EJ256" s="7"/>
      <c r="EK256" s="7"/>
      <c r="EL256" s="7"/>
      <c r="EM256" s="7"/>
      <c r="EN256" s="7"/>
      <c r="EO256" s="7"/>
      <c r="EP256" s="7"/>
      <c r="EQ256" s="7"/>
      <c r="ER256" s="7"/>
      <c r="ES256" s="7"/>
      <c r="ET256" s="7"/>
      <c r="EU256" s="7"/>
      <c r="EV256" s="7"/>
      <c r="EW256" s="7"/>
      <c r="EX256" s="7"/>
      <c r="EY256" s="7"/>
      <c r="EZ256" s="7"/>
      <c r="FA256" s="7"/>
      <c r="FB256" s="7"/>
      <c r="FC256" s="7"/>
      <c r="FD256" s="7"/>
      <c r="FE256" s="7"/>
      <c r="FF256" s="7"/>
      <c r="FG256" s="7"/>
      <c r="FH256" s="7"/>
      <c r="FI256" s="7"/>
      <c r="FJ256" s="7"/>
      <c r="FK256" s="7"/>
      <c r="FL256" s="7"/>
      <c r="FM256" s="7"/>
      <c r="FN256" s="7"/>
      <c r="FO256" s="7"/>
      <c r="FP256" s="7"/>
      <c r="FQ256" s="7"/>
    </row>
    <row r="257" spans="36:173" x14ac:dyDescent="0.25">
      <c r="AJ257" s="7"/>
      <c r="AK257" s="7"/>
      <c r="AL257" s="7"/>
      <c r="AM257" s="7"/>
      <c r="AN257" s="7"/>
      <c r="AO257" s="7"/>
      <c r="AP257" s="7"/>
      <c r="AQ257" s="7"/>
      <c r="AR257" s="7"/>
      <c r="AS257" s="7"/>
      <c r="AT257" s="7"/>
      <c r="AU257" s="7"/>
      <c r="AV257" s="7"/>
      <c r="AW257" s="7"/>
      <c r="AX257" s="7"/>
      <c r="AY257" s="7"/>
      <c r="AZ257" s="7"/>
      <c r="BA257" s="7"/>
      <c r="BB257" s="7"/>
      <c r="BC257" s="7"/>
      <c r="BD257" s="7"/>
      <c r="BE257" s="7"/>
      <c r="BF257" s="7"/>
      <c r="BG257" s="7"/>
      <c r="BH257" s="7"/>
      <c r="BI257" s="7"/>
      <c r="BJ257" s="7"/>
      <c r="BK257" s="7"/>
      <c r="BL257" s="7"/>
      <c r="BM257" s="7"/>
      <c r="BN257" s="7"/>
      <c r="BO257" s="7"/>
      <c r="BP257" s="7"/>
      <c r="BQ257" s="7"/>
      <c r="BR257" s="7"/>
      <c r="BS257" s="7"/>
      <c r="BT257" s="7"/>
      <c r="BU257" s="7"/>
      <c r="BV257" s="7"/>
      <c r="BW257" s="7"/>
      <c r="BX257" s="7"/>
      <c r="BY257" s="7"/>
      <c r="BZ257" s="7"/>
      <c r="CA257" s="7"/>
      <c r="CB257" s="7"/>
      <c r="CC257" s="7"/>
      <c r="CD257" s="7"/>
      <c r="CE257" s="7"/>
      <c r="CF257" s="7"/>
      <c r="CG257" s="7"/>
      <c r="CH257" s="7"/>
      <c r="CI257" s="7"/>
      <c r="CJ257" s="7"/>
      <c r="CK257" s="7"/>
      <c r="CL257" s="7"/>
      <c r="CM257" s="7"/>
      <c r="CN257" s="7"/>
      <c r="CO257" s="7"/>
      <c r="CP257" s="7"/>
      <c r="CQ257" s="7"/>
      <c r="CR257" s="7"/>
      <c r="CS257" s="7"/>
      <c r="CT257" s="7"/>
      <c r="CU257" s="7"/>
      <c r="CV257" s="7"/>
      <c r="CW257" s="7"/>
      <c r="CX257" s="7"/>
      <c r="CY257" s="7"/>
      <c r="CZ257" s="7"/>
      <c r="DA257" s="7"/>
      <c r="DB257" s="7"/>
      <c r="DC257" s="7"/>
      <c r="DD257" s="7"/>
      <c r="DE257" s="7"/>
      <c r="DF257" s="7"/>
      <c r="DG257" s="7"/>
      <c r="DH257" s="7"/>
      <c r="DI257" s="7"/>
      <c r="DJ257" s="7"/>
      <c r="DK257" s="7"/>
      <c r="DL257" s="7"/>
      <c r="DM257" s="7"/>
      <c r="DN257" s="7"/>
      <c r="DO257" s="7"/>
      <c r="DP257" s="7"/>
      <c r="DQ257" s="7"/>
      <c r="DR257" s="7"/>
      <c r="DS257" s="7"/>
      <c r="DT257" s="7"/>
      <c r="DU257" s="7"/>
      <c r="DV257" s="7"/>
      <c r="DW257" s="7"/>
      <c r="DX257" s="7"/>
      <c r="DY257" s="7"/>
      <c r="DZ257" s="7"/>
      <c r="EA257" s="7"/>
      <c r="EB257" s="7"/>
      <c r="EC257" s="7"/>
      <c r="ED257" s="7"/>
      <c r="EE257" s="7"/>
      <c r="EF257" s="7"/>
      <c r="EG257" s="7"/>
      <c r="EH257" s="7"/>
      <c r="EI257" s="7"/>
      <c r="EJ257" s="7"/>
      <c r="EK257" s="7"/>
      <c r="EL257" s="7"/>
      <c r="EM257" s="7"/>
      <c r="EN257" s="7"/>
      <c r="EO257" s="7"/>
      <c r="EP257" s="7"/>
      <c r="EQ257" s="7"/>
      <c r="ER257" s="7"/>
      <c r="ES257" s="7"/>
      <c r="ET257" s="7"/>
      <c r="EU257" s="7"/>
      <c r="EV257" s="7"/>
      <c r="EW257" s="7"/>
      <c r="EX257" s="7"/>
      <c r="EY257" s="7"/>
      <c r="EZ257" s="7"/>
      <c r="FA257" s="7"/>
      <c r="FB257" s="7"/>
      <c r="FC257" s="7"/>
      <c r="FD257" s="7"/>
      <c r="FE257" s="7"/>
      <c r="FF257" s="7"/>
      <c r="FG257" s="7"/>
      <c r="FH257" s="7"/>
      <c r="FI257" s="7"/>
      <c r="FJ257" s="7"/>
      <c r="FK257" s="7"/>
      <c r="FL257" s="7"/>
      <c r="FM257" s="7"/>
      <c r="FN257" s="7"/>
      <c r="FO257" s="7"/>
      <c r="FP257" s="7"/>
      <c r="FQ257" s="7"/>
    </row>
    <row r="258" spans="36:173" x14ac:dyDescent="0.25">
      <c r="AJ258" s="7"/>
      <c r="AK258" s="7"/>
      <c r="AL258" s="7"/>
      <c r="AM258" s="7"/>
      <c r="AN258" s="7"/>
      <c r="AO258" s="7"/>
      <c r="AP258" s="7"/>
      <c r="AQ258" s="7"/>
      <c r="AR258" s="7"/>
      <c r="AS258" s="7"/>
      <c r="AT258" s="7"/>
      <c r="AU258" s="7"/>
      <c r="AV258" s="7"/>
      <c r="AW258" s="7"/>
      <c r="AX258" s="7"/>
      <c r="AY258" s="7"/>
      <c r="AZ258" s="7"/>
      <c r="BA258" s="7"/>
      <c r="BB258" s="7"/>
      <c r="BC258" s="7"/>
      <c r="BD258" s="7"/>
      <c r="BE258" s="7"/>
      <c r="BF258" s="7"/>
      <c r="BG258" s="7"/>
      <c r="BH258" s="7"/>
      <c r="BI258" s="7"/>
      <c r="BJ258" s="7"/>
      <c r="BK258" s="7"/>
      <c r="BL258" s="7"/>
      <c r="BM258" s="7"/>
      <c r="BN258" s="7"/>
      <c r="BO258" s="7"/>
      <c r="BP258" s="7"/>
      <c r="BQ258" s="7"/>
      <c r="BR258" s="7"/>
      <c r="BS258" s="7"/>
      <c r="BT258" s="7"/>
      <c r="BU258" s="7"/>
      <c r="BV258" s="7"/>
      <c r="BW258" s="7"/>
      <c r="BX258" s="7"/>
      <c r="BY258" s="7"/>
      <c r="BZ258" s="7"/>
      <c r="CA258" s="7"/>
      <c r="CB258" s="7"/>
      <c r="CC258" s="7"/>
      <c r="CD258" s="7"/>
      <c r="CE258" s="7"/>
      <c r="CF258" s="7"/>
      <c r="CG258" s="7"/>
      <c r="CH258" s="7"/>
      <c r="CI258" s="7"/>
      <c r="CJ258" s="7"/>
      <c r="CK258" s="7"/>
      <c r="CL258" s="7"/>
      <c r="CM258" s="7"/>
      <c r="CN258" s="7"/>
      <c r="CO258" s="7"/>
      <c r="CP258" s="7"/>
      <c r="CQ258" s="7"/>
      <c r="CR258" s="7"/>
      <c r="CS258" s="7"/>
      <c r="CT258" s="7"/>
      <c r="CU258" s="7"/>
      <c r="CV258" s="7"/>
      <c r="CW258" s="7"/>
      <c r="CX258" s="7"/>
      <c r="CY258" s="7"/>
      <c r="CZ258" s="7"/>
      <c r="DA258" s="7"/>
      <c r="DB258" s="7"/>
      <c r="DC258" s="7"/>
      <c r="DD258" s="7"/>
      <c r="DE258" s="7"/>
      <c r="DF258" s="7"/>
      <c r="DG258" s="7"/>
      <c r="DH258" s="7"/>
      <c r="DI258" s="7"/>
      <c r="DJ258" s="7"/>
      <c r="DK258" s="7"/>
      <c r="DL258" s="7"/>
      <c r="DM258" s="7"/>
      <c r="DN258" s="7"/>
      <c r="DO258" s="7"/>
      <c r="DP258" s="7"/>
      <c r="DQ258" s="7"/>
      <c r="DR258" s="7"/>
      <c r="DS258" s="7"/>
      <c r="DT258" s="7"/>
      <c r="DU258" s="7"/>
      <c r="DV258" s="7"/>
      <c r="DW258" s="7"/>
      <c r="DX258" s="7"/>
      <c r="DY258" s="7"/>
      <c r="DZ258" s="7"/>
      <c r="EA258" s="7"/>
      <c r="EB258" s="7"/>
      <c r="EC258" s="7"/>
      <c r="ED258" s="7"/>
      <c r="EE258" s="7"/>
      <c r="EF258" s="7"/>
      <c r="EG258" s="7"/>
      <c r="EH258" s="7"/>
      <c r="EI258" s="7"/>
      <c r="EJ258" s="7"/>
      <c r="EK258" s="7"/>
      <c r="EL258" s="7"/>
      <c r="EM258" s="7"/>
      <c r="EN258" s="7"/>
      <c r="EO258" s="7"/>
      <c r="EP258" s="7"/>
      <c r="EQ258" s="7"/>
      <c r="ER258" s="7"/>
      <c r="ES258" s="7"/>
      <c r="ET258" s="7"/>
      <c r="EU258" s="7"/>
      <c r="EV258" s="7"/>
      <c r="EW258" s="7"/>
      <c r="EX258" s="7"/>
      <c r="EY258" s="7"/>
      <c r="EZ258" s="7"/>
      <c r="FA258" s="7"/>
      <c r="FB258" s="7"/>
      <c r="FC258" s="7"/>
      <c r="FD258" s="7"/>
      <c r="FE258" s="7"/>
      <c r="FF258" s="7"/>
      <c r="FG258" s="7"/>
      <c r="FH258" s="7"/>
      <c r="FI258" s="7"/>
      <c r="FJ258" s="7"/>
      <c r="FK258" s="7"/>
      <c r="FL258" s="7"/>
      <c r="FM258" s="7"/>
      <c r="FN258" s="7"/>
      <c r="FO258" s="7"/>
      <c r="FP258" s="7"/>
      <c r="FQ258" s="7"/>
    </row>
    <row r="259" spans="36:173" x14ac:dyDescent="0.25">
      <c r="AJ259" s="7"/>
      <c r="AK259" s="7"/>
      <c r="AL259" s="7"/>
      <c r="AM259" s="7"/>
      <c r="AN259" s="7"/>
      <c r="AO259" s="7"/>
      <c r="AP259" s="7"/>
      <c r="AQ259" s="7"/>
      <c r="AR259" s="7"/>
      <c r="AS259" s="7"/>
      <c r="AT259" s="7"/>
      <c r="AU259" s="7"/>
      <c r="AV259" s="7"/>
      <c r="AW259" s="7"/>
      <c r="AX259" s="7"/>
      <c r="AY259" s="7"/>
      <c r="AZ259" s="7"/>
      <c r="BA259" s="7"/>
      <c r="BB259" s="7"/>
      <c r="BC259" s="7"/>
      <c r="BD259" s="7"/>
      <c r="BE259" s="7"/>
      <c r="BF259" s="7"/>
      <c r="BG259" s="7"/>
      <c r="BH259" s="7"/>
      <c r="BI259" s="7"/>
      <c r="BJ259" s="7"/>
      <c r="BK259" s="7"/>
      <c r="BL259" s="7"/>
      <c r="BM259" s="7"/>
      <c r="BN259" s="7"/>
      <c r="BO259" s="7"/>
      <c r="BP259" s="7"/>
      <c r="BQ259" s="7"/>
      <c r="BR259" s="7"/>
      <c r="BS259" s="7"/>
      <c r="BT259" s="7"/>
      <c r="BU259" s="7"/>
      <c r="BV259" s="7"/>
      <c r="BW259" s="7"/>
      <c r="BX259" s="7"/>
      <c r="BY259" s="7"/>
      <c r="BZ259" s="7"/>
      <c r="CA259" s="7"/>
      <c r="CB259" s="7"/>
      <c r="CC259" s="7"/>
      <c r="CD259" s="7"/>
      <c r="CE259" s="7"/>
      <c r="CF259" s="7"/>
      <c r="CG259" s="7"/>
      <c r="CH259" s="7"/>
      <c r="CI259" s="7"/>
      <c r="CJ259" s="7"/>
      <c r="CK259" s="7"/>
      <c r="CL259" s="7"/>
      <c r="CM259" s="7"/>
      <c r="CN259" s="7"/>
      <c r="CO259" s="7"/>
      <c r="CP259" s="7"/>
      <c r="CQ259" s="7"/>
      <c r="CR259" s="7"/>
      <c r="CS259" s="7"/>
      <c r="CT259" s="7"/>
      <c r="CU259" s="7"/>
      <c r="CV259" s="7"/>
      <c r="CW259" s="7"/>
      <c r="CX259" s="7"/>
      <c r="CY259" s="7"/>
      <c r="CZ259" s="7"/>
      <c r="DA259" s="7"/>
      <c r="DB259" s="7"/>
      <c r="DC259" s="7"/>
      <c r="DD259" s="7"/>
      <c r="DE259" s="7"/>
      <c r="DF259" s="7"/>
      <c r="DG259" s="7"/>
      <c r="DH259" s="7"/>
      <c r="DI259" s="7"/>
      <c r="DJ259" s="7"/>
      <c r="DK259" s="7"/>
      <c r="DL259" s="7"/>
      <c r="DM259" s="7"/>
      <c r="DN259" s="7"/>
      <c r="DO259" s="7"/>
      <c r="DP259" s="7"/>
      <c r="DQ259" s="7"/>
      <c r="DR259" s="7"/>
      <c r="DS259" s="7"/>
      <c r="DT259" s="7"/>
      <c r="DU259" s="7"/>
      <c r="DV259" s="7"/>
      <c r="DW259" s="7"/>
      <c r="DX259" s="7"/>
      <c r="DY259" s="7"/>
      <c r="DZ259" s="7"/>
      <c r="EA259" s="7"/>
      <c r="EB259" s="7"/>
      <c r="EC259" s="7"/>
      <c r="ED259" s="7"/>
      <c r="EE259" s="7"/>
      <c r="EF259" s="7"/>
      <c r="EG259" s="7"/>
      <c r="EH259" s="7"/>
      <c r="EI259" s="7"/>
      <c r="EJ259" s="7"/>
      <c r="EK259" s="7"/>
      <c r="EL259" s="7"/>
      <c r="EM259" s="7"/>
      <c r="EN259" s="7"/>
      <c r="EO259" s="7"/>
      <c r="EP259" s="7"/>
      <c r="EQ259" s="7"/>
      <c r="ER259" s="7"/>
      <c r="ES259" s="7"/>
      <c r="ET259" s="7"/>
      <c r="EU259" s="7"/>
      <c r="EV259" s="7"/>
      <c r="EW259" s="7"/>
      <c r="EX259" s="7"/>
      <c r="EY259" s="7"/>
      <c r="EZ259" s="7"/>
      <c r="FA259" s="7"/>
      <c r="FB259" s="7"/>
      <c r="FC259" s="7"/>
      <c r="FD259" s="7"/>
      <c r="FE259" s="7"/>
      <c r="FF259" s="7"/>
      <c r="FG259" s="7"/>
      <c r="FH259" s="7"/>
      <c r="FI259" s="7"/>
      <c r="FJ259" s="7"/>
      <c r="FK259" s="7"/>
      <c r="FL259" s="7"/>
      <c r="FM259" s="7"/>
      <c r="FN259" s="7"/>
      <c r="FO259" s="7"/>
      <c r="FP259" s="7"/>
      <c r="FQ259" s="7"/>
    </row>
    <row r="260" spans="36:173" x14ac:dyDescent="0.25">
      <c r="AJ260" s="7"/>
      <c r="AK260" s="7"/>
      <c r="AL260" s="7"/>
      <c r="AM260" s="7"/>
      <c r="AN260" s="7"/>
      <c r="AO260" s="7"/>
      <c r="AP260" s="7"/>
      <c r="AQ260" s="7"/>
      <c r="AR260" s="7"/>
      <c r="AS260" s="7"/>
      <c r="AT260" s="7"/>
      <c r="AU260" s="7"/>
      <c r="AV260" s="7"/>
      <c r="AW260" s="7"/>
      <c r="AX260" s="7"/>
      <c r="AY260" s="7"/>
      <c r="AZ260" s="7"/>
      <c r="BA260" s="7"/>
      <c r="BB260" s="7"/>
      <c r="BC260" s="7"/>
      <c r="BD260" s="7"/>
      <c r="BE260" s="7"/>
      <c r="BF260" s="7"/>
      <c r="BG260" s="7"/>
      <c r="BH260" s="7"/>
      <c r="BI260" s="7"/>
      <c r="BJ260" s="7"/>
      <c r="BK260" s="7"/>
      <c r="BL260" s="7"/>
      <c r="BM260" s="7"/>
      <c r="BN260" s="7"/>
      <c r="BO260" s="7"/>
      <c r="BP260" s="7"/>
      <c r="BQ260" s="7"/>
      <c r="BR260" s="7"/>
      <c r="BS260" s="7"/>
      <c r="BT260" s="7"/>
      <c r="BU260" s="7"/>
      <c r="BV260" s="7"/>
      <c r="BW260" s="7"/>
      <c r="BX260" s="7"/>
      <c r="BY260" s="7"/>
      <c r="BZ260" s="7"/>
      <c r="CA260" s="7"/>
      <c r="CB260" s="7"/>
      <c r="CC260" s="7"/>
      <c r="CD260" s="7"/>
      <c r="CE260" s="7"/>
      <c r="CF260" s="7"/>
      <c r="CG260" s="7"/>
      <c r="CH260" s="7"/>
      <c r="CI260" s="7"/>
      <c r="CJ260" s="7"/>
      <c r="CK260" s="7"/>
      <c r="CL260" s="7"/>
      <c r="CM260" s="7"/>
      <c r="CN260" s="7"/>
      <c r="CO260" s="7"/>
      <c r="CP260" s="7"/>
      <c r="CQ260" s="7"/>
      <c r="CR260" s="7"/>
      <c r="CS260" s="7"/>
      <c r="CT260" s="7"/>
      <c r="CU260" s="7"/>
      <c r="CV260" s="7"/>
      <c r="CW260" s="7"/>
      <c r="CX260" s="7"/>
      <c r="CY260" s="7"/>
      <c r="CZ260" s="7"/>
      <c r="DA260" s="7"/>
      <c r="DB260" s="7"/>
      <c r="DC260" s="7"/>
      <c r="DD260" s="7"/>
      <c r="DE260" s="7"/>
      <c r="DF260" s="7"/>
      <c r="DG260" s="7"/>
      <c r="DH260" s="7"/>
      <c r="DI260" s="7"/>
      <c r="DJ260" s="7"/>
      <c r="DK260" s="7"/>
      <c r="DL260" s="7"/>
      <c r="DM260" s="7"/>
      <c r="DN260" s="7"/>
      <c r="DO260" s="7"/>
      <c r="DP260" s="7"/>
      <c r="DQ260" s="7"/>
      <c r="DR260" s="7"/>
      <c r="DS260" s="7"/>
      <c r="DT260" s="7"/>
      <c r="DU260" s="7"/>
      <c r="DV260" s="7"/>
      <c r="DW260" s="7"/>
      <c r="DX260" s="7"/>
      <c r="DY260" s="7"/>
      <c r="DZ260" s="7"/>
      <c r="EA260" s="7"/>
      <c r="EB260" s="7"/>
      <c r="EC260" s="7"/>
      <c r="ED260" s="7"/>
      <c r="EE260" s="7"/>
      <c r="EF260" s="7"/>
      <c r="EG260" s="7"/>
      <c r="EH260" s="7"/>
      <c r="EI260" s="7"/>
      <c r="EJ260" s="7"/>
      <c r="EK260" s="7"/>
      <c r="EL260" s="7"/>
      <c r="EM260" s="7"/>
      <c r="EN260" s="7"/>
      <c r="EO260" s="7"/>
      <c r="EP260" s="7"/>
      <c r="EQ260" s="7"/>
      <c r="ER260" s="7"/>
      <c r="ES260" s="7"/>
      <c r="ET260" s="7"/>
      <c r="EU260" s="7"/>
      <c r="EV260" s="7"/>
      <c r="EW260" s="7"/>
      <c r="EX260" s="7"/>
      <c r="EY260" s="7"/>
      <c r="EZ260" s="7"/>
      <c r="FA260" s="7"/>
      <c r="FB260" s="7"/>
      <c r="FC260" s="7"/>
      <c r="FD260" s="7"/>
      <c r="FE260" s="7"/>
      <c r="FF260" s="7"/>
      <c r="FG260" s="7"/>
      <c r="FH260" s="7"/>
      <c r="FI260" s="7"/>
      <c r="FJ260" s="7"/>
      <c r="FK260" s="7"/>
      <c r="FL260" s="7"/>
      <c r="FM260" s="7"/>
      <c r="FN260" s="7"/>
      <c r="FO260" s="7"/>
      <c r="FP260" s="7"/>
      <c r="FQ260" s="7"/>
    </row>
    <row r="261" spans="36:173" x14ac:dyDescent="0.25">
      <c r="AJ261" s="7"/>
      <c r="AK261" s="7"/>
      <c r="AL261" s="7"/>
      <c r="AM261" s="7"/>
      <c r="AN261" s="7"/>
      <c r="AO261" s="7"/>
      <c r="AP261" s="7"/>
      <c r="AQ261" s="7"/>
      <c r="AR261" s="7"/>
      <c r="AS261" s="7"/>
      <c r="AT261" s="7"/>
      <c r="AU261" s="7"/>
      <c r="AV261" s="7"/>
      <c r="AW261" s="7"/>
      <c r="AX261" s="7"/>
      <c r="AY261" s="7"/>
      <c r="AZ261" s="7"/>
      <c r="BA261" s="7"/>
      <c r="BB261" s="7"/>
      <c r="BC261" s="7"/>
      <c r="BD261" s="7"/>
      <c r="BE261" s="7"/>
      <c r="BF261" s="7"/>
      <c r="BG261" s="7"/>
      <c r="BH261" s="7"/>
      <c r="BI261" s="7"/>
      <c r="BJ261" s="7"/>
      <c r="BK261" s="7"/>
      <c r="BL261" s="7"/>
      <c r="BM261" s="7"/>
      <c r="BN261" s="7"/>
      <c r="BO261" s="7"/>
      <c r="BP261" s="7"/>
      <c r="BQ261" s="7"/>
      <c r="BR261" s="7"/>
      <c r="BS261" s="7"/>
      <c r="BT261" s="7"/>
      <c r="BU261" s="7"/>
      <c r="BV261" s="7"/>
      <c r="BW261" s="7"/>
      <c r="BX261" s="7"/>
      <c r="BY261" s="7"/>
      <c r="BZ261" s="7"/>
      <c r="CA261" s="7"/>
      <c r="CB261" s="7"/>
      <c r="CC261" s="7"/>
      <c r="CD261" s="7"/>
      <c r="CE261" s="7"/>
      <c r="CF261" s="7"/>
      <c r="CG261" s="7"/>
      <c r="CH261" s="7"/>
      <c r="CI261" s="7"/>
      <c r="CJ261" s="7"/>
      <c r="CK261" s="7"/>
      <c r="CL261" s="7"/>
      <c r="CM261" s="7"/>
      <c r="CN261" s="7"/>
      <c r="CO261" s="7"/>
      <c r="CP261" s="7"/>
      <c r="CQ261" s="7"/>
      <c r="CR261" s="7"/>
      <c r="CS261" s="7"/>
      <c r="CT261" s="7"/>
      <c r="CU261" s="7"/>
      <c r="CV261" s="7"/>
      <c r="CW261" s="7"/>
      <c r="CX261" s="7"/>
      <c r="CY261" s="7"/>
      <c r="CZ261" s="7"/>
      <c r="DA261" s="7"/>
      <c r="DB261" s="7"/>
      <c r="DC261" s="7"/>
      <c r="DD261" s="7"/>
      <c r="DE261" s="7"/>
      <c r="DF261" s="7"/>
      <c r="DG261" s="7"/>
      <c r="DH261" s="7"/>
      <c r="DI261" s="7"/>
      <c r="DJ261" s="7"/>
      <c r="DK261" s="7"/>
      <c r="DL261" s="7"/>
      <c r="DM261" s="7"/>
      <c r="DN261" s="7"/>
      <c r="DO261" s="7"/>
      <c r="DP261" s="7"/>
      <c r="DQ261" s="7"/>
      <c r="DR261" s="7"/>
      <c r="DS261" s="7"/>
      <c r="DT261" s="7"/>
      <c r="DU261" s="7"/>
      <c r="DV261" s="7"/>
      <c r="DW261" s="7"/>
      <c r="DX261" s="7"/>
      <c r="DY261" s="7"/>
      <c r="DZ261" s="7"/>
      <c r="EA261" s="7"/>
      <c r="EB261" s="7"/>
      <c r="EC261" s="7"/>
      <c r="ED261" s="7"/>
      <c r="EE261" s="7"/>
      <c r="EF261" s="7"/>
      <c r="EG261" s="7"/>
      <c r="EH261" s="7"/>
      <c r="EI261" s="7"/>
      <c r="EJ261" s="7"/>
      <c r="EK261" s="7"/>
      <c r="EL261" s="7"/>
      <c r="EM261" s="7"/>
      <c r="EN261" s="7"/>
      <c r="EO261" s="7"/>
      <c r="EP261" s="7"/>
      <c r="EQ261" s="7"/>
      <c r="ER261" s="7"/>
      <c r="ES261" s="7"/>
      <c r="ET261" s="7"/>
      <c r="EU261" s="7"/>
      <c r="EV261" s="7"/>
      <c r="EW261" s="7"/>
      <c r="EX261" s="7"/>
      <c r="EY261" s="7"/>
      <c r="EZ261" s="7"/>
      <c r="FA261" s="7"/>
      <c r="FB261" s="7"/>
      <c r="FC261" s="7"/>
      <c r="FD261" s="7"/>
      <c r="FE261" s="7"/>
      <c r="FF261" s="7"/>
      <c r="FG261" s="7"/>
      <c r="FH261" s="7"/>
      <c r="FI261" s="7"/>
      <c r="FJ261" s="7"/>
      <c r="FK261" s="7"/>
      <c r="FL261" s="7"/>
      <c r="FM261" s="7"/>
      <c r="FN261" s="7"/>
      <c r="FO261" s="7"/>
      <c r="FP261" s="7"/>
      <c r="FQ261" s="7"/>
    </row>
    <row r="262" spans="36:173" x14ac:dyDescent="0.25">
      <c r="AJ262" s="7"/>
      <c r="AK262" s="7"/>
      <c r="AL262" s="7"/>
      <c r="AM262" s="7"/>
      <c r="AN262" s="7"/>
      <c r="AO262" s="7"/>
      <c r="AP262" s="7"/>
      <c r="AQ262" s="7"/>
      <c r="AR262" s="7"/>
      <c r="AS262" s="7"/>
      <c r="AT262" s="7"/>
      <c r="AU262" s="7"/>
      <c r="AV262" s="7"/>
      <c r="AW262" s="7"/>
      <c r="AX262" s="7"/>
      <c r="AY262" s="7"/>
      <c r="AZ262" s="7"/>
      <c r="BA262" s="7"/>
      <c r="BB262" s="7"/>
      <c r="BC262" s="7"/>
      <c r="BD262" s="7"/>
      <c r="BE262" s="7"/>
      <c r="BF262" s="7"/>
      <c r="BG262" s="7"/>
      <c r="BH262" s="7"/>
      <c r="BI262" s="7"/>
      <c r="BJ262" s="7"/>
      <c r="BK262" s="7"/>
      <c r="BL262" s="7"/>
      <c r="BM262" s="7"/>
      <c r="BN262" s="7"/>
      <c r="BO262" s="7"/>
      <c r="BP262" s="7"/>
      <c r="BQ262" s="7"/>
      <c r="BR262" s="7"/>
      <c r="BS262" s="7"/>
      <c r="BT262" s="7"/>
      <c r="BU262" s="7"/>
      <c r="BV262" s="7"/>
      <c r="BW262" s="7"/>
      <c r="BX262" s="7"/>
      <c r="BY262" s="7"/>
      <c r="BZ262" s="7"/>
      <c r="CA262" s="7"/>
      <c r="CB262" s="7"/>
      <c r="CC262" s="7"/>
      <c r="CD262" s="7"/>
      <c r="CE262" s="7"/>
      <c r="CF262" s="7"/>
      <c r="CG262" s="7"/>
      <c r="CH262" s="7"/>
      <c r="CI262" s="7"/>
      <c r="CJ262" s="7"/>
      <c r="CK262" s="7"/>
      <c r="CL262" s="7"/>
      <c r="CM262" s="7"/>
      <c r="CN262" s="7"/>
      <c r="CO262" s="7"/>
      <c r="CP262" s="7"/>
      <c r="CQ262" s="7"/>
      <c r="CR262" s="7"/>
      <c r="CS262" s="7"/>
      <c r="CT262" s="7"/>
      <c r="CU262" s="7"/>
      <c r="CV262" s="7"/>
      <c r="CW262" s="7"/>
      <c r="CX262" s="7"/>
      <c r="CY262" s="7"/>
      <c r="CZ262" s="7"/>
      <c r="DA262" s="7"/>
      <c r="DB262" s="7"/>
      <c r="DC262" s="7"/>
      <c r="DD262" s="7"/>
      <c r="DE262" s="7"/>
      <c r="DF262" s="7"/>
      <c r="DG262" s="7"/>
      <c r="DH262" s="7"/>
      <c r="DI262" s="7"/>
      <c r="DJ262" s="7"/>
      <c r="DK262" s="7"/>
      <c r="DL262" s="7"/>
      <c r="DM262" s="7"/>
      <c r="DN262" s="7"/>
      <c r="DO262" s="7"/>
      <c r="DP262" s="7"/>
      <c r="DQ262" s="7"/>
      <c r="DR262" s="7"/>
      <c r="DS262" s="7"/>
      <c r="DT262" s="7"/>
      <c r="DU262" s="7"/>
      <c r="DV262" s="7"/>
      <c r="DW262" s="7"/>
      <c r="DX262" s="7"/>
      <c r="DY262" s="7"/>
      <c r="DZ262" s="7"/>
      <c r="EA262" s="7"/>
      <c r="EB262" s="7"/>
      <c r="EC262" s="7"/>
      <c r="ED262" s="7"/>
      <c r="EE262" s="7"/>
      <c r="EF262" s="7"/>
      <c r="EG262" s="7"/>
      <c r="EH262" s="7"/>
      <c r="EI262" s="7"/>
      <c r="EJ262" s="7"/>
      <c r="EK262" s="7"/>
      <c r="EL262" s="7"/>
      <c r="EM262" s="7"/>
      <c r="EN262" s="7"/>
      <c r="EO262" s="7"/>
      <c r="EP262" s="7"/>
      <c r="EQ262" s="7"/>
      <c r="ER262" s="7"/>
      <c r="ES262" s="7"/>
      <c r="ET262" s="7"/>
      <c r="EU262" s="7"/>
      <c r="EV262" s="7"/>
      <c r="EW262" s="7"/>
      <c r="EX262" s="7"/>
      <c r="EY262" s="7"/>
      <c r="EZ262" s="7"/>
      <c r="FA262" s="7"/>
      <c r="FB262" s="7"/>
      <c r="FC262" s="7"/>
      <c r="FD262" s="7"/>
      <c r="FE262" s="7"/>
      <c r="FF262" s="7"/>
      <c r="FG262" s="7"/>
      <c r="FH262" s="7"/>
      <c r="FI262" s="7"/>
      <c r="FJ262" s="7"/>
      <c r="FK262" s="7"/>
      <c r="FL262" s="7"/>
      <c r="FM262" s="7"/>
      <c r="FN262" s="7"/>
      <c r="FO262" s="7"/>
      <c r="FP262" s="7"/>
      <c r="FQ262" s="7"/>
    </row>
    <row r="263" spans="36:173" x14ac:dyDescent="0.25">
      <c r="AJ263" s="7"/>
      <c r="AK263" s="7"/>
      <c r="AL263" s="7"/>
      <c r="AM263" s="7"/>
      <c r="AN263" s="7"/>
      <c r="AO263" s="7"/>
      <c r="AP263" s="7"/>
      <c r="AQ263" s="7"/>
      <c r="AR263" s="7"/>
      <c r="AS263" s="7"/>
      <c r="AT263" s="7"/>
      <c r="AU263" s="7"/>
      <c r="AV263" s="7"/>
      <c r="AW263" s="7"/>
      <c r="AX263" s="7"/>
      <c r="AY263" s="7"/>
      <c r="AZ263" s="7"/>
      <c r="BA263" s="7"/>
      <c r="BB263" s="7"/>
      <c r="BC263" s="7"/>
      <c r="BD263" s="7"/>
      <c r="BE263" s="7"/>
      <c r="BF263" s="7"/>
      <c r="BG263" s="7"/>
      <c r="BH263" s="7"/>
      <c r="BI263" s="7"/>
      <c r="BJ263" s="7"/>
      <c r="BK263" s="7"/>
      <c r="BL263" s="7"/>
      <c r="BM263" s="7"/>
      <c r="BN263" s="7"/>
      <c r="BO263" s="7"/>
      <c r="BP263" s="7"/>
      <c r="BQ263" s="7"/>
      <c r="BR263" s="7"/>
      <c r="BS263" s="7"/>
      <c r="BT263" s="7"/>
      <c r="BU263" s="7"/>
      <c r="BV263" s="7"/>
      <c r="BW263" s="7"/>
      <c r="BX263" s="7"/>
      <c r="BY263" s="7"/>
      <c r="BZ263" s="7"/>
      <c r="CA263" s="7"/>
      <c r="CB263" s="7"/>
      <c r="CC263" s="7"/>
      <c r="CD263" s="7"/>
      <c r="CE263" s="7"/>
      <c r="CF263" s="7"/>
      <c r="CG263" s="7"/>
      <c r="CH263" s="7"/>
      <c r="CI263" s="7"/>
      <c r="CJ263" s="7"/>
      <c r="CK263" s="7"/>
      <c r="CL263" s="7"/>
      <c r="CM263" s="7"/>
      <c r="CN263" s="7"/>
      <c r="CO263" s="7"/>
      <c r="CP263" s="7"/>
      <c r="CQ263" s="7"/>
      <c r="CR263" s="7"/>
      <c r="CS263" s="7"/>
      <c r="CT263" s="7"/>
      <c r="CU263" s="7"/>
      <c r="CV263" s="7"/>
      <c r="CW263" s="7"/>
      <c r="CX263" s="7"/>
      <c r="CY263" s="7"/>
      <c r="CZ263" s="7"/>
      <c r="DA263" s="7"/>
      <c r="DB263" s="7"/>
      <c r="DC263" s="7"/>
      <c r="DD263" s="7"/>
      <c r="DE263" s="7"/>
      <c r="DF263" s="7"/>
      <c r="DG263" s="7"/>
      <c r="DH263" s="7"/>
      <c r="DI263" s="7"/>
      <c r="DJ263" s="7"/>
      <c r="DK263" s="7"/>
      <c r="DL263" s="7"/>
      <c r="DM263" s="7"/>
      <c r="DN263" s="7"/>
      <c r="DO263" s="7"/>
      <c r="DP263" s="7"/>
      <c r="DQ263" s="7"/>
      <c r="DR263" s="7"/>
      <c r="DS263" s="7"/>
      <c r="DT263" s="7"/>
      <c r="DU263" s="7"/>
      <c r="DV263" s="7"/>
      <c r="DW263" s="7"/>
      <c r="DX263" s="7"/>
      <c r="DY263" s="7"/>
      <c r="DZ263" s="7"/>
      <c r="EA263" s="7"/>
      <c r="EB263" s="7"/>
      <c r="EC263" s="7"/>
      <c r="ED263" s="7"/>
      <c r="EE263" s="7"/>
      <c r="EF263" s="7"/>
      <c r="EG263" s="7"/>
      <c r="EH263" s="7"/>
      <c r="EI263" s="7"/>
      <c r="EJ263" s="7"/>
      <c r="EK263" s="7"/>
      <c r="EL263" s="7"/>
      <c r="EM263" s="7"/>
      <c r="EN263" s="7"/>
      <c r="EO263" s="7"/>
      <c r="EP263" s="7"/>
      <c r="EQ263" s="7"/>
      <c r="ER263" s="7"/>
      <c r="ES263" s="7"/>
      <c r="ET263" s="7"/>
      <c r="EU263" s="7"/>
      <c r="EV263" s="7"/>
      <c r="EW263" s="7"/>
      <c r="EX263" s="7"/>
      <c r="EY263" s="7"/>
      <c r="EZ263" s="7"/>
      <c r="FA263" s="7"/>
      <c r="FB263" s="7"/>
      <c r="FC263" s="7"/>
      <c r="FD263" s="7"/>
      <c r="FE263" s="7"/>
      <c r="FF263" s="7"/>
      <c r="FG263" s="7"/>
      <c r="FH263" s="7"/>
      <c r="FI263" s="7"/>
      <c r="FJ263" s="7"/>
      <c r="FK263" s="7"/>
      <c r="FL263" s="7"/>
      <c r="FM263" s="7"/>
      <c r="FN263" s="7"/>
      <c r="FO263" s="7"/>
      <c r="FP263" s="7"/>
      <c r="FQ263" s="7"/>
    </row>
  </sheetData>
  <dataConsolidate/>
  <mergeCells count="120">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B28:B29"/>
    <mergeCell ref="C28:D28"/>
    <mergeCell ref="E28:J28"/>
    <mergeCell ref="C29:D29"/>
    <mergeCell ref="E29:J29"/>
    <mergeCell ref="C31:D31"/>
    <mergeCell ref="F31:G31"/>
    <mergeCell ref="I31:J31"/>
    <mergeCell ref="B21:C21"/>
    <mergeCell ref="D21:J21"/>
    <mergeCell ref="B23:C23"/>
    <mergeCell ref="D23:J23"/>
    <mergeCell ref="B25:B26"/>
    <mergeCell ref="C25:C26"/>
    <mergeCell ref="D25:D26"/>
    <mergeCell ref="F25:H25"/>
    <mergeCell ref="I25:I26"/>
    <mergeCell ref="F26:H26"/>
    <mergeCell ref="B17:C17"/>
    <mergeCell ref="D17:J17"/>
    <mergeCell ref="B19:C19"/>
    <mergeCell ref="D19:J19"/>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B15:C15"/>
    <mergeCell ref="D15:J15"/>
    <mergeCell ref="AE4:AE5"/>
    <mergeCell ref="B13:C13"/>
    <mergeCell ref="D13:J13"/>
  </mergeCells>
  <conditionalFormatting sqref="AM28:AR28 AI28:AJ28">
    <cfRule type="cellIs" dxfId="1" priority="1" operator="equal">
      <formula>"Error"</formula>
    </cfRule>
  </conditionalFormatting>
  <dataValidations count="51">
    <dataValidation allowBlank="1" showInputMessage="1" showErrorMessage="1" promptTitle="Ingreso de variables" prompt="Si la operación matemática es tipo suma por favor ingrese valores en ambas columnas. Si el valor es uno (1) ingrese en la otra columna cero (0)" sqref="C51:D54"/>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errorStyle="information" allowBlank="1" errorTitle="Dato invalido" error="Debe seleccionar uno de la lista." prompt="Seleccione " sqref="Y4 W4 B17 B21:B22"/>
    <dataValidation allowBlank="1" showInputMessage="1" showErrorMessage="1" promptTitle="Objetivo del Indicador " prompt="Digitre de manera clara el objetivo que se persigue con el calculo del indicador " sqref="G8:J8 Z6:AD6"/>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$K$165:$K$180</formula1>
    </dataValidation>
    <dataValidation allowBlank="1" showInputMessage="1" showErrorMessage="1" promptTitle="Nombre de un Indicador" prompt="Digite de manera clara y concisa el nombre que se le dará al indicador " sqref="D8:E8 W6:X6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type="list" allowBlank="1" showInputMessage="1" showErrorMessage="1" promptTitle="Objetivo" prompt="Despliegue la flecha y seleccione el objetivo Estrátegico al que le aportará el cumplimiento y/o avance del indicador " sqref="D13:J13">
      <formula1>$FH$165:$FH$174</formula1>
    </dataValidation>
    <dataValidation type="list" allowBlank="1" showInputMessage="1" showErrorMessage="1" promptTitle="Proceso" prompt="Despliegue la flecha y seleccione el proceso del sistema de Gestión de calidad que corresponde con el indicador " sqref="D17:J17">
      <formula1>$FE$165:$FE$180</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$FF$165:$FF$180</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$FF$165:$FF$180</formula1>
    </dataValidation>
    <dataValidation type="list" allowBlank="1" showInputMessage="1" showErrorMessage="1" promptTitle="Periodicidad" prompt="Despliegue la flecha y seleccione la periodicidad en que se va a medir el indicador " sqref="C31:D31">
      <formula1>"Diario,Mensual,Bimestral,Trimestral,Semestral,Cuatrimestral,Cuatrianual"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C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promptTitle="Objetivo" prompt="Despliegue la flecha y seleccione el objetivo Estrátegico al que le aportará el cumplimiento y/o avance del indicador " sqref="D15:J15">
      <formula1>$FH$175:$FH$201</formula1>
    </dataValidation>
    <dataValidation type="list" allowBlank="1" showInputMessage="1" showErrorMessage="1" sqref="I35:J35">
      <formula1>$FK$165:$FK$254</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H298"/>
  <sheetViews>
    <sheetView topLeftCell="A3" zoomScaleNormal="100" zoomScaleSheetLayoutView="80" zoomScalePageLayoutView="80" workbookViewId="0">
      <selection activeCell="K20" sqref="K20"/>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20.28515625" style="5" hidden="1" customWidth="1"/>
    <col min="17" max="17" width="9.7109375" style="6" hidden="1" customWidth="1"/>
    <col min="18" max="18" width="9.7109375" style="3" hidden="1" customWidth="1"/>
    <col min="19" max="19" width="20.85546875" style="3" hidden="1" customWidth="1"/>
    <col min="20" max="123" width="17.85546875" style="3" hidden="1" customWidth="1"/>
    <col min="124" max="160" width="0" style="3" hidden="1" customWidth="1"/>
    <col min="161" max="161" width="23.28515625" style="3" customWidth="1"/>
    <col min="162" max="162" width="42.85546875" style="3" customWidth="1"/>
    <col min="163" max="163" width="11.42578125" style="3"/>
    <col min="164" max="164" width="97.7109375" style="3" customWidth="1"/>
    <col min="165" max="165" width="11.42578125" style="3" customWidth="1"/>
    <col min="166" max="166" width="75.85546875" style="3" customWidth="1"/>
    <col min="167" max="167" width="42.28515625" style="3" customWidth="1"/>
    <col min="168" max="216" width="11.42578125" style="3"/>
    <col min="217" max="16384" width="11.42578125" style="7"/>
  </cols>
  <sheetData>
    <row r="2" spans="2:216" ht="12" customHeight="1" x14ac:dyDescent="0.25">
      <c r="B2" s="1"/>
      <c r="C2" s="1"/>
      <c r="D2" s="2"/>
      <c r="E2" s="2"/>
      <c r="F2" s="2"/>
      <c r="G2" s="2"/>
      <c r="H2" s="2"/>
      <c r="I2" s="1"/>
      <c r="J2" s="1"/>
    </row>
    <row r="3" spans="2:216" ht="22.5" customHeight="1" thickBot="1" x14ac:dyDescent="0.3">
      <c r="B3" s="1"/>
      <c r="C3" s="1"/>
      <c r="D3" s="2"/>
      <c r="E3" s="171" t="s">
        <v>0</v>
      </c>
      <c r="F3" s="171"/>
      <c r="G3" s="171"/>
      <c r="H3" s="171"/>
      <c r="I3" s="171"/>
      <c r="J3" s="171"/>
    </row>
    <row r="4" spans="2:216" ht="10.5" customHeight="1" thickBot="1" x14ac:dyDescent="0.3">
      <c r="B4" s="1"/>
      <c r="C4" s="1"/>
      <c r="D4" s="1"/>
      <c r="E4" s="1"/>
      <c r="F4" s="1"/>
      <c r="G4" s="1"/>
      <c r="H4" s="1"/>
      <c r="I4" s="1"/>
      <c r="J4" s="1"/>
      <c r="T4" s="175" t="s">
        <v>2</v>
      </c>
      <c r="U4" s="177" t="s">
        <v>6</v>
      </c>
      <c r="V4" s="177" t="s">
        <v>170</v>
      </c>
      <c r="W4" s="177" t="s">
        <v>14</v>
      </c>
      <c r="X4" s="177" t="s">
        <v>171</v>
      </c>
      <c r="Y4" s="177" t="s">
        <v>172</v>
      </c>
      <c r="Z4" s="177" t="s">
        <v>17</v>
      </c>
      <c r="AA4" s="177" t="s">
        <v>173</v>
      </c>
      <c r="AB4" s="177" t="s">
        <v>174</v>
      </c>
      <c r="AC4" s="177" t="s">
        <v>175</v>
      </c>
      <c r="AD4" s="177" t="s">
        <v>176</v>
      </c>
      <c r="AE4" s="177" t="s">
        <v>177</v>
      </c>
      <c r="AF4" s="177" t="s">
        <v>178</v>
      </c>
      <c r="AG4" s="177" t="s">
        <v>179</v>
      </c>
      <c r="AH4" s="177" t="s">
        <v>32</v>
      </c>
      <c r="AI4" s="177" t="s">
        <v>180</v>
      </c>
      <c r="AJ4" s="177" t="s">
        <v>36</v>
      </c>
      <c r="AK4" s="177" t="s">
        <v>38</v>
      </c>
      <c r="AL4" s="177" t="s">
        <v>39</v>
      </c>
      <c r="AM4" s="177" t="s">
        <v>40</v>
      </c>
      <c r="AN4" s="177" t="s">
        <v>181</v>
      </c>
      <c r="AO4" s="175" t="s">
        <v>182</v>
      </c>
      <c r="AP4" s="177"/>
      <c r="AQ4" s="177"/>
      <c r="AR4" s="182"/>
      <c r="AS4" s="177" t="s">
        <v>183</v>
      </c>
      <c r="AT4" s="177" t="s">
        <v>184</v>
      </c>
      <c r="AU4" s="177" t="s">
        <v>185</v>
      </c>
      <c r="AV4" s="177" t="s">
        <v>186</v>
      </c>
      <c r="AW4" s="177" t="s">
        <v>187</v>
      </c>
      <c r="AX4" s="177" t="s">
        <v>188</v>
      </c>
      <c r="AY4" s="179" t="s">
        <v>189</v>
      </c>
      <c r="AZ4" s="180"/>
      <c r="BA4" s="180"/>
      <c r="BB4" s="180"/>
      <c r="BC4" s="180"/>
      <c r="BD4" s="180"/>
      <c r="BE4" s="180"/>
      <c r="BF4" s="181"/>
      <c r="BG4" s="179" t="s">
        <v>190</v>
      </c>
      <c r="BH4" s="180"/>
      <c r="BI4" s="180"/>
      <c r="BJ4" s="180"/>
      <c r="BK4" s="180"/>
      <c r="BL4" s="180"/>
      <c r="BM4" s="180"/>
      <c r="BN4" s="181"/>
      <c r="BO4" s="179" t="s">
        <v>191</v>
      </c>
      <c r="BP4" s="180"/>
      <c r="BQ4" s="180"/>
      <c r="BR4" s="180"/>
      <c r="BS4" s="180"/>
      <c r="BT4" s="180"/>
      <c r="BU4" s="180"/>
      <c r="BV4" s="181"/>
      <c r="BW4" s="179" t="s">
        <v>192</v>
      </c>
      <c r="BX4" s="180"/>
      <c r="BY4" s="180"/>
      <c r="BZ4" s="180"/>
      <c r="CA4" s="180"/>
      <c r="CB4" s="180"/>
      <c r="CC4" s="180"/>
      <c r="CD4" s="181"/>
      <c r="CE4" s="179" t="s">
        <v>193</v>
      </c>
      <c r="CF4" s="180"/>
      <c r="CG4" s="180"/>
      <c r="CH4" s="180"/>
      <c r="CI4" s="180"/>
      <c r="CJ4" s="180"/>
      <c r="CK4" s="180"/>
      <c r="CL4" s="181"/>
      <c r="CM4" s="179" t="s">
        <v>194</v>
      </c>
      <c r="CN4" s="180"/>
      <c r="CO4" s="180"/>
      <c r="CP4" s="180"/>
      <c r="CQ4" s="180"/>
      <c r="CR4" s="180"/>
      <c r="CS4" s="180"/>
      <c r="CT4" s="181"/>
      <c r="CU4" s="179" t="s">
        <v>195</v>
      </c>
      <c r="CV4" s="180"/>
      <c r="CW4" s="180"/>
      <c r="CX4" s="180"/>
      <c r="CY4" s="180"/>
      <c r="CZ4" s="180"/>
      <c r="DA4" s="180"/>
      <c r="DB4" s="181"/>
      <c r="DC4" s="179" t="s">
        <v>196</v>
      </c>
      <c r="DD4" s="180"/>
      <c r="DE4" s="180"/>
      <c r="DF4" s="180"/>
      <c r="DG4" s="180"/>
      <c r="DH4" s="180"/>
      <c r="DI4" s="180"/>
      <c r="DJ4" s="181"/>
      <c r="DK4" s="179" t="s">
        <v>197</v>
      </c>
      <c r="DL4" s="180"/>
      <c r="DM4" s="180"/>
      <c r="DN4" s="180"/>
      <c r="DO4" s="180"/>
      <c r="DP4" s="180"/>
      <c r="DQ4" s="180"/>
      <c r="DR4" s="181"/>
      <c r="DS4" s="179" t="s">
        <v>198</v>
      </c>
      <c r="DT4" s="180"/>
      <c r="DU4" s="180"/>
      <c r="DV4" s="180"/>
      <c r="DW4" s="180"/>
      <c r="DX4" s="180"/>
      <c r="DY4" s="180"/>
      <c r="DZ4" s="181"/>
      <c r="EA4" s="179" t="s">
        <v>199</v>
      </c>
      <c r="EB4" s="180"/>
      <c r="EC4" s="180"/>
      <c r="ED4" s="180"/>
      <c r="EE4" s="180"/>
      <c r="EF4" s="180"/>
      <c r="EG4" s="180"/>
      <c r="EH4" s="181"/>
      <c r="EI4" s="179" t="s">
        <v>200</v>
      </c>
      <c r="EJ4" s="180"/>
      <c r="EK4" s="180"/>
      <c r="EL4" s="180"/>
      <c r="EM4" s="180"/>
      <c r="EN4" s="180"/>
      <c r="EO4" s="180"/>
      <c r="EP4" s="180"/>
      <c r="EQ4" s="186" t="s">
        <v>201</v>
      </c>
      <c r="ER4" s="187"/>
      <c r="ES4" s="187"/>
      <c r="ET4" s="188"/>
      <c r="EU4" s="184" t="s">
        <v>202</v>
      </c>
      <c r="EV4" s="177" t="s">
        <v>203</v>
      </c>
      <c r="EW4" s="177" t="s">
        <v>204</v>
      </c>
      <c r="EX4" s="177" t="s">
        <v>205</v>
      </c>
      <c r="EY4" s="177" t="s">
        <v>206</v>
      </c>
      <c r="EZ4" s="177" t="s">
        <v>207</v>
      </c>
      <c r="FA4" s="177" t="s">
        <v>208</v>
      </c>
      <c r="FB4" s="177" t="s">
        <v>209</v>
      </c>
      <c r="FC4" s="177" t="s">
        <v>210</v>
      </c>
      <c r="FD4" s="182" t="s">
        <v>211</v>
      </c>
    </row>
    <row r="5" spans="2:216" ht="18" customHeight="1" thickBot="1" x14ac:dyDescent="0.3">
      <c r="B5" s="172" t="s">
        <v>1</v>
      </c>
      <c r="C5" s="173"/>
      <c r="D5" s="173"/>
      <c r="E5" s="173"/>
      <c r="F5" s="173"/>
      <c r="G5" s="173"/>
      <c r="H5" s="173"/>
      <c r="I5" s="173"/>
      <c r="J5" s="174"/>
      <c r="T5" s="176"/>
      <c r="U5" s="178"/>
      <c r="V5" s="178"/>
      <c r="W5" s="178"/>
      <c r="X5" s="178"/>
      <c r="Y5" s="178"/>
      <c r="Z5" s="178"/>
      <c r="AA5" s="178"/>
      <c r="AB5" s="178"/>
      <c r="AC5" s="178"/>
      <c r="AD5" s="178"/>
      <c r="AE5" s="178"/>
      <c r="AF5" s="178"/>
      <c r="AG5" s="178"/>
      <c r="AH5" s="178"/>
      <c r="AI5" s="178"/>
      <c r="AJ5" s="178"/>
      <c r="AK5" s="178"/>
      <c r="AL5" s="178"/>
      <c r="AM5" s="178"/>
      <c r="AN5" s="178"/>
      <c r="AO5" s="71" t="s">
        <v>212</v>
      </c>
      <c r="AP5" s="178" t="s">
        <v>50</v>
      </c>
      <c r="AQ5" s="178"/>
      <c r="AR5" s="72" t="s">
        <v>213</v>
      </c>
      <c r="AS5" s="178"/>
      <c r="AT5" s="178"/>
      <c r="AU5" s="178"/>
      <c r="AV5" s="178"/>
      <c r="AW5" s="178"/>
      <c r="AX5" s="178"/>
      <c r="AY5" s="73" t="s">
        <v>22</v>
      </c>
      <c r="AZ5" s="73" t="s">
        <v>26</v>
      </c>
      <c r="BA5" s="73" t="s">
        <v>214</v>
      </c>
      <c r="BB5" s="73" t="s">
        <v>44</v>
      </c>
      <c r="BC5" s="73" t="s">
        <v>215</v>
      </c>
      <c r="BD5" s="73" t="s">
        <v>216</v>
      </c>
      <c r="BE5" s="73" t="s">
        <v>65</v>
      </c>
      <c r="BF5" s="74" t="s">
        <v>217</v>
      </c>
      <c r="BG5" s="73" t="s">
        <v>22</v>
      </c>
      <c r="BH5" s="73" t="s">
        <v>26</v>
      </c>
      <c r="BI5" s="73" t="s">
        <v>214</v>
      </c>
      <c r="BJ5" s="73" t="s">
        <v>44</v>
      </c>
      <c r="BK5" s="73" t="s">
        <v>215</v>
      </c>
      <c r="BL5" s="73" t="s">
        <v>216</v>
      </c>
      <c r="BM5" s="73" t="s">
        <v>65</v>
      </c>
      <c r="BN5" s="74" t="s">
        <v>217</v>
      </c>
      <c r="BO5" s="73" t="s">
        <v>22</v>
      </c>
      <c r="BP5" s="73" t="s">
        <v>26</v>
      </c>
      <c r="BQ5" s="73" t="s">
        <v>214</v>
      </c>
      <c r="BR5" s="73" t="s">
        <v>44</v>
      </c>
      <c r="BS5" s="73" t="s">
        <v>215</v>
      </c>
      <c r="BT5" s="73" t="s">
        <v>216</v>
      </c>
      <c r="BU5" s="73" t="s">
        <v>65</v>
      </c>
      <c r="BV5" s="74" t="s">
        <v>217</v>
      </c>
      <c r="BW5" s="73" t="s">
        <v>22</v>
      </c>
      <c r="BX5" s="73" t="s">
        <v>26</v>
      </c>
      <c r="BY5" s="73" t="s">
        <v>214</v>
      </c>
      <c r="BZ5" s="73" t="s">
        <v>44</v>
      </c>
      <c r="CA5" s="73" t="s">
        <v>215</v>
      </c>
      <c r="CB5" s="73" t="s">
        <v>216</v>
      </c>
      <c r="CC5" s="73" t="s">
        <v>65</v>
      </c>
      <c r="CD5" s="74" t="s">
        <v>217</v>
      </c>
      <c r="CE5" s="73" t="s">
        <v>22</v>
      </c>
      <c r="CF5" s="73" t="s">
        <v>26</v>
      </c>
      <c r="CG5" s="73" t="s">
        <v>214</v>
      </c>
      <c r="CH5" s="73" t="s">
        <v>44</v>
      </c>
      <c r="CI5" s="73" t="s">
        <v>215</v>
      </c>
      <c r="CJ5" s="73" t="s">
        <v>216</v>
      </c>
      <c r="CK5" s="73" t="s">
        <v>65</v>
      </c>
      <c r="CL5" s="74" t="s">
        <v>217</v>
      </c>
      <c r="CM5" s="73" t="s">
        <v>22</v>
      </c>
      <c r="CN5" s="73" t="s">
        <v>26</v>
      </c>
      <c r="CO5" s="73" t="s">
        <v>214</v>
      </c>
      <c r="CP5" s="73" t="s">
        <v>44</v>
      </c>
      <c r="CQ5" s="73" t="s">
        <v>215</v>
      </c>
      <c r="CR5" s="73" t="s">
        <v>216</v>
      </c>
      <c r="CS5" s="73" t="s">
        <v>65</v>
      </c>
      <c r="CT5" s="74" t="s">
        <v>217</v>
      </c>
      <c r="CU5" s="73" t="s">
        <v>22</v>
      </c>
      <c r="CV5" s="73" t="s">
        <v>26</v>
      </c>
      <c r="CW5" s="73" t="s">
        <v>214</v>
      </c>
      <c r="CX5" s="73" t="s">
        <v>44</v>
      </c>
      <c r="CY5" s="73" t="s">
        <v>215</v>
      </c>
      <c r="CZ5" s="73" t="s">
        <v>216</v>
      </c>
      <c r="DA5" s="73" t="s">
        <v>65</v>
      </c>
      <c r="DB5" s="74" t="s">
        <v>217</v>
      </c>
      <c r="DC5" s="73" t="s">
        <v>22</v>
      </c>
      <c r="DD5" s="73" t="s">
        <v>26</v>
      </c>
      <c r="DE5" s="73" t="s">
        <v>214</v>
      </c>
      <c r="DF5" s="73" t="s">
        <v>44</v>
      </c>
      <c r="DG5" s="73" t="s">
        <v>215</v>
      </c>
      <c r="DH5" s="73" t="s">
        <v>216</v>
      </c>
      <c r="DI5" s="73" t="s">
        <v>65</v>
      </c>
      <c r="DJ5" s="74" t="s">
        <v>217</v>
      </c>
      <c r="DK5" s="73" t="s">
        <v>22</v>
      </c>
      <c r="DL5" s="73" t="s">
        <v>26</v>
      </c>
      <c r="DM5" s="73" t="s">
        <v>214</v>
      </c>
      <c r="DN5" s="73" t="s">
        <v>44</v>
      </c>
      <c r="DO5" s="73" t="s">
        <v>215</v>
      </c>
      <c r="DP5" s="73" t="s">
        <v>216</v>
      </c>
      <c r="DQ5" s="73" t="s">
        <v>65</v>
      </c>
      <c r="DR5" s="74" t="s">
        <v>217</v>
      </c>
      <c r="DS5" s="73" t="s">
        <v>22</v>
      </c>
      <c r="DT5" s="73" t="s">
        <v>26</v>
      </c>
      <c r="DU5" s="73" t="s">
        <v>214</v>
      </c>
      <c r="DV5" s="73" t="s">
        <v>44</v>
      </c>
      <c r="DW5" s="73" t="s">
        <v>215</v>
      </c>
      <c r="DX5" s="73" t="s">
        <v>216</v>
      </c>
      <c r="DY5" s="73" t="s">
        <v>65</v>
      </c>
      <c r="DZ5" s="74" t="s">
        <v>217</v>
      </c>
      <c r="EA5" s="73" t="s">
        <v>22</v>
      </c>
      <c r="EB5" s="73" t="s">
        <v>26</v>
      </c>
      <c r="EC5" s="73" t="s">
        <v>214</v>
      </c>
      <c r="ED5" s="73" t="s">
        <v>44</v>
      </c>
      <c r="EE5" s="73" t="s">
        <v>215</v>
      </c>
      <c r="EF5" s="73" t="s">
        <v>216</v>
      </c>
      <c r="EG5" s="73" t="s">
        <v>65</v>
      </c>
      <c r="EH5" s="74" t="s">
        <v>217</v>
      </c>
      <c r="EI5" s="73" t="s">
        <v>22</v>
      </c>
      <c r="EJ5" s="73" t="s">
        <v>26</v>
      </c>
      <c r="EK5" s="73" t="s">
        <v>214</v>
      </c>
      <c r="EL5" s="73" t="s">
        <v>44</v>
      </c>
      <c r="EM5" s="73" t="s">
        <v>215</v>
      </c>
      <c r="EN5" s="73" t="s">
        <v>216</v>
      </c>
      <c r="EO5" s="73" t="s">
        <v>65</v>
      </c>
      <c r="EP5" s="75" t="s">
        <v>217</v>
      </c>
      <c r="EQ5" s="76" t="str">
        <f>+G50</f>
        <v xml:space="preserve">Avance % Meta AÑO  </v>
      </c>
      <c r="ER5" s="77" t="str">
        <f>+I50</f>
        <v>Análisis de resultado</v>
      </c>
      <c r="ES5" s="77" t="e">
        <f>+#REF!</f>
        <v>#REF!</v>
      </c>
      <c r="ET5" s="78" t="str">
        <f>+J50</f>
        <v xml:space="preserve">Acciones a tomar </v>
      </c>
      <c r="EU5" s="185"/>
      <c r="EV5" s="178"/>
      <c r="EW5" s="178"/>
      <c r="EX5" s="178"/>
      <c r="EY5" s="178"/>
      <c r="EZ5" s="178"/>
      <c r="FA5" s="178"/>
      <c r="FB5" s="178"/>
      <c r="FC5" s="178"/>
      <c r="FD5" s="183"/>
    </row>
    <row r="6" spans="2:216" s="10" customFormat="1" ht="2.25" customHeight="1" thickBot="1" x14ac:dyDescent="0.3">
      <c r="B6" s="8"/>
      <c r="C6" s="8"/>
      <c r="D6" s="9"/>
      <c r="E6" s="9"/>
      <c r="F6" s="9"/>
      <c r="G6" s="9"/>
      <c r="H6" s="9"/>
      <c r="I6" s="9"/>
      <c r="J6" s="9"/>
      <c r="K6" s="6"/>
      <c r="L6" s="6"/>
      <c r="M6" s="6"/>
      <c r="N6" s="6"/>
      <c r="O6" s="6"/>
      <c r="P6" s="5"/>
      <c r="Q6" s="6"/>
      <c r="R6" s="6"/>
      <c r="S6" s="6"/>
      <c r="T6" s="79"/>
      <c r="U6" s="79"/>
      <c r="V6" s="79"/>
      <c r="W6" s="80"/>
      <c r="X6" s="80"/>
      <c r="Y6" s="80"/>
      <c r="Z6" s="80"/>
      <c r="AA6" s="80"/>
      <c r="AB6" s="80"/>
      <c r="AC6" s="80"/>
      <c r="AD6" s="80"/>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c r="BR6" s="6"/>
      <c r="BS6" s="6"/>
      <c r="BT6" s="6"/>
      <c r="BU6" s="6"/>
      <c r="BV6" s="6"/>
      <c r="BW6" s="6"/>
      <c r="BX6" s="6"/>
      <c r="BY6" s="6"/>
      <c r="BZ6" s="6"/>
      <c r="CA6" s="6"/>
      <c r="CB6" s="6"/>
      <c r="CC6" s="6"/>
      <c r="CD6" s="6"/>
      <c r="CE6" s="6"/>
      <c r="CF6" s="6"/>
      <c r="CG6" s="6"/>
      <c r="CH6" s="6"/>
      <c r="CI6" s="6"/>
      <c r="CJ6" s="6"/>
      <c r="CK6" s="6"/>
      <c r="CL6" s="6"/>
      <c r="CM6" s="6"/>
      <c r="CN6" s="6"/>
      <c r="CO6" s="6"/>
      <c r="CP6" s="6"/>
      <c r="CQ6" s="6"/>
      <c r="CR6" s="6"/>
      <c r="CS6" s="6"/>
      <c r="CT6" s="6"/>
      <c r="CU6" s="6"/>
      <c r="CV6" s="6"/>
      <c r="CW6" s="6"/>
      <c r="CX6" s="6"/>
      <c r="CY6" s="6"/>
      <c r="CZ6" s="6"/>
      <c r="DA6" s="6"/>
      <c r="DB6" s="6"/>
      <c r="DC6" s="6"/>
      <c r="DD6" s="6"/>
      <c r="DE6" s="6"/>
      <c r="DF6" s="6"/>
      <c r="DG6" s="6"/>
      <c r="DH6" s="6"/>
      <c r="DI6" s="6"/>
      <c r="DJ6" s="6"/>
      <c r="DK6" s="6"/>
      <c r="DL6" s="6"/>
      <c r="DM6" s="6"/>
      <c r="DN6" s="6"/>
      <c r="DO6" s="6"/>
      <c r="DP6" s="6"/>
      <c r="DQ6" s="6"/>
      <c r="DR6" s="6"/>
      <c r="DS6" s="6"/>
      <c r="DT6" s="6"/>
      <c r="DU6" s="6"/>
      <c r="DV6" s="6"/>
      <c r="DW6" s="6"/>
      <c r="DX6" s="6"/>
      <c r="DY6" s="6"/>
      <c r="DZ6" s="6"/>
      <c r="EA6" s="6"/>
      <c r="EB6" s="6"/>
      <c r="EC6" s="6"/>
      <c r="ED6" s="6"/>
      <c r="EE6" s="6"/>
      <c r="EF6" s="6"/>
      <c r="EG6" s="6"/>
      <c r="EH6" s="6"/>
      <c r="EI6" s="6"/>
      <c r="EJ6" s="6"/>
      <c r="EK6" s="6"/>
      <c r="EL6" s="6"/>
      <c r="EM6" s="6"/>
      <c r="EN6" s="6"/>
      <c r="EO6" s="6"/>
      <c r="EP6" s="6"/>
      <c r="EQ6" s="6"/>
      <c r="ER6" s="6"/>
      <c r="ES6" s="6"/>
      <c r="ET6" s="6"/>
      <c r="EU6" s="6"/>
      <c r="EV6" s="6"/>
      <c r="EW6" s="6"/>
      <c r="EX6" s="6"/>
      <c r="EY6" s="6"/>
      <c r="EZ6" s="6"/>
      <c r="FA6" s="6"/>
      <c r="FB6" s="6"/>
      <c r="FC6" s="6"/>
      <c r="FD6" s="6"/>
      <c r="FE6" s="6"/>
      <c r="FF6" s="6"/>
      <c r="FG6" s="6"/>
      <c r="FH6" s="6"/>
      <c r="FI6" s="6"/>
      <c r="FJ6" s="6"/>
      <c r="FK6" s="6"/>
      <c r="FL6" s="6"/>
      <c r="FM6" s="6"/>
      <c r="FN6" s="6"/>
      <c r="FO6" s="6"/>
      <c r="FP6" s="6"/>
      <c r="FQ6" s="6"/>
      <c r="FR6" s="6"/>
      <c r="FS6" s="6"/>
      <c r="FT6" s="6"/>
      <c r="FU6" s="6"/>
      <c r="FV6" s="6"/>
      <c r="FW6" s="6"/>
      <c r="FX6" s="6"/>
      <c r="FY6" s="6"/>
      <c r="FZ6" s="6"/>
      <c r="GA6" s="6"/>
      <c r="GB6" s="6"/>
      <c r="GC6" s="6"/>
      <c r="GD6" s="6"/>
      <c r="GE6" s="6"/>
      <c r="GF6" s="6"/>
      <c r="GG6" s="6"/>
      <c r="GH6" s="6"/>
      <c r="GI6" s="6"/>
      <c r="GJ6" s="6"/>
      <c r="GK6" s="6"/>
      <c r="GL6" s="6"/>
      <c r="GM6" s="6"/>
      <c r="GN6" s="6"/>
      <c r="GO6" s="6"/>
      <c r="GP6" s="6"/>
      <c r="GQ6" s="6"/>
      <c r="GR6" s="6"/>
      <c r="GS6" s="6"/>
      <c r="GT6" s="6"/>
      <c r="GU6" s="6"/>
      <c r="GV6" s="6"/>
      <c r="GW6" s="6"/>
      <c r="GX6" s="6"/>
      <c r="GY6" s="6"/>
      <c r="GZ6" s="6"/>
      <c r="HA6" s="6"/>
      <c r="HB6" s="6"/>
      <c r="HC6" s="6"/>
      <c r="HD6" s="6"/>
      <c r="HE6" s="6"/>
      <c r="HF6" s="6"/>
      <c r="HG6" s="6"/>
      <c r="HH6" s="6"/>
    </row>
    <row r="7" spans="2:216" ht="27" customHeight="1" thickBot="1" x14ac:dyDescent="0.3">
      <c r="B7" s="159" t="s">
        <v>2</v>
      </c>
      <c r="C7" s="159"/>
      <c r="D7" s="198" t="s">
        <v>235</v>
      </c>
      <c r="E7" s="199"/>
      <c r="F7" s="199"/>
      <c r="G7" s="199"/>
      <c r="H7" s="200"/>
      <c r="I7" s="11" t="s">
        <v>4</v>
      </c>
      <c r="J7" s="81" t="s">
        <v>236</v>
      </c>
      <c r="T7" s="82" t="str">
        <f>+D7</f>
        <v>N° Programas de formación académica o laboral ofertados  aprobados por la autoridad educativa correspondiente.</v>
      </c>
      <c r="U7" s="83" t="str">
        <f>+D9</f>
        <v>Seguimiento a la aprobación de los programas de formación académica o laboral proyectados para la vigencia.</v>
      </c>
      <c r="V7" s="83" t="e">
        <f>+#REF!</f>
        <v>#REF!</v>
      </c>
      <c r="W7" s="83" t="e">
        <f>+#REF!</f>
        <v>#REF!</v>
      </c>
      <c r="X7" s="83" t="str">
        <f>+D19</f>
        <v>GESTIÓN DEL CONOCIMIENTO: Realizar la formación, capacitación, inducción, instrucción, entrenamiento y reentrenamiento a los actores del Sistema Nacional Penitenciario que así lo requiera y las investigaciones a este ámbito en forma eficiente.</v>
      </c>
      <c r="Y7" s="83">
        <f>+D21</f>
        <v>0</v>
      </c>
      <c r="Z7" s="83" t="e">
        <f>+#REF!</f>
        <v>#REF!</v>
      </c>
      <c r="AA7" s="83" t="str">
        <f>+F25</f>
        <v>Número de programas de formación académica o laboral aprobados</v>
      </c>
      <c r="AB7" s="83">
        <f>+F26</f>
        <v>0</v>
      </c>
      <c r="AC7" s="83">
        <f>+E29</f>
        <v>0</v>
      </c>
      <c r="AD7" s="83" t="str">
        <f>+E28</f>
        <v>Sumatoria del número de programas de formación académica o laboral aprobados por la autoridad educativa correspondiente, basado en actos administrativos.</v>
      </c>
      <c r="AE7" s="83" t="str">
        <f>+J25</f>
        <v xml:space="preserve">Resoluciones de aprobación del ente educativo </v>
      </c>
      <c r="AF7" s="83">
        <f>+J26</f>
        <v>0</v>
      </c>
      <c r="AG7" s="83" t="str">
        <f>+C31</f>
        <v>Trimestral</v>
      </c>
      <c r="AH7" s="83" t="str">
        <f>+F31</f>
        <v>Eficacia</v>
      </c>
      <c r="AI7" s="83" t="str">
        <f>+I31</f>
        <v>Positiva</v>
      </c>
      <c r="AJ7" s="84" t="str">
        <f>+D33</f>
        <v>Porcentaje</v>
      </c>
      <c r="AK7" s="85">
        <f>+H33</f>
        <v>43466</v>
      </c>
      <c r="AL7" s="86">
        <f>+J33</f>
        <v>3</v>
      </c>
      <c r="AM7" s="83" t="str">
        <f>+D35</f>
        <v>DIRES - DIRECCION ESCUELA DE FORMACIÓN</v>
      </c>
      <c r="AN7" s="83" t="str">
        <f>CONCATENATE(I35," ",J35)</f>
        <v xml:space="preserve">DIRES - DIRECCION ESCUELA DE FORMACIÓN </v>
      </c>
      <c r="AO7" s="87" t="e">
        <f>+#REF!</f>
        <v>#REF!</v>
      </c>
      <c r="AP7" s="87" t="e">
        <f>+#REF!</f>
        <v>#REF!</v>
      </c>
      <c r="AQ7" s="87" t="e">
        <f>+#REF!</f>
        <v>#REF!</v>
      </c>
      <c r="AR7" s="87" t="e">
        <f>+#REF!</f>
        <v>#REF!</v>
      </c>
      <c r="AS7" s="88">
        <f>+B47</f>
        <v>4</v>
      </c>
      <c r="AT7" s="88">
        <f>+D47</f>
        <v>4</v>
      </c>
      <c r="AU7" s="88">
        <f>+F47</f>
        <v>4</v>
      </c>
      <c r="AV7" s="88">
        <f>+H47</f>
        <v>0</v>
      </c>
      <c r="AW7" s="86">
        <f>+J47</f>
        <v>12</v>
      </c>
      <c r="AX7" s="86" t="str">
        <f>+C25</f>
        <v>Suma</v>
      </c>
      <c r="AY7" s="89">
        <f t="shared" ref="AY7:BF7" si="0">+C51</f>
        <v>0</v>
      </c>
      <c r="AZ7" s="89">
        <f t="shared" si="0"/>
        <v>0</v>
      </c>
      <c r="BA7" s="89">
        <f t="shared" si="0"/>
        <v>0</v>
      </c>
      <c r="BB7" s="89">
        <f t="shared" si="0"/>
        <v>0</v>
      </c>
      <c r="BC7" s="89">
        <f t="shared" si="0"/>
        <v>0</v>
      </c>
      <c r="BD7" s="89">
        <f t="shared" si="0"/>
        <v>0</v>
      </c>
      <c r="BE7" s="89">
        <f t="shared" si="0"/>
        <v>0</v>
      </c>
      <c r="BF7" s="89">
        <f t="shared" si="0"/>
        <v>0</v>
      </c>
      <c r="BG7" s="89">
        <f t="shared" ref="BG7:BN7" si="1">+C53</f>
        <v>0</v>
      </c>
      <c r="BH7" s="89">
        <f t="shared" si="1"/>
        <v>0</v>
      </c>
      <c r="BI7" s="89">
        <f t="shared" si="1"/>
        <v>0</v>
      </c>
      <c r="BJ7" s="89">
        <f t="shared" si="1"/>
        <v>0</v>
      </c>
      <c r="BK7" s="89">
        <f t="shared" si="1"/>
        <v>0</v>
      </c>
      <c r="BL7" s="89">
        <f t="shared" si="1"/>
        <v>0</v>
      </c>
      <c r="BM7" s="89">
        <f t="shared" si="1"/>
        <v>0</v>
      </c>
      <c r="BN7" s="89">
        <f t="shared" si="1"/>
        <v>0</v>
      </c>
      <c r="BO7" s="89" t="e">
        <f>+#REF!</f>
        <v>#REF!</v>
      </c>
      <c r="BP7" s="89" t="e">
        <f>+#REF!</f>
        <v>#REF!</v>
      </c>
      <c r="BQ7" s="89" t="e">
        <f>+#REF!</f>
        <v>#REF!</v>
      </c>
      <c r="BR7" s="89" t="e">
        <f>+#REF!</f>
        <v>#REF!</v>
      </c>
      <c r="BS7" s="89" t="e">
        <f>+#REF!</f>
        <v>#REF!</v>
      </c>
      <c r="BT7" s="89" t="e">
        <f>+#REF!</f>
        <v>#REF!</v>
      </c>
      <c r="BU7" s="89" t="e">
        <f>+#REF!</f>
        <v>#REF!</v>
      </c>
      <c r="BV7" s="89" t="e">
        <f>+#REF!</f>
        <v>#REF!</v>
      </c>
      <c r="BW7" s="89" t="e">
        <f>+#REF!</f>
        <v>#REF!</v>
      </c>
      <c r="BX7" s="89" t="e">
        <f>+#REF!</f>
        <v>#REF!</v>
      </c>
      <c r="BY7" s="89" t="e">
        <f>+#REF!</f>
        <v>#REF!</v>
      </c>
      <c r="BZ7" s="89" t="e">
        <f>+#REF!</f>
        <v>#REF!</v>
      </c>
      <c r="CA7" s="89" t="e">
        <f>+#REF!</f>
        <v>#REF!</v>
      </c>
      <c r="CB7" s="89" t="e">
        <f>+#REF!</f>
        <v>#REF!</v>
      </c>
      <c r="CC7" s="89" t="e">
        <f>+#REF!</f>
        <v>#REF!</v>
      </c>
      <c r="CD7" s="89" t="e">
        <f>+#REF!</f>
        <v>#REF!</v>
      </c>
      <c r="CE7" s="89" t="e">
        <f>+#REF!</f>
        <v>#REF!</v>
      </c>
      <c r="CF7" s="89" t="e">
        <f>+#REF!</f>
        <v>#REF!</v>
      </c>
      <c r="CG7" s="89" t="e">
        <f>+#REF!</f>
        <v>#REF!</v>
      </c>
      <c r="CH7" s="89" t="e">
        <f>+#REF!</f>
        <v>#REF!</v>
      </c>
      <c r="CI7" s="89" t="e">
        <f>+#REF!</f>
        <v>#REF!</v>
      </c>
      <c r="CJ7" s="89" t="e">
        <f>+#REF!</f>
        <v>#REF!</v>
      </c>
      <c r="CK7" s="89" t="e">
        <f>+#REF!</f>
        <v>#REF!</v>
      </c>
      <c r="CL7" s="89" t="e">
        <f>+#REF!</f>
        <v>#REF!</v>
      </c>
      <c r="CM7" s="89" t="e">
        <f>+#REF!</f>
        <v>#REF!</v>
      </c>
      <c r="CN7" s="89" t="e">
        <f>+#REF!</f>
        <v>#REF!</v>
      </c>
      <c r="CO7" s="89" t="e">
        <f>+#REF!</f>
        <v>#REF!</v>
      </c>
      <c r="CP7" s="89" t="e">
        <f>+#REF!</f>
        <v>#REF!</v>
      </c>
      <c r="CQ7" s="89" t="e">
        <f>+#REF!</f>
        <v>#REF!</v>
      </c>
      <c r="CR7" s="89" t="e">
        <f>+#REF!</f>
        <v>#REF!</v>
      </c>
      <c r="CS7" s="89" t="e">
        <f>+#REF!</f>
        <v>#REF!</v>
      </c>
      <c r="CT7" s="89" t="e">
        <f>+#REF!</f>
        <v>#REF!</v>
      </c>
      <c r="CU7" s="89" t="e">
        <f>+#REF!</f>
        <v>#REF!</v>
      </c>
      <c r="CV7" s="89" t="e">
        <f>+#REF!</f>
        <v>#REF!</v>
      </c>
      <c r="CW7" s="89" t="e">
        <f>+#REF!</f>
        <v>#REF!</v>
      </c>
      <c r="CX7" s="89" t="e">
        <f>+#REF!</f>
        <v>#REF!</v>
      </c>
      <c r="CY7" s="89" t="e">
        <f>+#REF!</f>
        <v>#REF!</v>
      </c>
      <c r="CZ7" s="89" t="e">
        <f>+#REF!</f>
        <v>#REF!</v>
      </c>
      <c r="DA7" s="89" t="e">
        <f>+#REF!</f>
        <v>#REF!</v>
      </c>
      <c r="DB7" s="89" t="e">
        <f>+#REF!</f>
        <v>#REF!</v>
      </c>
      <c r="DC7" s="89" t="e">
        <f>+#REF!</f>
        <v>#REF!</v>
      </c>
      <c r="DD7" s="89" t="e">
        <f>+#REF!</f>
        <v>#REF!</v>
      </c>
      <c r="DE7" s="89" t="e">
        <f>+#REF!</f>
        <v>#REF!</v>
      </c>
      <c r="DF7" s="89" t="e">
        <f>+#REF!</f>
        <v>#REF!</v>
      </c>
      <c r="DG7" s="89" t="e">
        <f>+#REF!</f>
        <v>#REF!</v>
      </c>
      <c r="DH7" s="89" t="e">
        <f>+#REF!</f>
        <v>#REF!</v>
      </c>
      <c r="DI7" s="89" t="e">
        <f>+#REF!</f>
        <v>#REF!</v>
      </c>
      <c r="DJ7" s="89" t="e">
        <f>+#REF!</f>
        <v>#REF!</v>
      </c>
      <c r="DK7" s="89" t="e">
        <f>+#REF!</f>
        <v>#REF!</v>
      </c>
      <c r="DL7" s="89" t="e">
        <f>+#REF!</f>
        <v>#REF!</v>
      </c>
      <c r="DM7" s="89" t="e">
        <f>+#REF!</f>
        <v>#REF!</v>
      </c>
      <c r="DN7" s="89" t="e">
        <f>+#REF!</f>
        <v>#REF!</v>
      </c>
      <c r="DO7" s="89" t="e">
        <f>+#REF!</f>
        <v>#REF!</v>
      </c>
      <c r="DP7" s="89" t="e">
        <f>+#REF!</f>
        <v>#REF!</v>
      </c>
      <c r="DQ7" s="89" t="e">
        <f>+#REF!</f>
        <v>#REF!</v>
      </c>
      <c r="DR7" s="89" t="e">
        <f>+#REF!</f>
        <v>#REF!</v>
      </c>
      <c r="DS7" s="89" t="e">
        <f>+#REF!</f>
        <v>#REF!</v>
      </c>
      <c r="DT7" s="89" t="e">
        <f>+#REF!</f>
        <v>#REF!</v>
      </c>
      <c r="DU7" s="89" t="e">
        <f>+#REF!</f>
        <v>#REF!</v>
      </c>
      <c r="DV7" s="89" t="e">
        <f>+#REF!</f>
        <v>#REF!</v>
      </c>
      <c r="DW7" s="89" t="e">
        <f>+#REF!</f>
        <v>#REF!</v>
      </c>
      <c r="DX7" s="89" t="e">
        <f>+#REF!</f>
        <v>#REF!</v>
      </c>
      <c r="DY7" s="89" t="e">
        <f>+#REF!</f>
        <v>#REF!</v>
      </c>
      <c r="DZ7" s="89" t="e">
        <f>+#REF!</f>
        <v>#REF!</v>
      </c>
      <c r="EA7" s="89" t="e">
        <f>+#REF!</f>
        <v>#REF!</v>
      </c>
      <c r="EB7" s="89" t="e">
        <f>+#REF!</f>
        <v>#REF!</v>
      </c>
      <c r="EC7" s="89" t="e">
        <f>+#REF!</f>
        <v>#REF!</v>
      </c>
      <c r="ED7" s="89" t="e">
        <f>+#REF!</f>
        <v>#REF!</v>
      </c>
      <c r="EE7" s="89" t="e">
        <f>+#REF!</f>
        <v>#REF!</v>
      </c>
      <c r="EF7" s="89" t="e">
        <f>+#REF!</f>
        <v>#REF!</v>
      </c>
      <c r="EG7" s="89" t="e">
        <f>+#REF!</f>
        <v>#REF!</v>
      </c>
      <c r="EH7" s="89" t="e">
        <f>+#REF!</f>
        <v>#REF!</v>
      </c>
      <c r="EI7" s="89" t="e">
        <f>+#REF!</f>
        <v>#REF!</v>
      </c>
      <c r="EJ7" s="89" t="e">
        <f>+#REF!</f>
        <v>#REF!</v>
      </c>
      <c r="EK7" s="89" t="e">
        <f>+#REF!</f>
        <v>#REF!</v>
      </c>
      <c r="EL7" s="89" t="e">
        <f>+#REF!</f>
        <v>#REF!</v>
      </c>
      <c r="EM7" s="89" t="e">
        <f>+#REF!</f>
        <v>#REF!</v>
      </c>
      <c r="EN7" s="89" t="e">
        <f>+#REF!</f>
        <v>#REF!</v>
      </c>
      <c r="EO7" s="89" t="e">
        <f>+#REF!</f>
        <v>#REF!</v>
      </c>
      <c r="EP7" s="89" t="e">
        <f>+#REF!</f>
        <v>#REF!</v>
      </c>
      <c r="EQ7" s="90" t="e">
        <f>+#REF!</f>
        <v>#REF!</v>
      </c>
      <c r="ER7" s="90">
        <f>+G55</f>
        <v>0</v>
      </c>
      <c r="ES7" s="90" t="str">
        <f>+I55</f>
        <v/>
      </c>
      <c r="ET7" s="90" t="str">
        <f>+J55</f>
        <v/>
      </c>
      <c r="EU7" s="89" t="e">
        <f>+#REF!</f>
        <v>#REF!</v>
      </c>
      <c r="EV7" s="89" t="e">
        <f>+#REF!</f>
        <v>#REF!</v>
      </c>
      <c r="EW7" s="89" t="e">
        <f>+#REF!</f>
        <v>#REF!</v>
      </c>
      <c r="EX7" s="89" t="e">
        <f>+#REF!</f>
        <v>#REF!</v>
      </c>
      <c r="EY7" s="89" t="e">
        <f>+#REF!</f>
        <v>#REF!</v>
      </c>
      <c r="EZ7" s="89" t="e">
        <f>+#REF!</f>
        <v>#REF!</v>
      </c>
      <c r="FA7" s="85" t="e">
        <f>+#REF!</f>
        <v>#REF!</v>
      </c>
      <c r="FB7" s="89" t="e">
        <f>+#REF!</f>
        <v>#REF!</v>
      </c>
      <c r="FC7" s="85" t="e">
        <f>IF(#REF!=0,"",#REF!)</f>
        <v>#REF!</v>
      </c>
      <c r="FD7" s="91" t="e">
        <f>+IF(#REF!=0,"",#REF!)</f>
        <v>#REF!</v>
      </c>
    </row>
    <row r="8" spans="2:216"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92"/>
      <c r="DC8" s="92"/>
      <c r="DD8" s="92"/>
      <c r="DE8" s="92"/>
      <c r="DF8" s="92"/>
      <c r="DG8" s="92"/>
      <c r="DH8" s="92"/>
      <c r="DI8" s="92"/>
      <c r="DJ8" s="93"/>
      <c r="DK8" s="93"/>
      <c r="DL8" s="93"/>
      <c r="DM8" s="93"/>
      <c r="DN8" s="93"/>
      <c r="DO8" s="93"/>
      <c r="DP8" s="93"/>
      <c r="DQ8" s="93"/>
      <c r="DR8" s="93"/>
      <c r="DS8" s="93"/>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row>
    <row r="9" spans="2:216" ht="26.25" customHeight="1" x14ac:dyDescent="0.25">
      <c r="B9" s="159" t="s">
        <v>6</v>
      </c>
      <c r="C9" s="159"/>
      <c r="D9" s="167" t="s">
        <v>237</v>
      </c>
      <c r="E9" s="167"/>
      <c r="F9" s="167"/>
      <c r="G9" s="167"/>
      <c r="H9" s="167"/>
      <c r="I9" s="167"/>
      <c r="J9" s="167"/>
      <c r="T9" s="94"/>
      <c r="U9" s="94"/>
      <c r="V9" s="94"/>
      <c r="W9" s="94"/>
      <c r="X9" s="94"/>
      <c r="Y9" s="94"/>
      <c r="Z9" s="94"/>
      <c r="AA9" s="94"/>
      <c r="AB9" s="94"/>
      <c r="AC9" s="94"/>
      <c r="AD9" s="94"/>
      <c r="AE9" s="94"/>
      <c r="AF9" s="94"/>
      <c r="AG9" s="94"/>
      <c r="AH9" s="94"/>
      <c r="AI9" s="94"/>
      <c r="AJ9" s="94"/>
      <c r="AK9" s="94"/>
      <c r="AL9" s="94"/>
      <c r="AM9" s="94"/>
      <c r="AN9" s="94"/>
      <c r="AO9" s="94"/>
      <c r="AP9" s="94"/>
      <c r="AQ9" s="94"/>
      <c r="AR9" s="94"/>
      <c r="AS9" s="94"/>
      <c r="AT9" s="94"/>
      <c r="AU9" s="94"/>
      <c r="AV9" s="94"/>
      <c r="AW9" s="94"/>
      <c r="AX9" s="94"/>
      <c r="AY9" s="94"/>
      <c r="AZ9" s="94"/>
      <c r="BA9" s="94"/>
      <c r="BB9" s="94"/>
      <c r="BC9" s="94"/>
      <c r="BD9" s="94"/>
      <c r="BE9" s="94"/>
      <c r="BF9" s="94"/>
      <c r="BG9" s="94"/>
      <c r="BH9" s="94"/>
      <c r="BI9" s="94"/>
      <c r="BJ9" s="94"/>
      <c r="BK9" s="94"/>
      <c r="BL9" s="94"/>
      <c r="BM9" s="94"/>
      <c r="BN9" s="94"/>
      <c r="BO9" s="94"/>
      <c r="BP9" s="94"/>
      <c r="BQ9" s="94"/>
      <c r="BR9" s="94"/>
      <c r="BS9" s="94"/>
      <c r="BT9" s="94"/>
      <c r="BU9" s="94"/>
      <c r="BV9" s="94"/>
      <c r="BW9" s="94"/>
      <c r="BX9" s="94"/>
      <c r="BY9" s="94"/>
      <c r="BZ9" s="94"/>
      <c r="CA9" s="94"/>
      <c r="CB9" s="94"/>
      <c r="CC9" s="94"/>
      <c r="CD9" s="94"/>
      <c r="CE9" s="94"/>
      <c r="CF9" s="94"/>
      <c r="CG9" s="94"/>
      <c r="CH9" s="94"/>
      <c r="CI9" s="94"/>
      <c r="CJ9" s="94"/>
      <c r="CK9" s="94"/>
      <c r="CL9" s="94"/>
      <c r="CM9" s="94"/>
      <c r="CN9" s="94"/>
      <c r="CO9" s="94"/>
      <c r="CP9" s="94"/>
      <c r="CQ9" s="94"/>
      <c r="CR9" s="94"/>
      <c r="CS9" s="94"/>
      <c r="CT9" s="94"/>
      <c r="CU9" s="94"/>
      <c r="CV9" s="94"/>
      <c r="CW9" s="94"/>
      <c r="CX9" s="94"/>
      <c r="CY9" s="94"/>
      <c r="CZ9" s="94"/>
      <c r="DA9" s="94"/>
      <c r="DB9" s="95"/>
      <c r="DC9" s="95"/>
      <c r="DD9" s="95"/>
      <c r="DE9" s="95"/>
      <c r="DF9" s="95"/>
      <c r="DG9" s="95"/>
      <c r="DH9" s="95"/>
      <c r="DI9" s="95"/>
      <c r="DJ9" s="94"/>
      <c r="DK9" s="94"/>
      <c r="DL9" s="94"/>
      <c r="DM9" s="94"/>
      <c r="DN9" s="94"/>
      <c r="DO9" s="94"/>
      <c r="DP9" s="94"/>
      <c r="DQ9" s="94"/>
      <c r="DR9" s="94"/>
      <c r="DS9" s="94"/>
      <c r="DT9" s="94"/>
      <c r="DU9" s="94"/>
      <c r="DV9" s="94"/>
      <c r="DW9" s="94"/>
      <c r="DX9" s="94"/>
    </row>
    <row r="10" spans="2:216" s="10" customFormat="1" ht="3" customHeight="1" x14ac:dyDescent="0.25">
      <c r="B10" s="12"/>
      <c r="C10" s="12"/>
      <c r="D10" s="13"/>
      <c r="E10" s="13"/>
      <c r="F10" s="13"/>
      <c r="G10" s="13"/>
      <c r="H10" s="13"/>
      <c r="I10" s="13"/>
      <c r="J10" s="13"/>
      <c r="K10" s="6"/>
      <c r="L10" s="6"/>
      <c r="M10" s="6"/>
      <c r="N10" s="6"/>
      <c r="O10" s="6"/>
      <c r="P10" s="5"/>
      <c r="Q10" s="6"/>
      <c r="R10" s="6"/>
      <c r="S10" s="6"/>
      <c r="T10" s="94"/>
      <c r="U10" s="94"/>
      <c r="V10" s="94"/>
      <c r="W10" s="94"/>
      <c r="X10" s="94"/>
      <c r="Y10" s="94"/>
      <c r="Z10" s="94"/>
      <c r="AA10" s="94"/>
      <c r="AB10" s="94"/>
      <c r="AC10" s="94"/>
      <c r="AD10" s="94"/>
      <c r="AE10" s="94"/>
      <c r="AF10" s="94"/>
      <c r="AG10" s="94"/>
      <c r="AH10" s="94"/>
      <c r="AI10" s="94"/>
      <c r="AJ10" s="94"/>
      <c r="AK10" s="94"/>
      <c r="AL10" s="94"/>
      <c r="AM10" s="94"/>
      <c r="AN10" s="94"/>
      <c r="AO10" s="94"/>
      <c r="AP10" s="94"/>
      <c r="AQ10" s="94"/>
      <c r="AR10" s="94"/>
      <c r="AS10" s="94"/>
      <c r="AT10" s="94"/>
      <c r="AU10" s="94"/>
      <c r="AV10" s="94"/>
      <c r="AW10" s="94"/>
      <c r="AX10" s="94"/>
      <c r="AY10" s="94"/>
      <c r="AZ10" s="94"/>
      <c r="BA10" s="94"/>
      <c r="BB10" s="94"/>
      <c r="BC10" s="94"/>
      <c r="BD10" s="94"/>
      <c r="BE10" s="94"/>
      <c r="BF10" s="94"/>
      <c r="BG10" s="94"/>
      <c r="BH10" s="94"/>
      <c r="BI10" s="94"/>
      <c r="BJ10" s="94"/>
      <c r="BK10" s="94"/>
      <c r="BL10" s="94"/>
      <c r="BM10" s="94"/>
      <c r="BN10" s="94"/>
      <c r="BO10" s="94"/>
      <c r="BP10" s="94"/>
      <c r="BQ10" s="94"/>
      <c r="BR10" s="94"/>
      <c r="BS10" s="94"/>
      <c r="BT10" s="94"/>
      <c r="BU10" s="94"/>
      <c r="BV10" s="94"/>
      <c r="BW10" s="94"/>
      <c r="BX10" s="94"/>
      <c r="BY10" s="94"/>
      <c r="BZ10" s="94"/>
      <c r="CA10" s="94"/>
      <c r="CB10" s="94"/>
      <c r="CC10" s="94"/>
      <c r="CD10" s="94"/>
      <c r="CE10" s="94"/>
      <c r="CF10" s="94"/>
      <c r="CG10" s="94"/>
      <c r="CH10" s="94"/>
      <c r="CI10" s="94"/>
      <c r="CJ10" s="94"/>
      <c r="CK10" s="94"/>
      <c r="CL10" s="94"/>
      <c r="CM10" s="94"/>
      <c r="CN10" s="94"/>
      <c r="CO10" s="94"/>
      <c r="CP10" s="94"/>
      <c r="CQ10" s="94"/>
      <c r="CR10" s="94"/>
      <c r="CS10" s="94"/>
      <c r="CT10" s="94"/>
      <c r="CU10" s="94"/>
      <c r="CV10" s="94"/>
      <c r="CW10" s="94"/>
      <c r="CX10" s="94"/>
      <c r="CY10" s="94"/>
      <c r="CZ10" s="94"/>
      <c r="DA10" s="94"/>
      <c r="DB10" s="95"/>
      <c r="DC10" s="95"/>
      <c r="DD10" s="95"/>
      <c r="DE10" s="95"/>
      <c r="DF10" s="95"/>
      <c r="DG10" s="95"/>
      <c r="DH10" s="95"/>
      <c r="DI10" s="95"/>
      <c r="DJ10" s="94"/>
      <c r="DK10" s="94"/>
      <c r="DL10" s="94"/>
      <c r="DM10" s="94"/>
      <c r="DN10" s="94"/>
      <c r="DO10" s="94"/>
      <c r="DP10" s="94"/>
      <c r="DQ10" s="94"/>
      <c r="DR10" s="94"/>
      <c r="DS10" s="94"/>
      <c r="DT10" s="94"/>
      <c r="DU10" s="94"/>
      <c r="DV10" s="94"/>
      <c r="DW10" s="94"/>
      <c r="DX10" s="94"/>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row>
    <row r="11" spans="2:216" s="10" customFormat="1" ht="18" customHeight="1" x14ac:dyDescent="0.25">
      <c r="B11" s="159" t="s">
        <v>8</v>
      </c>
      <c r="C11" s="159"/>
      <c r="D11" s="167" t="s">
        <v>221</v>
      </c>
      <c r="E11" s="167"/>
      <c r="F11" s="167"/>
      <c r="G11" s="167"/>
      <c r="H11" s="167"/>
      <c r="I11" s="167"/>
      <c r="J11" s="167"/>
      <c r="K11" s="6"/>
      <c r="L11" s="6"/>
      <c r="M11" s="6"/>
      <c r="N11" s="6"/>
      <c r="O11" s="6"/>
      <c r="P11" s="5"/>
      <c r="Q11" s="6"/>
      <c r="R11" s="6"/>
      <c r="S11" s="6"/>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4"/>
      <c r="CA11" s="94"/>
      <c r="CB11" s="94"/>
      <c r="CC11" s="94"/>
      <c r="CD11" s="94"/>
      <c r="CE11" s="94"/>
      <c r="CF11" s="94"/>
      <c r="CG11" s="94"/>
      <c r="CH11" s="94"/>
      <c r="CI11" s="94"/>
      <c r="CJ11" s="94"/>
      <c r="CK11" s="94"/>
      <c r="CL11" s="94"/>
      <c r="CM11" s="94"/>
      <c r="CN11" s="94"/>
      <c r="CO11" s="94"/>
      <c r="CP11" s="94"/>
      <c r="CQ11" s="94"/>
      <c r="CR11" s="94"/>
      <c r="CS11" s="94"/>
      <c r="CT11" s="94"/>
      <c r="CU11" s="94"/>
      <c r="CV11" s="94"/>
      <c r="CW11" s="94"/>
      <c r="CX11" s="94"/>
      <c r="CY11" s="94"/>
      <c r="CZ11" s="94"/>
      <c r="DA11" s="94"/>
      <c r="DB11" s="95"/>
      <c r="DC11" s="95"/>
      <c r="DD11" s="95"/>
      <c r="DE11" s="95"/>
      <c r="DF11" s="95"/>
      <c r="DG11" s="95"/>
      <c r="DH11" s="95"/>
      <c r="DI11" s="95"/>
      <c r="DJ11" s="94"/>
      <c r="DK11" s="94"/>
      <c r="DL11" s="94"/>
      <c r="DM11" s="94"/>
      <c r="DN11" s="94"/>
      <c r="DO11" s="94"/>
      <c r="DP11" s="94"/>
      <c r="DQ11" s="94"/>
      <c r="DR11" s="94"/>
      <c r="DS11" s="94"/>
      <c r="DT11" s="94"/>
      <c r="DU11" s="94"/>
      <c r="DV11" s="94"/>
      <c r="DW11" s="94"/>
      <c r="DX11" s="94"/>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row>
    <row r="12" spans="2:216" s="10" customFormat="1" ht="3" customHeight="1" x14ac:dyDescent="0.25">
      <c r="B12" s="12"/>
      <c r="C12" s="12"/>
      <c r="D12" s="13"/>
      <c r="E12" s="13"/>
      <c r="F12" s="13"/>
      <c r="G12" s="13"/>
      <c r="H12" s="13"/>
      <c r="I12" s="13"/>
      <c r="J12" s="13"/>
      <c r="K12" s="6"/>
      <c r="L12" s="6"/>
      <c r="M12" s="6"/>
      <c r="N12" s="6"/>
      <c r="O12" s="6"/>
      <c r="P12" s="5"/>
      <c r="Q12" s="6"/>
      <c r="R12" s="6"/>
      <c r="S12" s="6"/>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c r="AW12" s="94"/>
      <c r="AX12" s="94"/>
      <c r="AY12" s="94"/>
      <c r="AZ12" s="94"/>
      <c r="BA12" s="94"/>
      <c r="BB12" s="94"/>
      <c r="BC12" s="94"/>
      <c r="BD12" s="94"/>
      <c r="BE12" s="94"/>
      <c r="BF12" s="94"/>
      <c r="BG12" s="94"/>
      <c r="BH12" s="94"/>
      <c r="BI12" s="94"/>
      <c r="BJ12" s="94"/>
      <c r="BK12" s="94"/>
      <c r="BL12" s="94"/>
      <c r="BM12" s="94"/>
      <c r="BN12" s="94"/>
      <c r="BO12" s="94"/>
      <c r="BP12" s="94"/>
      <c r="BQ12" s="94"/>
      <c r="BR12" s="94"/>
      <c r="BS12" s="94"/>
      <c r="BT12" s="94"/>
      <c r="BU12" s="94"/>
      <c r="BV12" s="94"/>
      <c r="BW12" s="94"/>
      <c r="BX12" s="94"/>
      <c r="BY12" s="94"/>
      <c r="BZ12" s="94"/>
      <c r="CA12" s="94"/>
      <c r="CB12" s="94"/>
      <c r="CC12" s="94"/>
      <c r="CD12" s="94"/>
      <c r="CE12" s="94"/>
      <c r="CF12" s="94"/>
      <c r="CG12" s="94"/>
      <c r="CH12" s="94"/>
      <c r="CI12" s="94"/>
      <c r="CJ12" s="94"/>
      <c r="CK12" s="94"/>
      <c r="CL12" s="94"/>
      <c r="CM12" s="94"/>
      <c r="CN12" s="94"/>
      <c r="CO12" s="94"/>
      <c r="CP12" s="94"/>
      <c r="CQ12" s="94"/>
      <c r="CR12" s="94"/>
      <c r="CS12" s="94"/>
      <c r="CT12" s="94"/>
      <c r="CU12" s="94"/>
      <c r="CV12" s="94"/>
      <c r="CW12" s="94"/>
      <c r="CX12" s="94"/>
      <c r="CY12" s="94"/>
      <c r="CZ12" s="94"/>
      <c r="DA12" s="94"/>
      <c r="DB12" s="95"/>
      <c r="DC12" s="95"/>
      <c r="DD12" s="95"/>
      <c r="DE12" s="95"/>
      <c r="DF12" s="95"/>
      <c r="DG12" s="95"/>
      <c r="DH12" s="95"/>
      <c r="DI12" s="95"/>
      <c r="DJ12" s="94"/>
      <c r="DK12" s="94"/>
      <c r="DL12" s="94"/>
      <c r="DM12" s="94"/>
      <c r="DN12" s="94"/>
      <c r="DO12" s="94"/>
      <c r="DP12" s="94"/>
      <c r="DQ12" s="94"/>
      <c r="DR12" s="94"/>
      <c r="DS12" s="94"/>
      <c r="DT12" s="94"/>
      <c r="DU12" s="94"/>
      <c r="DV12" s="94"/>
      <c r="DW12" s="94"/>
      <c r="DX12" s="94"/>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row>
    <row r="13" spans="2:216"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c r="AU13" s="94"/>
      <c r="AV13" s="94"/>
      <c r="AW13" s="94"/>
      <c r="AX13" s="94"/>
      <c r="AY13" s="94"/>
      <c r="AZ13" s="94"/>
      <c r="BA13" s="94"/>
      <c r="BB13" s="94"/>
      <c r="BC13" s="94"/>
      <c r="BD13" s="94"/>
      <c r="BE13" s="94"/>
      <c r="BF13" s="94"/>
      <c r="BG13" s="94"/>
      <c r="BH13" s="94"/>
      <c r="BI13" s="94"/>
      <c r="BJ13" s="94"/>
      <c r="BK13" s="94"/>
      <c r="BL13" s="94"/>
      <c r="BM13" s="94"/>
      <c r="BN13" s="94"/>
      <c r="BO13" s="94"/>
      <c r="BP13" s="94"/>
      <c r="BQ13" s="94"/>
      <c r="BR13" s="94"/>
      <c r="BS13" s="94"/>
      <c r="BT13" s="94"/>
      <c r="BU13" s="94"/>
      <c r="BV13" s="94"/>
      <c r="BW13" s="94"/>
      <c r="BX13" s="94"/>
      <c r="BY13" s="94"/>
      <c r="BZ13" s="94"/>
      <c r="CA13" s="94"/>
      <c r="CB13" s="94"/>
      <c r="CC13" s="94"/>
      <c r="CD13" s="94"/>
      <c r="CE13" s="94"/>
      <c r="CF13" s="94"/>
      <c r="CG13" s="94"/>
      <c r="CH13" s="94"/>
      <c r="CI13" s="94"/>
      <c r="CJ13" s="94"/>
      <c r="CK13" s="94"/>
      <c r="CL13" s="94"/>
      <c r="CM13" s="94"/>
      <c r="CN13" s="94"/>
      <c r="CO13" s="94"/>
      <c r="CP13" s="94"/>
      <c r="CQ13" s="94"/>
      <c r="CR13" s="94"/>
      <c r="CS13" s="94"/>
      <c r="CT13" s="94"/>
      <c r="CU13" s="94"/>
      <c r="CV13" s="94"/>
      <c r="CW13" s="94"/>
      <c r="CX13" s="94"/>
      <c r="CY13" s="94"/>
      <c r="CZ13" s="94"/>
      <c r="DA13" s="94"/>
      <c r="DB13" s="95"/>
      <c r="DC13" s="95"/>
      <c r="DD13" s="95"/>
      <c r="DE13" s="95"/>
      <c r="DF13" s="95"/>
      <c r="DG13" s="95"/>
      <c r="DH13" s="95"/>
      <c r="DI13" s="95"/>
      <c r="DJ13" s="94"/>
      <c r="DK13" s="94"/>
      <c r="DL13" s="94"/>
      <c r="DM13" s="94"/>
      <c r="DN13" s="94"/>
      <c r="DO13" s="94"/>
      <c r="DP13" s="94"/>
      <c r="DQ13" s="94"/>
      <c r="DR13" s="94"/>
      <c r="DS13" s="94"/>
      <c r="DT13" s="94"/>
      <c r="DU13" s="94"/>
      <c r="DV13" s="94"/>
      <c r="DW13" s="94"/>
      <c r="DX13" s="94"/>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row>
    <row r="14" spans="2:216" s="10" customFormat="1" ht="3.75" customHeight="1" x14ac:dyDescent="0.25">
      <c r="B14" s="12"/>
      <c r="C14" s="12"/>
      <c r="D14" s="13"/>
      <c r="E14" s="13"/>
      <c r="F14" s="13"/>
      <c r="G14" s="13"/>
      <c r="H14" s="13"/>
      <c r="I14" s="13"/>
      <c r="J14" s="13"/>
      <c r="K14" s="6"/>
      <c r="L14" s="6"/>
      <c r="M14" s="6"/>
      <c r="N14" s="6"/>
      <c r="O14" s="6"/>
      <c r="P14" s="5"/>
      <c r="Q14" s="6"/>
      <c r="R14" s="6"/>
      <c r="S14" s="6"/>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c r="AU14" s="94"/>
      <c r="AV14" s="94"/>
      <c r="AW14" s="94"/>
      <c r="AX14" s="94"/>
      <c r="AY14" s="94"/>
      <c r="AZ14" s="94"/>
      <c r="BA14" s="94"/>
      <c r="BB14" s="94"/>
      <c r="BC14" s="94"/>
      <c r="BD14" s="94"/>
      <c r="BE14" s="94"/>
      <c r="BF14" s="94"/>
      <c r="BG14" s="94"/>
      <c r="BH14" s="94"/>
      <c r="BI14" s="94"/>
      <c r="BJ14" s="94"/>
      <c r="BK14" s="94"/>
      <c r="BL14" s="94"/>
      <c r="BM14" s="94"/>
      <c r="BN14" s="94"/>
      <c r="BO14" s="94"/>
      <c r="BP14" s="94"/>
      <c r="BQ14" s="94"/>
      <c r="BR14" s="94"/>
      <c r="BS14" s="94"/>
      <c r="BT14" s="94"/>
      <c r="BU14" s="94"/>
      <c r="BV14" s="94"/>
      <c r="BW14" s="94"/>
      <c r="BX14" s="94"/>
      <c r="BY14" s="94"/>
      <c r="BZ14" s="94"/>
      <c r="CA14" s="94"/>
      <c r="CB14" s="94"/>
      <c r="CC14" s="94"/>
      <c r="CD14" s="94"/>
      <c r="CE14" s="94"/>
      <c r="CF14" s="94"/>
      <c r="CG14" s="94"/>
      <c r="CH14" s="94"/>
      <c r="CI14" s="94"/>
      <c r="CJ14" s="94"/>
      <c r="CK14" s="94"/>
      <c r="CL14" s="94"/>
      <c r="CM14" s="94"/>
      <c r="CN14" s="94"/>
      <c r="CO14" s="94"/>
      <c r="CP14" s="94"/>
      <c r="CQ14" s="94"/>
      <c r="CR14" s="94"/>
      <c r="CS14" s="94"/>
      <c r="CT14" s="94"/>
      <c r="CU14" s="94"/>
      <c r="CV14" s="94"/>
      <c r="CW14" s="94"/>
      <c r="CX14" s="94"/>
      <c r="CY14" s="94"/>
      <c r="CZ14" s="94"/>
      <c r="DA14" s="94"/>
      <c r="DB14" s="95"/>
      <c r="DC14" s="95"/>
      <c r="DD14" s="95"/>
      <c r="DE14" s="95"/>
      <c r="DF14" s="95"/>
      <c r="DG14" s="95"/>
      <c r="DH14" s="95"/>
      <c r="DI14" s="95"/>
      <c r="DJ14" s="94"/>
      <c r="DK14" s="94"/>
      <c r="DL14" s="94"/>
      <c r="DM14" s="94"/>
      <c r="DN14" s="94"/>
      <c r="DO14" s="94"/>
      <c r="DP14" s="94"/>
      <c r="DQ14" s="94"/>
      <c r="DR14" s="94"/>
      <c r="DS14" s="94"/>
      <c r="DT14" s="94"/>
      <c r="DU14" s="94"/>
      <c r="DV14" s="94"/>
      <c r="DW14" s="94"/>
      <c r="DX14" s="94"/>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row>
    <row r="15" spans="2:216" s="10" customFormat="1" ht="39" customHeight="1" x14ac:dyDescent="0.25">
      <c r="B15" s="159" t="s">
        <v>12</v>
      </c>
      <c r="C15" s="159"/>
      <c r="D15" s="167" t="s">
        <v>110</v>
      </c>
      <c r="E15" s="167"/>
      <c r="F15" s="167"/>
      <c r="G15" s="167"/>
      <c r="H15" s="167"/>
      <c r="I15" s="167"/>
      <c r="J15" s="167"/>
      <c r="K15" s="6"/>
      <c r="L15" s="6"/>
      <c r="M15" s="6"/>
      <c r="N15" s="6"/>
      <c r="O15" s="6"/>
      <c r="P15" s="5"/>
      <c r="Q15" s="6"/>
      <c r="R15" s="6"/>
      <c r="S15" s="6"/>
      <c r="T15" s="94"/>
      <c r="U15" s="94"/>
      <c r="V15" s="94"/>
      <c r="W15" s="94"/>
      <c r="X15" s="94"/>
      <c r="Y15" s="94"/>
      <c r="Z15" s="94"/>
      <c r="AA15" s="94"/>
      <c r="AB15" s="94"/>
      <c r="AC15" s="94"/>
      <c r="AD15" s="94"/>
      <c r="AE15" s="94"/>
      <c r="AF15" s="94"/>
      <c r="AG15" s="94"/>
      <c r="AH15" s="94"/>
      <c r="AI15" s="94"/>
      <c r="AJ15" s="94"/>
      <c r="AK15" s="94"/>
      <c r="AL15" s="94"/>
      <c r="AM15" s="94"/>
      <c r="AN15" s="94"/>
      <c r="AO15" s="94"/>
      <c r="AP15" s="94"/>
      <c r="AQ15" s="94"/>
      <c r="AR15" s="94"/>
      <c r="AS15" s="94"/>
      <c r="AT15" s="94"/>
      <c r="AU15" s="94"/>
      <c r="AV15" s="94"/>
      <c r="AW15" s="94"/>
      <c r="AX15" s="94"/>
      <c r="AY15" s="94"/>
      <c r="AZ15" s="94"/>
      <c r="BA15" s="94"/>
      <c r="BB15" s="94"/>
      <c r="BC15" s="94"/>
      <c r="BD15" s="94"/>
      <c r="BE15" s="94"/>
      <c r="BF15" s="94"/>
      <c r="BG15" s="94"/>
      <c r="BH15" s="94"/>
      <c r="BI15" s="94"/>
      <c r="BJ15" s="94"/>
      <c r="BK15" s="94"/>
      <c r="BL15" s="94"/>
      <c r="BM15" s="94"/>
      <c r="BN15" s="94"/>
      <c r="BO15" s="94"/>
      <c r="BP15" s="94"/>
      <c r="BQ15" s="94"/>
      <c r="BR15" s="94"/>
      <c r="BS15" s="94"/>
      <c r="BT15" s="94"/>
      <c r="BU15" s="94"/>
      <c r="BV15" s="94"/>
      <c r="BW15" s="94"/>
      <c r="BX15" s="94"/>
      <c r="BY15" s="94"/>
      <c r="BZ15" s="94"/>
      <c r="CA15" s="94"/>
      <c r="CB15" s="94"/>
      <c r="CC15" s="94"/>
      <c r="CD15" s="94"/>
      <c r="CE15" s="94"/>
      <c r="CF15" s="94"/>
      <c r="CG15" s="94"/>
      <c r="CH15" s="94"/>
      <c r="CI15" s="94"/>
      <c r="CJ15" s="94"/>
      <c r="CK15" s="94"/>
      <c r="CL15" s="94"/>
      <c r="CM15" s="94"/>
      <c r="CN15" s="94"/>
      <c r="CO15" s="94"/>
      <c r="CP15" s="94"/>
      <c r="CQ15" s="94"/>
      <c r="CR15" s="94"/>
      <c r="CS15" s="94"/>
      <c r="CT15" s="94"/>
      <c r="CU15" s="94"/>
      <c r="CV15" s="94"/>
      <c r="CW15" s="94"/>
      <c r="CX15" s="94"/>
      <c r="CY15" s="94"/>
      <c r="CZ15" s="94"/>
      <c r="DA15" s="94"/>
      <c r="DB15" s="95"/>
      <c r="DC15" s="95"/>
      <c r="DD15" s="95"/>
      <c r="DE15" s="95"/>
      <c r="DF15" s="95"/>
      <c r="DG15" s="95"/>
      <c r="DH15" s="95"/>
      <c r="DI15" s="95"/>
      <c r="DJ15" s="94"/>
      <c r="DK15" s="94"/>
      <c r="DL15" s="94"/>
      <c r="DM15" s="94"/>
      <c r="DN15" s="94"/>
      <c r="DO15" s="94"/>
      <c r="DP15" s="94"/>
      <c r="DQ15" s="94"/>
      <c r="DR15" s="94"/>
      <c r="DS15" s="94"/>
      <c r="DT15" s="94"/>
      <c r="DU15" s="94"/>
      <c r="DV15" s="94"/>
      <c r="DW15" s="94"/>
      <c r="DX15" s="94"/>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row>
    <row r="16" spans="2:216" s="10" customFormat="1" ht="3.75" customHeight="1" x14ac:dyDescent="0.25">
      <c r="B16" s="12"/>
      <c r="C16" s="12"/>
      <c r="D16" s="13"/>
      <c r="E16" s="13"/>
      <c r="F16" s="13"/>
      <c r="G16" s="13"/>
      <c r="H16" s="13"/>
      <c r="I16" s="13"/>
      <c r="J16" s="13"/>
      <c r="K16" s="6"/>
      <c r="L16" s="6"/>
      <c r="M16" s="6"/>
      <c r="N16" s="6"/>
      <c r="O16" s="6"/>
      <c r="P16" s="5"/>
      <c r="Q16" s="6"/>
      <c r="R16" s="6"/>
      <c r="S16" s="6"/>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4"/>
      <c r="BG16" s="94"/>
      <c r="BH16" s="94"/>
      <c r="BI16" s="94"/>
      <c r="BJ16" s="94"/>
      <c r="BK16" s="94"/>
      <c r="BL16" s="94"/>
      <c r="BM16" s="94"/>
      <c r="BN16" s="94"/>
      <c r="BO16" s="94"/>
      <c r="BP16" s="94"/>
      <c r="BQ16" s="94"/>
      <c r="BR16" s="94"/>
      <c r="BS16" s="94"/>
      <c r="BT16" s="94"/>
      <c r="BU16" s="94"/>
      <c r="BV16" s="94"/>
      <c r="BW16" s="94"/>
      <c r="BX16" s="94"/>
      <c r="BY16" s="94"/>
      <c r="BZ16" s="94"/>
      <c r="CA16" s="94"/>
      <c r="CB16" s="94"/>
      <c r="CC16" s="94"/>
      <c r="CD16" s="94"/>
      <c r="CE16" s="94"/>
      <c r="CF16" s="94"/>
      <c r="CG16" s="94"/>
      <c r="CH16" s="94"/>
      <c r="CI16" s="94"/>
      <c r="CJ16" s="94"/>
      <c r="CK16" s="94"/>
      <c r="CL16" s="94"/>
      <c r="CM16" s="94"/>
      <c r="CN16" s="94"/>
      <c r="CO16" s="94"/>
      <c r="CP16" s="94"/>
      <c r="CQ16" s="94"/>
      <c r="CR16" s="94"/>
      <c r="CS16" s="94"/>
      <c r="CT16" s="94"/>
      <c r="CU16" s="94"/>
      <c r="CV16" s="94"/>
      <c r="CW16" s="94"/>
      <c r="CX16" s="94"/>
      <c r="CY16" s="94"/>
      <c r="CZ16" s="94"/>
      <c r="DA16" s="94"/>
      <c r="DB16" s="95"/>
      <c r="DC16" s="95"/>
      <c r="DD16" s="95"/>
      <c r="DE16" s="95"/>
      <c r="DF16" s="95"/>
      <c r="DG16" s="95"/>
      <c r="DH16" s="95"/>
      <c r="DI16" s="95"/>
      <c r="DJ16" s="94"/>
      <c r="DK16" s="94"/>
      <c r="DL16" s="94"/>
      <c r="DM16" s="94"/>
      <c r="DN16" s="94"/>
      <c r="DO16" s="94"/>
      <c r="DP16" s="94"/>
      <c r="DQ16" s="94"/>
      <c r="DR16" s="94"/>
      <c r="DS16" s="94"/>
      <c r="DT16" s="94"/>
      <c r="DU16" s="94"/>
      <c r="DV16" s="94"/>
      <c r="DW16" s="94"/>
      <c r="DX16" s="94"/>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row>
    <row r="17" spans="2:216" s="10" customFormat="1" ht="13.5" customHeight="1" x14ac:dyDescent="0.25">
      <c r="B17" s="159" t="s">
        <v>14</v>
      </c>
      <c r="C17" s="159" t="str">
        <f>IF(ISERROR(VLOOKUP(#REF!,[6]listas!$B$5:$G$54,2,0)),"",VLOOKUP(#REF!,[6]listas!$B$5:$G$54,2,0))</f>
        <v/>
      </c>
      <c r="D17" s="167" t="s">
        <v>97</v>
      </c>
      <c r="E17" s="167"/>
      <c r="F17" s="167"/>
      <c r="G17" s="167"/>
      <c r="H17" s="167"/>
      <c r="I17" s="167"/>
      <c r="J17" s="167"/>
      <c r="K17" s="6"/>
      <c r="L17" s="6"/>
      <c r="M17" s="6"/>
      <c r="N17" s="6"/>
      <c r="O17" s="6"/>
      <c r="P17" s="5"/>
      <c r="Q17" s="6"/>
      <c r="R17" s="6"/>
      <c r="S17" s="6"/>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c r="AU17" s="94"/>
      <c r="AV17" s="94"/>
      <c r="AW17" s="94"/>
      <c r="AX17" s="94"/>
      <c r="AY17" s="94"/>
      <c r="AZ17" s="94"/>
      <c r="BA17" s="94"/>
      <c r="BB17" s="94"/>
      <c r="BC17" s="94"/>
      <c r="BD17" s="94"/>
      <c r="BE17" s="94"/>
      <c r="BF17" s="94"/>
      <c r="BG17" s="94"/>
      <c r="BH17" s="94"/>
      <c r="BI17" s="94"/>
      <c r="BJ17" s="94"/>
      <c r="BK17" s="94"/>
      <c r="BL17" s="94"/>
      <c r="BM17" s="94"/>
      <c r="BN17" s="94"/>
      <c r="BO17" s="94"/>
      <c r="BP17" s="94"/>
      <c r="BQ17" s="94"/>
      <c r="BR17" s="94"/>
      <c r="BS17" s="94"/>
      <c r="BT17" s="94"/>
      <c r="BU17" s="94"/>
      <c r="BV17" s="94"/>
      <c r="BW17" s="94"/>
      <c r="BX17" s="94"/>
      <c r="BY17" s="94"/>
      <c r="BZ17" s="94"/>
      <c r="CA17" s="94"/>
      <c r="CB17" s="94"/>
      <c r="CC17" s="94"/>
      <c r="CD17" s="94"/>
      <c r="CE17" s="94"/>
      <c r="CF17" s="94"/>
      <c r="CG17" s="94"/>
      <c r="CH17" s="94"/>
      <c r="CI17" s="94"/>
      <c r="CJ17" s="94"/>
      <c r="CK17" s="94"/>
      <c r="CL17" s="94"/>
      <c r="CM17" s="94"/>
      <c r="CN17" s="94"/>
      <c r="CO17" s="94"/>
      <c r="CP17" s="94"/>
      <c r="CQ17" s="94"/>
      <c r="CR17" s="94"/>
      <c r="CS17" s="94"/>
      <c r="CT17" s="94"/>
      <c r="CU17" s="94"/>
      <c r="CV17" s="94"/>
      <c r="CW17" s="94"/>
      <c r="CX17" s="94"/>
      <c r="CY17" s="94"/>
      <c r="CZ17" s="94"/>
      <c r="DA17" s="94"/>
      <c r="DB17" s="95"/>
      <c r="DC17" s="95"/>
      <c r="DD17" s="95"/>
      <c r="DE17" s="95"/>
      <c r="DF17" s="95"/>
      <c r="DG17" s="95"/>
      <c r="DH17" s="95"/>
      <c r="DI17" s="95"/>
      <c r="DJ17" s="94"/>
      <c r="DK17" s="94"/>
      <c r="DL17" s="94"/>
      <c r="DM17" s="94"/>
      <c r="DN17" s="94"/>
      <c r="DO17" s="94"/>
      <c r="DP17" s="94"/>
      <c r="DQ17" s="94"/>
      <c r="DR17" s="94"/>
      <c r="DS17" s="94"/>
      <c r="DT17" s="94"/>
      <c r="DU17" s="94"/>
      <c r="DV17" s="94"/>
      <c r="DW17" s="94"/>
      <c r="DX17" s="94"/>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row>
    <row r="18" spans="2:216" s="10" customFormat="1" ht="3.75" customHeight="1" x14ac:dyDescent="0.25">
      <c r="B18" s="12"/>
      <c r="C18" s="12"/>
      <c r="D18" s="13"/>
      <c r="E18" s="13"/>
      <c r="F18" s="13"/>
      <c r="G18" s="13"/>
      <c r="H18" s="13"/>
      <c r="I18" s="13"/>
      <c r="J18" s="13"/>
      <c r="K18" s="6"/>
      <c r="L18" s="6"/>
      <c r="M18" s="6"/>
      <c r="N18" s="6"/>
      <c r="O18" s="6"/>
      <c r="P18" s="5"/>
      <c r="Q18" s="6"/>
      <c r="R18" s="6"/>
      <c r="S18" s="6"/>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4"/>
      <c r="BA18" s="94"/>
      <c r="BB18" s="94"/>
      <c r="BC18" s="94"/>
      <c r="BD18" s="94"/>
      <c r="BE18" s="94"/>
      <c r="BF18" s="94"/>
      <c r="BG18" s="94"/>
      <c r="BH18" s="94"/>
      <c r="BI18" s="94"/>
      <c r="BJ18" s="94"/>
      <c r="BK18" s="94"/>
      <c r="BL18" s="94"/>
      <c r="BM18" s="94"/>
      <c r="BN18" s="94"/>
      <c r="BO18" s="94"/>
      <c r="BP18" s="94"/>
      <c r="BQ18" s="94"/>
      <c r="BR18" s="94"/>
      <c r="BS18" s="94"/>
      <c r="BT18" s="94"/>
      <c r="BU18" s="94"/>
      <c r="BV18" s="94"/>
      <c r="BW18" s="94"/>
      <c r="BX18" s="94"/>
      <c r="BY18" s="94"/>
      <c r="BZ18" s="94"/>
      <c r="CA18" s="94"/>
      <c r="CB18" s="94"/>
      <c r="CC18" s="94"/>
      <c r="CD18" s="94"/>
      <c r="CE18" s="94"/>
      <c r="CF18" s="94"/>
      <c r="CG18" s="94"/>
      <c r="CH18" s="94"/>
      <c r="CI18" s="94"/>
      <c r="CJ18" s="94"/>
      <c r="CK18" s="94"/>
      <c r="CL18" s="94"/>
      <c r="CM18" s="94"/>
      <c r="CN18" s="94"/>
      <c r="CO18" s="94"/>
      <c r="CP18" s="94"/>
      <c r="CQ18" s="94"/>
      <c r="CR18" s="94"/>
      <c r="CS18" s="94"/>
      <c r="CT18" s="94"/>
      <c r="CU18" s="94"/>
      <c r="CV18" s="94"/>
      <c r="CW18" s="94"/>
      <c r="CX18" s="94"/>
      <c r="CY18" s="94"/>
      <c r="CZ18" s="94"/>
      <c r="DA18" s="94"/>
      <c r="DB18" s="95"/>
      <c r="DC18" s="95"/>
      <c r="DD18" s="95"/>
      <c r="DE18" s="95"/>
      <c r="DF18" s="95"/>
      <c r="DG18" s="95"/>
      <c r="DH18" s="95"/>
      <c r="DI18" s="95"/>
      <c r="DJ18" s="94"/>
      <c r="DK18" s="94"/>
      <c r="DL18" s="94"/>
      <c r="DM18" s="94"/>
      <c r="DN18" s="94"/>
      <c r="DO18" s="94"/>
      <c r="DP18" s="94"/>
      <c r="DQ18" s="94"/>
      <c r="DR18" s="94"/>
      <c r="DS18" s="94"/>
      <c r="DT18" s="94"/>
      <c r="DU18" s="94"/>
      <c r="DV18" s="94"/>
      <c r="DW18" s="94"/>
      <c r="DX18" s="94"/>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row>
    <row r="19" spans="2:216" ht="30.75" customHeight="1" x14ac:dyDescent="0.25">
      <c r="B19" s="159" t="s">
        <v>15</v>
      </c>
      <c r="C19" s="159"/>
      <c r="D19" s="189" t="s">
        <v>102</v>
      </c>
      <c r="E19" s="190"/>
      <c r="F19" s="190"/>
      <c r="G19" s="190"/>
      <c r="H19" s="190"/>
      <c r="I19" s="190"/>
      <c r="J19" s="191"/>
      <c r="L19" s="3"/>
      <c r="M19" s="3"/>
      <c r="N19" s="3"/>
      <c r="O19" s="3"/>
      <c r="T19" s="94"/>
      <c r="U19" s="94"/>
      <c r="V19" s="94"/>
      <c r="W19" s="94"/>
      <c r="X19" s="94"/>
      <c r="Y19" s="94"/>
      <c r="Z19" s="94"/>
      <c r="AA19" s="94"/>
      <c r="AB19" s="94"/>
      <c r="AC19" s="94"/>
      <c r="AD19" s="94"/>
      <c r="AE19" s="94"/>
      <c r="AF19" s="94"/>
      <c r="AG19" s="94"/>
      <c r="AH19" s="94"/>
      <c r="AI19" s="94"/>
      <c r="AJ19" s="96"/>
      <c r="AK19" s="97"/>
      <c r="AL19" s="97"/>
      <c r="AM19" s="94"/>
      <c r="AN19" s="98"/>
      <c r="AO19" s="94"/>
      <c r="AP19" s="94"/>
      <c r="AQ19" s="94"/>
      <c r="AR19" s="94"/>
      <c r="AS19" s="99"/>
      <c r="AT19" s="94"/>
      <c r="AU19" s="94"/>
      <c r="AV19" s="94"/>
      <c r="AW19" s="94"/>
      <c r="AX19" s="94"/>
      <c r="AY19" s="94"/>
      <c r="AZ19" s="94"/>
      <c r="BA19" s="94"/>
      <c r="BB19" s="94"/>
      <c r="BC19" s="94"/>
      <c r="BD19" s="94"/>
      <c r="BE19" s="94"/>
      <c r="BF19" s="94"/>
      <c r="BG19" s="94"/>
      <c r="BH19" s="94"/>
      <c r="BI19" s="94"/>
      <c r="BJ19" s="94"/>
      <c r="BK19" s="94"/>
      <c r="BL19" s="94"/>
      <c r="BM19" s="94"/>
      <c r="BN19" s="94"/>
      <c r="BO19" s="94"/>
      <c r="BP19" s="94"/>
      <c r="BQ19" s="94"/>
      <c r="BR19" s="94"/>
      <c r="BS19" s="94"/>
      <c r="BT19" s="94"/>
      <c r="BU19" s="94"/>
      <c r="BV19" s="94"/>
      <c r="BW19" s="94"/>
      <c r="BX19" s="94"/>
      <c r="BY19" s="94"/>
      <c r="BZ19" s="94"/>
      <c r="CA19" s="94"/>
      <c r="CB19" s="94"/>
      <c r="CC19" s="94"/>
      <c r="CD19" s="94"/>
      <c r="CE19" s="94"/>
      <c r="CF19" s="94"/>
      <c r="CG19" s="94"/>
      <c r="CH19" s="94"/>
      <c r="CI19" s="94"/>
      <c r="CJ19" s="94"/>
      <c r="CK19" s="94"/>
      <c r="CL19" s="94"/>
      <c r="CM19" s="94"/>
      <c r="CN19" s="94"/>
      <c r="CO19" s="94"/>
      <c r="CP19" s="94"/>
      <c r="CQ19" s="94"/>
      <c r="CR19" s="94"/>
      <c r="CS19" s="94"/>
      <c r="CT19" s="94"/>
      <c r="CU19" s="94"/>
      <c r="CV19" s="94"/>
      <c r="CW19" s="94"/>
      <c r="CX19" s="94"/>
      <c r="CY19" s="94"/>
      <c r="CZ19" s="94"/>
      <c r="DA19" s="94"/>
      <c r="DB19" s="95"/>
      <c r="DC19" s="95"/>
      <c r="DD19" s="95"/>
      <c r="DE19" s="95"/>
      <c r="DF19" s="95"/>
      <c r="DG19" s="95"/>
      <c r="DH19" s="95"/>
      <c r="DI19" s="95"/>
      <c r="DJ19" s="94"/>
      <c r="DK19" s="94"/>
      <c r="DL19" s="94"/>
      <c r="DM19" s="94"/>
      <c r="DN19" s="94"/>
      <c r="DO19" s="94"/>
      <c r="DP19" s="94"/>
      <c r="DQ19" s="94"/>
      <c r="DR19" s="94"/>
      <c r="DS19" s="94"/>
      <c r="DT19" s="94"/>
      <c r="DU19" s="94"/>
      <c r="DV19" s="94"/>
      <c r="DW19" s="94"/>
      <c r="DX19" s="94"/>
    </row>
    <row r="20" spans="2:216" s="10" customFormat="1" ht="3.75" customHeight="1" x14ac:dyDescent="0.25">
      <c r="B20" s="12"/>
      <c r="C20" s="12"/>
      <c r="D20" s="13"/>
      <c r="E20" s="13"/>
      <c r="F20" s="13"/>
      <c r="G20" s="13"/>
      <c r="H20" s="13"/>
      <c r="I20" s="13"/>
      <c r="J20" s="13"/>
      <c r="K20" s="6"/>
      <c r="L20" s="6"/>
      <c r="M20" s="6"/>
      <c r="N20" s="6"/>
      <c r="O20" s="6"/>
      <c r="P20" s="5"/>
      <c r="Q20" s="6"/>
      <c r="R20" s="6"/>
      <c r="S20" s="6"/>
      <c r="T20" s="94"/>
      <c r="U20" s="94"/>
      <c r="V20" s="94"/>
      <c r="W20" s="94"/>
      <c r="X20" s="94"/>
      <c r="Y20" s="94"/>
      <c r="Z20" s="94"/>
      <c r="AA20" s="94"/>
      <c r="AB20" s="94"/>
      <c r="AC20" s="94"/>
      <c r="AD20" s="94"/>
      <c r="AE20" s="94"/>
      <c r="AF20" s="94"/>
      <c r="AG20" s="94"/>
      <c r="AH20" s="94"/>
      <c r="AI20" s="100"/>
      <c r="AJ20" s="100"/>
      <c r="AK20" s="101"/>
      <c r="AL20" s="101"/>
      <c r="AM20" s="102"/>
      <c r="AN20" s="102"/>
      <c r="AO20" s="103"/>
      <c r="AP20" s="103"/>
      <c r="AQ20" s="103"/>
      <c r="AR20" s="103"/>
      <c r="AS20" s="103"/>
      <c r="AT20" s="94"/>
      <c r="AU20" s="94"/>
      <c r="AV20" s="94"/>
      <c r="AW20" s="94"/>
      <c r="AX20" s="94"/>
      <c r="AY20" s="94"/>
      <c r="AZ20" s="94"/>
      <c r="BA20" s="94"/>
      <c r="BB20" s="94"/>
      <c r="BC20" s="94"/>
      <c r="BD20" s="94"/>
      <c r="BE20" s="94"/>
      <c r="BF20" s="94"/>
      <c r="BG20" s="94"/>
      <c r="BH20" s="94"/>
      <c r="BI20" s="94"/>
      <c r="BJ20" s="94"/>
      <c r="BK20" s="94"/>
      <c r="BL20" s="94"/>
      <c r="BM20" s="94"/>
      <c r="BN20" s="94"/>
      <c r="BO20" s="94"/>
      <c r="BP20" s="94"/>
      <c r="BQ20" s="94"/>
      <c r="BR20" s="94"/>
      <c r="BS20" s="94"/>
      <c r="BT20" s="94"/>
      <c r="BU20" s="94"/>
      <c r="BV20" s="94"/>
      <c r="BW20" s="94"/>
      <c r="BX20" s="94"/>
      <c r="BY20" s="94"/>
      <c r="BZ20" s="94"/>
      <c r="CA20" s="94"/>
      <c r="CB20" s="94"/>
      <c r="CC20" s="94"/>
      <c r="CD20" s="94"/>
      <c r="CE20" s="94"/>
      <c r="CF20" s="94"/>
      <c r="CG20" s="94"/>
      <c r="CH20" s="94"/>
      <c r="CI20" s="94"/>
      <c r="CJ20" s="94"/>
      <c r="CK20" s="94"/>
      <c r="CL20" s="94"/>
      <c r="CM20" s="94"/>
      <c r="CN20" s="94"/>
      <c r="CO20" s="94"/>
      <c r="CP20" s="94"/>
      <c r="CQ20" s="94"/>
      <c r="CR20" s="94"/>
      <c r="CS20" s="94"/>
      <c r="CT20" s="94"/>
      <c r="CU20" s="94"/>
      <c r="CV20" s="94"/>
      <c r="CW20" s="94"/>
      <c r="CX20" s="94"/>
      <c r="CY20" s="94"/>
      <c r="CZ20" s="94"/>
      <c r="DA20" s="94"/>
      <c r="DB20" s="95"/>
      <c r="DC20" s="95"/>
      <c r="DD20" s="95"/>
      <c r="DE20" s="95"/>
      <c r="DF20" s="95"/>
      <c r="DG20" s="95"/>
      <c r="DH20" s="95"/>
      <c r="DI20" s="95"/>
      <c r="DJ20" s="94"/>
      <c r="DK20" s="94"/>
      <c r="DL20" s="94"/>
      <c r="DM20" s="94"/>
      <c r="DN20" s="94"/>
      <c r="DO20" s="94"/>
      <c r="DP20" s="94"/>
      <c r="DQ20" s="94"/>
      <c r="DR20" s="94"/>
      <c r="DS20" s="94"/>
      <c r="DT20" s="94"/>
      <c r="DU20" s="94"/>
      <c r="DV20" s="94"/>
      <c r="DW20" s="94"/>
      <c r="DX20" s="94"/>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row>
    <row r="21" spans="2:216" ht="12.75" x14ac:dyDescent="0.25">
      <c r="B21" s="159" t="s">
        <v>16</v>
      </c>
      <c r="C21" s="159"/>
      <c r="D21" s="160"/>
      <c r="E21" s="161"/>
      <c r="F21" s="161"/>
      <c r="G21" s="161"/>
      <c r="H21" s="161"/>
      <c r="I21" s="161"/>
      <c r="J21" s="162"/>
      <c r="L21" s="3"/>
      <c r="M21" s="3"/>
      <c r="N21" s="3"/>
      <c r="O21" s="3"/>
      <c r="T21" s="94"/>
      <c r="U21" s="94"/>
      <c r="V21" s="94"/>
      <c r="W21" s="94"/>
      <c r="X21" s="94"/>
      <c r="Y21" s="94"/>
      <c r="Z21" s="94"/>
      <c r="AA21" s="94"/>
      <c r="AB21" s="94"/>
      <c r="AC21" s="94"/>
      <c r="AD21" s="94"/>
      <c r="AE21" s="94"/>
      <c r="AF21" s="94"/>
      <c r="AG21" s="94"/>
      <c r="AH21" s="94"/>
      <c r="AI21" s="94"/>
      <c r="AJ21" s="96"/>
      <c r="AK21" s="96"/>
      <c r="AL21" s="96"/>
      <c r="AM21" s="96"/>
      <c r="AN21" s="94"/>
      <c r="AO21" s="96"/>
      <c r="AP21" s="96"/>
      <c r="AQ21" s="96"/>
      <c r="AR21" s="96"/>
      <c r="AS21" s="96"/>
      <c r="AT21" s="94"/>
      <c r="AU21" s="94"/>
      <c r="AV21" s="94"/>
      <c r="AW21" s="94"/>
      <c r="AX21" s="94"/>
      <c r="AY21" s="94"/>
      <c r="AZ21" s="94"/>
      <c r="BA21" s="94"/>
      <c r="BB21" s="94"/>
      <c r="BC21" s="94"/>
      <c r="BD21" s="94"/>
      <c r="BE21" s="94"/>
      <c r="BF21" s="94"/>
      <c r="BG21" s="94"/>
      <c r="BH21" s="94"/>
      <c r="BI21" s="94"/>
      <c r="BJ21" s="94"/>
      <c r="BK21" s="94"/>
      <c r="BL21" s="94"/>
      <c r="BM21" s="94"/>
      <c r="BN21" s="94"/>
      <c r="BO21" s="94"/>
      <c r="BP21" s="94"/>
      <c r="BQ21" s="94"/>
      <c r="BR21" s="94"/>
      <c r="BS21" s="94"/>
      <c r="BT21" s="94"/>
      <c r="BU21" s="94"/>
      <c r="BV21" s="94"/>
      <c r="BW21" s="94"/>
      <c r="BX21" s="94"/>
      <c r="BY21" s="94"/>
      <c r="BZ21" s="94"/>
      <c r="CA21" s="94"/>
      <c r="CB21" s="94"/>
      <c r="CC21" s="94"/>
      <c r="CD21" s="94"/>
      <c r="CE21" s="94"/>
      <c r="CF21" s="94"/>
      <c r="CG21" s="94"/>
      <c r="CH21" s="94"/>
      <c r="CI21" s="94"/>
      <c r="CJ21" s="94"/>
      <c r="CK21" s="94"/>
      <c r="CL21" s="94"/>
      <c r="CM21" s="94"/>
      <c r="CN21" s="94"/>
      <c r="CO21" s="94"/>
      <c r="CP21" s="94"/>
      <c r="CQ21" s="94"/>
      <c r="CR21" s="94"/>
      <c r="CS21" s="94"/>
      <c r="CT21" s="94"/>
      <c r="CU21" s="94"/>
      <c r="CV21" s="94"/>
      <c r="CW21" s="94"/>
      <c r="CX21" s="94"/>
      <c r="CY21" s="94"/>
      <c r="CZ21" s="94"/>
      <c r="DA21" s="94"/>
      <c r="DB21" s="94"/>
      <c r="DC21" s="94"/>
      <c r="DD21" s="95"/>
      <c r="DE21" s="95"/>
      <c r="DF21" s="95"/>
      <c r="DG21" s="95"/>
      <c r="DH21" s="95"/>
      <c r="DI21" s="95"/>
      <c r="DJ21" s="94"/>
      <c r="DK21" s="94"/>
      <c r="DL21" s="94"/>
      <c r="DM21" s="94"/>
      <c r="DN21" s="94"/>
      <c r="DO21" s="94"/>
      <c r="DP21" s="94"/>
      <c r="DQ21" s="94"/>
      <c r="DR21" s="94"/>
      <c r="DS21" s="94"/>
      <c r="DT21" s="94"/>
      <c r="DU21" s="94"/>
      <c r="DV21" s="94"/>
      <c r="DW21" s="94"/>
      <c r="DX21" s="94"/>
    </row>
    <row r="22" spans="2:216" s="10" customFormat="1" ht="4.5" customHeight="1" x14ac:dyDescent="0.25">
      <c r="B22" s="12"/>
      <c r="C22" s="12"/>
      <c r="D22" s="13"/>
      <c r="E22" s="13"/>
      <c r="F22" s="13"/>
      <c r="G22" s="13"/>
      <c r="H22" s="13"/>
      <c r="I22" s="13"/>
      <c r="J22" s="13"/>
      <c r="K22" s="6"/>
      <c r="L22" s="6"/>
      <c r="M22" s="6"/>
      <c r="N22" s="6"/>
      <c r="O22" s="6"/>
      <c r="P22" s="5"/>
      <c r="Q22" s="6"/>
      <c r="R22" s="6"/>
      <c r="S22" s="6"/>
      <c r="T22" s="94"/>
      <c r="U22" s="94"/>
      <c r="V22" s="94"/>
      <c r="W22" s="94"/>
      <c r="X22" s="94"/>
      <c r="Y22" s="94"/>
      <c r="Z22" s="94"/>
      <c r="AA22" s="94"/>
      <c r="AB22" s="94"/>
      <c r="AC22" s="94"/>
      <c r="AD22" s="94"/>
      <c r="AE22" s="94"/>
      <c r="AF22" s="94"/>
      <c r="AG22" s="94"/>
      <c r="AH22" s="94"/>
      <c r="AI22" s="100"/>
      <c r="AJ22" s="104"/>
      <c r="AK22" s="104"/>
      <c r="AL22" s="104"/>
      <c r="AM22" s="104"/>
      <c r="AN22" s="100"/>
      <c r="AO22" s="100"/>
      <c r="AP22" s="100"/>
      <c r="AQ22" s="100"/>
      <c r="AR22" s="100"/>
      <c r="AS22" s="100"/>
      <c r="AT22" s="94"/>
      <c r="AU22" s="94"/>
      <c r="AV22" s="94"/>
      <c r="AW22" s="94"/>
      <c r="AX22" s="105"/>
      <c r="AY22" s="94"/>
      <c r="AZ22" s="94"/>
      <c r="BA22" s="94"/>
      <c r="BB22" s="94"/>
      <c r="BC22" s="94"/>
      <c r="BD22" s="94"/>
      <c r="BE22" s="94"/>
      <c r="BF22" s="94"/>
      <c r="BG22" s="94"/>
      <c r="BH22" s="94"/>
      <c r="BI22" s="94"/>
      <c r="BJ22" s="94"/>
      <c r="BK22" s="94"/>
      <c r="BL22" s="94"/>
      <c r="BM22" s="94"/>
      <c r="BN22" s="94"/>
      <c r="BO22" s="94"/>
      <c r="BP22" s="94"/>
      <c r="BQ22" s="94"/>
      <c r="BR22" s="94"/>
      <c r="BS22" s="94"/>
      <c r="BT22" s="94"/>
      <c r="BU22" s="94"/>
      <c r="BV22" s="94"/>
      <c r="BW22" s="94"/>
      <c r="BX22" s="94"/>
      <c r="BY22" s="94"/>
      <c r="BZ22" s="94"/>
      <c r="CA22" s="94"/>
      <c r="CB22" s="94"/>
      <c r="CC22" s="94"/>
      <c r="CD22" s="94"/>
      <c r="CE22" s="94"/>
      <c r="CF22" s="94"/>
      <c r="CG22" s="94"/>
      <c r="CH22" s="94"/>
      <c r="CI22" s="94"/>
      <c r="CJ22" s="94"/>
      <c r="CK22" s="94"/>
      <c r="CL22" s="94"/>
      <c r="CM22" s="94"/>
      <c r="CN22" s="94"/>
      <c r="CO22" s="94"/>
      <c r="CP22" s="94"/>
      <c r="CQ22" s="94"/>
      <c r="CR22" s="94"/>
      <c r="CS22" s="94"/>
      <c r="CT22" s="94"/>
      <c r="CU22" s="94"/>
      <c r="CV22" s="94"/>
      <c r="CW22" s="94"/>
      <c r="CX22" s="94"/>
      <c r="CY22" s="94"/>
      <c r="CZ22" s="94"/>
      <c r="DA22" s="94"/>
      <c r="DB22" s="94"/>
      <c r="DC22" s="94"/>
      <c r="DD22" s="95"/>
      <c r="DE22" s="95"/>
      <c r="DF22" s="95"/>
      <c r="DG22" s="95"/>
      <c r="DH22" s="95"/>
      <c r="DI22" s="95"/>
      <c r="DJ22" s="94"/>
      <c r="DK22" s="94"/>
      <c r="DL22" s="94"/>
      <c r="DM22" s="94"/>
      <c r="DN22" s="94"/>
      <c r="DO22" s="94"/>
      <c r="DP22" s="94"/>
      <c r="DQ22" s="94"/>
      <c r="DR22" s="94"/>
      <c r="DS22" s="94"/>
      <c r="DT22" s="94"/>
      <c r="DU22" s="94"/>
      <c r="DV22" s="94"/>
      <c r="DW22" s="94"/>
      <c r="DX22" s="94"/>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row>
    <row r="23" spans="2:216" s="10" customFormat="1" ht="16.5" customHeight="1" x14ac:dyDescent="0.25">
      <c r="B23" s="159" t="s">
        <v>17</v>
      </c>
      <c r="C23" s="159"/>
      <c r="D23" s="160" t="s">
        <v>222</v>
      </c>
      <c r="E23" s="161"/>
      <c r="F23" s="161"/>
      <c r="G23" s="161"/>
      <c r="H23" s="161"/>
      <c r="I23" s="161"/>
      <c r="J23" s="162"/>
      <c r="K23" s="6"/>
      <c r="L23" s="6"/>
      <c r="M23" s="6"/>
      <c r="N23" s="6"/>
      <c r="O23" s="6"/>
      <c r="P23" s="5"/>
      <c r="Q23" s="6"/>
      <c r="R23" s="6"/>
      <c r="S23" s="6"/>
      <c r="T23" s="94"/>
      <c r="U23" s="94"/>
      <c r="V23" s="94"/>
      <c r="W23" s="94"/>
      <c r="X23" s="94"/>
      <c r="Y23" s="94"/>
      <c r="Z23" s="94"/>
      <c r="AA23" s="94"/>
      <c r="AB23" s="94"/>
      <c r="AC23" s="94"/>
      <c r="AD23" s="94"/>
      <c r="AE23" s="94"/>
      <c r="AF23" s="94"/>
      <c r="AG23" s="94"/>
      <c r="AH23" s="94"/>
      <c r="AI23" s="100"/>
      <c r="AJ23" s="104"/>
      <c r="AK23" s="104"/>
      <c r="AL23" s="104"/>
      <c r="AM23" s="104"/>
      <c r="AN23" s="100"/>
      <c r="AO23" s="100"/>
      <c r="AP23" s="100"/>
      <c r="AQ23" s="100"/>
      <c r="AR23" s="100"/>
      <c r="AS23" s="100"/>
      <c r="AT23" s="94"/>
      <c r="AU23" s="94"/>
      <c r="AV23" s="94"/>
      <c r="AW23" s="94"/>
      <c r="AX23" s="105"/>
      <c r="AY23" s="94"/>
      <c r="AZ23" s="94"/>
      <c r="BA23" s="94"/>
      <c r="BB23" s="94"/>
      <c r="BC23" s="94"/>
      <c r="BD23" s="94"/>
      <c r="BE23" s="94"/>
      <c r="BF23" s="94"/>
      <c r="BG23" s="94"/>
      <c r="BH23" s="94"/>
      <c r="BI23" s="94"/>
      <c r="BJ23" s="94"/>
      <c r="BK23" s="94"/>
      <c r="BL23" s="94"/>
      <c r="BM23" s="94"/>
      <c r="BN23" s="94"/>
      <c r="BO23" s="94"/>
      <c r="BP23" s="94"/>
      <c r="BQ23" s="94"/>
      <c r="BR23" s="94"/>
      <c r="BS23" s="94"/>
      <c r="BT23" s="94"/>
      <c r="BU23" s="94"/>
      <c r="BV23" s="94"/>
      <c r="BW23" s="94"/>
      <c r="BX23" s="94"/>
      <c r="BY23" s="94"/>
      <c r="BZ23" s="94"/>
      <c r="CA23" s="94"/>
      <c r="CB23" s="94"/>
      <c r="CC23" s="94"/>
      <c r="CD23" s="94"/>
      <c r="CE23" s="94"/>
      <c r="CF23" s="94"/>
      <c r="CG23" s="94"/>
      <c r="CH23" s="94"/>
      <c r="CI23" s="94"/>
      <c r="CJ23" s="94"/>
      <c r="CK23" s="94"/>
      <c r="CL23" s="94"/>
      <c r="CM23" s="94"/>
      <c r="CN23" s="94"/>
      <c r="CO23" s="94"/>
      <c r="CP23" s="94"/>
      <c r="CQ23" s="94"/>
      <c r="CR23" s="94"/>
      <c r="CS23" s="94"/>
      <c r="CT23" s="94"/>
      <c r="CU23" s="94"/>
      <c r="CV23" s="94"/>
      <c r="CW23" s="94"/>
      <c r="CX23" s="94"/>
      <c r="CY23" s="94"/>
      <c r="CZ23" s="94"/>
      <c r="DA23" s="94"/>
      <c r="DB23" s="94"/>
      <c r="DC23" s="94"/>
      <c r="DD23" s="95"/>
      <c r="DE23" s="95"/>
      <c r="DF23" s="95"/>
      <c r="DG23" s="95"/>
      <c r="DH23" s="95"/>
      <c r="DI23" s="95"/>
      <c r="DJ23" s="94"/>
      <c r="DK23" s="94"/>
      <c r="DL23" s="94"/>
      <c r="DM23" s="94"/>
      <c r="DN23" s="94"/>
      <c r="DO23" s="94"/>
      <c r="DP23" s="94"/>
      <c r="DQ23" s="94"/>
      <c r="DR23" s="94"/>
      <c r="DS23" s="94"/>
      <c r="DT23" s="94"/>
      <c r="DU23" s="94"/>
      <c r="DV23" s="94"/>
      <c r="DW23" s="94"/>
      <c r="DX23" s="94"/>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row>
    <row r="24" spans="2:216" s="10" customFormat="1" ht="3.75" customHeight="1" x14ac:dyDescent="0.25">
      <c r="B24" s="12"/>
      <c r="C24" s="12"/>
      <c r="D24" s="13"/>
      <c r="E24" s="13"/>
      <c r="F24" s="13"/>
      <c r="G24" s="13"/>
      <c r="H24" s="13"/>
      <c r="I24" s="13"/>
      <c r="J24" s="13"/>
      <c r="K24" s="6"/>
      <c r="L24" s="6"/>
      <c r="M24" s="6"/>
      <c r="N24" s="6"/>
      <c r="O24" s="6"/>
      <c r="P24" s="5"/>
      <c r="Q24" s="6"/>
      <c r="R24" s="6"/>
      <c r="S24" s="6"/>
      <c r="T24" s="94"/>
      <c r="U24" s="94"/>
      <c r="V24" s="94"/>
      <c r="W24" s="94"/>
      <c r="X24" s="94"/>
      <c r="Y24" s="94"/>
      <c r="Z24" s="94"/>
      <c r="AA24" s="94"/>
      <c r="AB24" s="94"/>
      <c r="AC24" s="94"/>
      <c r="AD24" s="94"/>
      <c r="AE24" s="94"/>
      <c r="AF24" s="94"/>
      <c r="AG24" s="94"/>
      <c r="AH24" s="94"/>
      <c r="AI24" s="100"/>
      <c r="AJ24" s="104"/>
      <c r="AK24" s="104"/>
      <c r="AL24" s="104"/>
      <c r="AM24" s="104"/>
      <c r="AN24" s="100"/>
      <c r="AO24" s="100"/>
      <c r="AP24" s="100"/>
      <c r="AQ24" s="100"/>
      <c r="AR24" s="100"/>
      <c r="AS24" s="100"/>
      <c r="AT24" s="94"/>
      <c r="AU24" s="94"/>
      <c r="AV24" s="94"/>
      <c r="AW24" s="94"/>
      <c r="AX24" s="105"/>
      <c r="AY24" s="94"/>
      <c r="AZ24" s="94"/>
      <c r="BA24" s="94"/>
      <c r="BB24" s="94"/>
      <c r="BC24" s="94"/>
      <c r="BD24" s="94"/>
      <c r="BE24" s="94"/>
      <c r="BF24" s="94"/>
      <c r="BG24" s="94"/>
      <c r="BH24" s="94"/>
      <c r="BI24" s="94"/>
      <c r="BJ24" s="94"/>
      <c r="BK24" s="94"/>
      <c r="BL24" s="94"/>
      <c r="BM24" s="94"/>
      <c r="BN24" s="94"/>
      <c r="BO24" s="94"/>
      <c r="BP24" s="94"/>
      <c r="BQ24" s="94"/>
      <c r="BR24" s="94"/>
      <c r="BS24" s="94"/>
      <c r="BT24" s="94"/>
      <c r="BU24" s="94"/>
      <c r="BV24" s="94"/>
      <c r="BW24" s="94"/>
      <c r="BX24" s="94"/>
      <c r="BY24" s="94"/>
      <c r="BZ24" s="94"/>
      <c r="CA24" s="94"/>
      <c r="CB24" s="94"/>
      <c r="CC24" s="94"/>
      <c r="CD24" s="94"/>
      <c r="CE24" s="94"/>
      <c r="CF24" s="94"/>
      <c r="CG24" s="94"/>
      <c r="CH24" s="94"/>
      <c r="CI24" s="94"/>
      <c r="CJ24" s="94"/>
      <c r="CK24" s="94"/>
      <c r="CL24" s="94"/>
      <c r="CM24" s="94"/>
      <c r="CN24" s="94"/>
      <c r="CO24" s="94"/>
      <c r="CP24" s="94"/>
      <c r="CQ24" s="94"/>
      <c r="CR24" s="94"/>
      <c r="CS24" s="94"/>
      <c r="CT24" s="94"/>
      <c r="CU24" s="94"/>
      <c r="CV24" s="94"/>
      <c r="CW24" s="94"/>
      <c r="CX24" s="94"/>
      <c r="CY24" s="94"/>
      <c r="CZ24" s="94"/>
      <c r="DA24" s="94"/>
      <c r="DB24" s="94"/>
      <c r="DC24" s="94"/>
      <c r="DD24" s="95"/>
      <c r="DE24" s="95"/>
      <c r="DF24" s="95"/>
      <c r="DG24" s="95"/>
      <c r="DH24" s="95"/>
      <c r="DI24" s="95"/>
      <c r="DJ24" s="94"/>
      <c r="DK24" s="94"/>
      <c r="DL24" s="94"/>
      <c r="DM24" s="94"/>
      <c r="DN24" s="94"/>
      <c r="DO24" s="94"/>
      <c r="DP24" s="94"/>
      <c r="DQ24" s="94"/>
      <c r="DR24" s="94"/>
      <c r="DS24" s="94"/>
      <c r="DT24" s="94"/>
      <c r="DU24" s="94"/>
      <c r="DV24" s="94"/>
      <c r="DW24" s="94"/>
      <c r="DX24" s="94"/>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row>
    <row r="25" spans="2:216" s="10" customFormat="1" ht="24.95" customHeight="1" x14ac:dyDescent="0.25">
      <c r="B25" s="140" t="s">
        <v>19</v>
      </c>
      <c r="C25" s="163" t="s">
        <v>238</v>
      </c>
      <c r="D25" s="140" t="s">
        <v>21</v>
      </c>
      <c r="E25" s="11" t="s">
        <v>22</v>
      </c>
      <c r="F25" s="192" t="s">
        <v>239</v>
      </c>
      <c r="G25" s="193"/>
      <c r="H25" s="193"/>
      <c r="I25" s="140" t="s">
        <v>24</v>
      </c>
      <c r="J25" s="14" t="s">
        <v>240</v>
      </c>
      <c r="K25" s="6"/>
      <c r="L25" s="6"/>
      <c r="M25" s="6"/>
      <c r="N25" s="6"/>
      <c r="O25" s="6"/>
      <c r="P25" s="3"/>
      <c r="Q25" s="6"/>
      <c r="R25" s="6"/>
      <c r="S25" s="6"/>
      <c r="T25" s="94"/>
      <c r="U25" s="94"/>
      <c r="V25" s="94"/>
      <c r="W25" s="94"/>
      <c r="X25" s="94"/>
      <c r="Y25" s="94"/>
      <c r="Z25" s="94"/>
      <c r="AA25" s="94"/>
      <c r="AB25" s="94"/>
      <c r="AC25" s="94"/>
      <c r="AD25" s="94"/>
      <c r="AE25" s="94"/>
      <c r="AF25" s="94"/>
      <c r="AG25" s="94"/>
      <c r="AH25" s="94"/>
      <c r="AI25" s="100"/>
      <c r="AJ25" s="104"/>
      <c r="AK25" s="104"/>
      <c r="AL25" s="104"/>
      <c r="AM25" s="104"/>
      <c r="AN25" s="100"/>
      <c r="AO25" s="100"/>
      <c r="AP25" s="100"/>
      <c r="AQ25" s="100"/>
      <c r="AR25" s="100"/>
      <c r="AS25" s="100"/>
      <c r="AT25" s="94"/>
      <c r="AU25" s="94"/>
      <c r="AV25" s="94"/>
      <c r="AW25" s="94"/>
      <c r="AX25" s="94"/>
      <c r="AY25" s="94"/>
      <c r="AZ25" s="94"/>
      <c r="BA25" s="94"/>
      <c r="BB25" s="94"/>
      <c r="BC25" s="94"/>
      <c r="BD25" s="94"/>
      <c r="BE25" s="94"/>
      <c r="BF25" s="94"/>
      <c r="BG25" s="94"/>
      <c r="BH25" s="94"/>
      <c r="BI25" s="94"/>
      <c r="BJ25" s="94"/>
      <c r="BK25" s="94"/>
      <c r="BL25" s="94"/>
      <c r="BM25" s="94"/>
      <c r="BN25" s="94"/>
      <c r="BO25" s="94"/>
      <c r="BP25" s="94"/>
      <c r="BQ25" s="94"/>
      <c r="BR25" s="94"/>
      <c r="BS25" s="94"/>
      <c r="BT25" s="94"/>
      <c r="BU25" s="94"/>
      <c r="BV25" s="94"/>
      <c r="BW25" s="94"/>
      <c r="BX25" s="94"/>
      <c r="BY25" s="94"/>
      <c r="BZ25" s="94"/>
      <c r="CA25" s="94"/>
      <c r="CB25" s="94"/>
      <c r="CC25" s="94"/>
      <c r="CD25" s="94"/>
      <c r="CE25" s="94"/>
      <c r="CF25" s="94"/>
      <c r="CG25" s="94"/>
      <c r="CH25" s="94"/>
      <c r="CI25" s="94"/>
      <c r="CJ25" s="94"/>
      <c r="CK25" s="94"/>
      <c r="CL25" s="94"/>
      <c r="CM25" s="94"/>
      <c r="CN25" s="94"/>
      <c r="CO25" s="94"/>
      <c r="CP25" s="94"/>
      <c r="CQ25" s="94"/>
      <c r="CR25" s="94"/>
      <c r="CS25" s="94"/>
      <c r="CT25" s="94"/>
      <c r="CU25" s="94"/>
      <c r="CV25" s="94"/>
      <c r="CW25" s="94"/>
      <c r="CX25" s="94"/>
      <c r="CY25" s="94"/>
      <c r="CZ25" s="94"/>
      <c r="DA25" s="94"/>
      <c r="DB25" s="94"/>
      <c r="DC25" s="94"/>
      <c r="DD25" s="95"/>
      <c r="DE25" s="95"/>
      <c r="DF25" s="95"/>
      <c r="DG25" s="95"/>
      <c r="DH25" s="95"/>
      <c r="DI25" s="95"/>
      <c r="DJ25" s="94"/>
      <c r="DK25" s="94"/>
      <c r="DL25" s="94"/>
      <c r="DM25" s="94"/>
      <c r="DN25" s="94"/>
      <c r="DO25" s="94"/>
      <c r="DP25" s="94"/>
      <c r="DQ25" s="94"/>
      <c r="DR25" s="94"/>
      <c r="DS25" s="94"/>
      <c r="DT25" s="94"/>
      <c r="DU25" s="94"/>
      <c r="DV25" s="94"/>
      <c r="DW25" s="94"/>
      <c r="DX25" s="94"/>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row>
    <row r="26" spans="2:216" ht="24.95" customHeight="1" x14ac:dyDescent="0.25">
      <c r="B26" s="140"/>
      <c r="C26" s="163"/>
      <c r="D26" s="140"/>
      <c r="E26" s="11" t="s">
        <v>26</v>
      </c>
      <c r="F26" s="192"/>
      <c r="G26" s="193"/>
      <c r="H26" s="193"/>
      <c r="I26" s="140"/>
      <c r="J26" s="14"/>
      <c r="L26" s="3"/>
      <c r="M26" s="3"/>
      <c r="N26" s="3"/>
      <c r="O26" s="3"/>
      <c r="P26" s="3"/>
      <c r="T26" s="94"/>
      <c r="U26" s="94"/>
      <c r="V26" s="94"/>
      <c r="W26" s="94"/>
      <c r="X26" s="94"/>
      <c r="Y26" s="94"/>
      <c r="Z26" s="94"/>
      <c r="AA26" s="94"/>
      <c r="AB26" s="94"/>
      <c r="AC26" s="94"/>
      <c r="AD26" s="94"/>
      <c r="AE26" s="94"/>
      <c r="AF26" s="94"/>
      <c r="AG26" s="94"/>
      <c r="AH26" s="94"/>
      <c r="AI26" s="94"/>
      <c r="AJ26" s="96"/>
      <c r="AK26" s="94"/>
      <c r="AL26" s="96"/>
      <c r="AM26" s="94"/>
      <c r="AN26" s="96"/>
      <c r="AO26" s="94"/>
      <c r="AP26" s="94"/>
      <c r="AQ26" s="94"/>
      <c r="AR26" s="96"/>
      <c r="AS26" s="94"/>
      <c r="AT26" s="94"/>
      <c r="AU26" s="94"/>
      <c r="AV26" s="94"/>
      <c r="AW26" s="94"/>
      <c r="AX26" s="94"/>
      <c r="AY26" s="94"/>
      <c r="AZ26" s="94"/>
      <c r="BA26" s="94"/>
      <c r="BB26" s="94"/>
      <c r="BC26" s="94"/>
      <c r="BD26" s="94"/>
      <c r="BE26" s="94"/>
      <c r="BF26" s="94"/>
      <c r="BG26" s="94"/>
      <c r="BH26" s="94"/>
      <c r="BI26" s="94"/>
      <c r="BJ26" s="94"/>
      <c r="BK26" s="94"/>
      <c r="BL26" s="94"/>
      <c r="BM26" s="94"/>
      <c r="BN26" s="94"/>
      <c r="BO26" s="94"/>
      <c r="BP26" s="94"/>
      <c r="BQ26" s="94"/>
      <c r="BR26" s="94"/>
      <c r="BS26" s="94"/>
      <c r="BT26" s="94"/>
      <c r="BU26" s="94"/>
      <c r="BV26" s="94"/>
      <c r="BW26" s="94"/>
      <c r="BX26" s="94"/>
      <c r="BY26" s="94"/>
      <c r="BZ26" s="94"/>
      <c r="CA26" s="94"/>
      <c r="CB26" s="94"/>
      <c r="CC26" s="94"/>
      <c r="CD26" s="94"/>
      <c r="CE26" s="94"/>
      <c r="CF26" s="94"/>
      <c r="CG26" s="94"/>
      <c r="CH26" s="94"/>
      <c r="CI26" s="94"/>
      <c r="CJ26" s="94"/>
      <c r="CK26" s="94"/>
      <c r="CL26" s="94"/>
      <c r="CM26" s="94"/>
      <c r="CN26" s="94"/>
      <c r="CO26" s="94"/>
      <c r="CP26" s="94"/>
      <c r="CQ26" s="94"/>
      <c r="CR26" s="94"/>
      <c r="CS26" s="94"/>
      <c r="CT26" s="94"/>
      <c r="CU26" s="94"/>
      <c r="CV26" s="94"/>
      <c r="CW26" s="94"/>
      <c r="CX26" s="94"/>
      <c r="CY26" s="94"/>
      <c r="CZ26" s="94"/>
      <c r="DA26" s="94"/>
      <c r="DB26" s="94"/>
      <c r="DC26" s="94"/>
      <c r="DD26" s="95"/>
      <c r="DE26" s="95"/>
      <c r="DF26" s="95"/>
      <c r="DG26" s="95"/>
      <c r="DH26" s="95"/>
      <c r="DI26" s="95"/>
      <c r="DJ26" s="94"/>
      <c r="DK26" s="94"/>
      <c r="DL26" s="94"/>
      <c r="DM26" s="94"/>
      <c r="DN26" s="94"/>
      <c r="DO26" s="94"/>
      <c r="DP26" s="94"/>
      <c r="DQ26" s="94"/>
      <c r="DR26" s="94"/>
      <c r="DS26" s="94"/>
      <c r="DT26" s="94"/>
      <c r="DU26" s="94"/>
      <c r="DV26" s="94"/>
      <c r="DW26" s="94"/>
      <c r="DX26" s="94"/>
    </row>
    <row r="27" spans="2:216" s="10" customFormat="1" ht="3.75" customHeight="1" x14ac:dyDescent="0.25">
      <c r="B27" s="12"/>
      <c r="C27" s="12"/>
      <c r="D27" s="15"/>
      <c r="E27" s="15"/>
      <c r="F27" s="15"/>
      <c r="G27" s="15"/>
      <c r="H27" s="15"/>
      <c r="I27" s="15"/>
      <c r="J27" s="15"/>
      <c r="K27" s="6"/>
      <c r="L27" s="6"/>
      <c r="M27" s="6"/>
      <c r="N27" s="6"/>
      <c r="O27" s="6"/>
      <c r="P27" s="3"/>
      <c r="Q27" s="6"/>
      <c r="R27" s="6"/>
      <c r="S27" s="6"/>
      <c r="T27" s="94"/>
      <c r="U27" s="94"/>
      <c r="V27" s="94"/>
      <c r="W27" s="94"/>
      <c r="X27" s="94"/>
      <c r="Y27" s="94"/>
      <c r="Z27" s="94"/>
      <c r="AA27" s="94"/>
      <c r="AB27" s="94"/>
      <c r="AC27" s="94"/>
      <c r="AD27" s="94"/>
      <c r="AE27" s="94"/>
      <c r="AF27" s="94"/>
      <c r="AG27" s="94"/>
      <c r="AH27" s="94"/>
      <c r="AI27" s="106"/>
      <c r="AJ27" s="106"/>
      <c r="AK27" s="106"/>
      <c r="AL27" s="106"/>
      <c r="AM27" s="106"/>
      <c r="AN27" s="106"/>
      <c r="AO27" s="106"/>
      <c r="AP27" s="106"/>
      <c r="AQ27" s="106"/>
      <c r="AR27" s="106"/>
      <c r="AS27" s="107"/>
      <c r="AT27" s="94"/>
      <c r="AU27" s="94"/>
      <c r="AV27" s="94"/>
      <c r="AW27" s="94"/>
      <c r="AX27" s="94"/>
      <c r="AY27" s="94"/>
      <c r="AZ27" s="94"/>
      <c r="BA27" s="94"/>
      <c r="BB27" s="94"/>
      <c r="BC27" s="94"/>
      <c r="BD27" s="94"/>
      <c r="BE27" s="94"/>
      <c r="BF27" s="94"/>
      <c r="BG27" s="94"/>
      <c r="BH27" s="94"/>
      <c r="BI27" s="94"/>
      <c r="BJ27" s="94"/>
      <c r="BK27" s="94"/>
      <c r="BL27" s="94"/>
      <c r="BM27" s="94"/>
      <c r="BN27" s="94"/>
      <c r="BO27" s="94"/>
      <c r="BP27" s="94"/>
      <c r="BQ27" s="94"/>
      <c r="BR27" s="94"/>
      <c r="BS27" s="94"/>
      <c r="BT27" s="94"/>
      <c r="BU27" s="94"/>
      <c r="BV27" s="94"/>
      <c r="BW27" s="94"/>
      <c r="BX27" s="94"/>
      <c r="BY27" s="94"/>
      <c r="BZ27" s="94"/>
      <c r="CA27" s="94"/>
      <c r="CB27" s="94"/>
      <c r="CC27" s="94"/>
      <c r="CD27" s="94"/>
      <c r="CE27" s="94"/>
      <c r="CF27" s="94"/>
      <c r="CG27" s="94"/>
      <c r="CH27" s="94"/>
      <c r="CI27" s="94"/>
      <c r="CJ27" s="94"/>
      <c r="CK27" s="94"/>
      <c r="CL27" s="94"/>
      <c r="CM27" s="94"/>
      <c r="CN27" s="94"/>
      <c r="CO27" s="94"/>
      <c r="CP27" s="94"/>
      <c r="CQ27" s="94"/>
      <c r="CR27" s="94"/>
      <c r="CS27" s="94"/>
      <c r="CT27" s="94"/>
      <c r="CU27" s="94"/>
      <c r="CV27" s="94"/>
      <c r="CW27" s="94"/>
      <c r="CX27" s="94"/>
      <c r="CY27" s="94"/>
      <c r="CZ27" s="94"/>
      <c r="DA27" s="94"/>
      <c r="DB27" s="94"/>
      <c r="DC27" s="94"/>
      <c r="DD27" s="94"/>
      <c r="DE27" s="94"/>
      <c r="DF27" s="94"/>
      <c r="DG27" s="94"/>
      <c r="DH27" s="94"/>
      <c r="DI27" s="94"/>
      <c r="DJ27" s="94"/>
      <c r="DK27" s="94"/>
      <c r="DL27" s="94"/>
      <c r="DM27" s="94"/>
      <c r="DN27" s="94"/>
      <c r="DO27" s="94"/>
      <c r="DP27" s="94"/>
      <c r="DQ27" s="94"/>
      <c r="DR27" s="94"/>
      <c r="DS27" s="94"/>
      <c r="DT27" s="94"/>
      <c r="DU27" s="94"/>
      <c r="DV27" s="94"/>
      <c r="DW27" s="94"/>
      <c r="DX27" s="94"/>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row>
    <row r="28" spans="2:216" ht="24.95" customHeight="1" x14ac:dyDescent="0.25">
      <c r="B28" s="147" t="s">
        <v>28</v>
      </c>
      <c r="C28" s="165" t="str">
        <f>+F25</f>
        <v>Número de programas de formación académica o laboral aprobados</v>
      </c>
      <c r="D28" s="165"/>
      <c r="E28" s="156" t="s">
        <v>241</v>
      </c>
      <c r="F28" s="156"/>
      <c r="G28" s="156"/>
      <c r="H28" s="156"/>
      <c r="I28" s="156"/>
      <c r="J28" s="156"/>
      <c r="L28" s="3"/>
      <c r="M28" s="3"/>
      <c r="N28" s="3"/>
      <c r="O28" s="3"/>
      <c r="P28" s="3"/>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107"/>
      <c r="AT28" s="94"/>
      <c r="AU28" s="94"/>
      <c r="AV28" s="94"/>
      <c r="AW28" s="94"/>
      <c r="AX28" s="94"/>
      <c r="AY28" s="94"/>
      <c r="AZ28" s="94"/>
      <c r="BA28" s="94"/>
      <c r="BB28" s="94"/>
      <c r="BC28" s="94"/>
      <c r="BD28" s="94"/>
      <c r="BE28" s="94"/>
      <c r="BF28" s="94"/>
      <c r="BG28" s="94"/>
      <c r="BH28" s="94"/>
      <c r="BI28" s="94"/>
      <c r="BJ28" s="94"/>
      <c r="BK28" s="94"/>
      <c r="BL28" s="94"/>
      <c r="BM28" s="94"/>
      <c r="BN28" s="94"/>
      <c r="BO28" s="94"/>
      <c r="BP28" s="94"/>
      <c r="BQ28" s="94"/>
      <c r="BR28" s="94"/>
      <c r="BS28" s="94"/>
      <c r="BT28" s="94"/>
      <c r="BU28" s="94"/>
      <c r="BV28" s="94"/>
      <c r="BW28" s="94"/>
      <c r="BX28" s="94"/>
      <c r="BY28" s="94"/>
      <c r="BZ28" s="94"/>
      <c r="CA28" s="94"/>
      <c r="CB28" s="94"/>
      <c r="CC28" s="94"/>
      <c r="CD28" s="94"/>
      <c r="CE28" s="94"/>
      <c r="CF28" s="94"/>
      <c r="CG28" s="94"/>
      <c r="CH28" s="94"/>
      <c r="CI28" s="94"/>
      <c r="CJ28" s="94"/>
      <c r="CK28" s="94"/>
      <c r="CL28" s="94"/>
      <c r="CM28" s="94"/>
      <c r="CN28" s="94"/>
      <c r="CO28" s="94"/>
      <c r="CP28" s="94"/>
      <c r="CQ28" s="94"/>
      <c r="CR28" s="94"/>
      <c r="CS28" s="94"/>
      <c r="CT28" s="94"/>
      <c r="CU28" s="94"/>
      <c r="CV28" s="94"/>
      <c r="CW28" s="94"/>
      <c r="CX28" s="94"/>
      <c r="CY28" s="94"/>
      <c r="CZ28" s="94"/>
      <c r="DA28" s="94"/>
      <c r="DB28" s="94"/>
      <c r="DC28" s="94"/>
      <c r="DD28" s="94"/>
      <c r="DE28" s="94"/>
      <c r="DF28" s="94"/>
      <c r="DG28" s="94"/>
      <c r="DH28" s="94"/>
      <c r="DI28" s="94"/>
      <c r="DJ28" s="94"/>
      <c r="DK28" s="94"/>
      <c r="DL28" s="94"/>
      <c r="DM28" s="94"/>
      <c r="DN28" s="94"/>
      <c r="DO28" s="94"/>
      <c r="DP28" s="94"/>
      <c r="DQ28" s="94"/>
      <c r="DR28" s="94"/>
      <c r="DS28" s="94"/>
      <c r="DT28" s="94"/>
      <c r="DU28" s="94"/>
      <c r="DV28" s="94"/>
      <c r="DW28" s="94"/>
      <c r="DX28" s="94"/>
    </row>
    <row r="29" spans="2:216" ht="24.95" customHeight="1" x14ac:dyDescent="0.25">
      <c r="B29" s="147"/>
      <c r="C29" s="165">
        <f>+F26</f>
        <v>0</v>
      </c>
      <c r="D29" s="165"/>
      <c r="E29" s="156"/>
      <c r="F29" s="156"/>
      <c r="G29" s="156"/>
      <c r="H29" s="156"/>
      <c r="I29" s="156"/>
      <c r="J29" s="156"/>
      <c r="L29" s="3"/>
      <c r="M29" s="3"/>
      <c r="N29" s="3"/>
      <c r="O29" s="3"/>
      <c r="P29" s="3"/>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94"/>
      <c r="AS29" s="94"/>
      <c r="AT29" s="94"/>
      <c r="AU29" s="94"/>
      <c r="AV29" s="94"/>
      <c r="AW29" s="94"/>
      <c r="AX29" s="94"/>
      <c r="AY29" s="94"/>
      <c r="AZ29" s="94"/>
      <c r="BA29" s="94"/>
      <c r="BB29" s="94"/>
      <c r="BC29" s="94"/>
      <c r="BD29" s="94"/>
      <c r="BE29" s="94"/>
      <c r="BF29" s="94"/>
      <c r="BG29" s="94"/>
      <c r="BH29" s="94"/>
      <c r="BI29" s="94"/>
      <c r="BJ29" s="94"/>
      <c r="BK29" s="94"/>
      <c r="BL29" s="94"/>
      <c r="BM29" s="94"/>
      <c r="BN29" s="94"/>
      <c r="BO29" s="94"/>
      <c r="BP29" s="94"/>
      <c r="BQ29" s="94"/>
      <c r="BR29" s="94"/>
      <c r="BS29" s="94"/>
      <c r="BT29" s="94"/>
      <c r="BU29" s="94"/>
      <c r="BV29" s="94"/>
      <c r="BW29" s="94"/>
      <c r="BX29" s="94"/>
      <c r="BY29" s="94"/>
      <c r="BZ29" s="94"/>
      <c r="CA29" s="94"/>
      <c r="CB29" s="94"/>
      <c r="CC29" s="94"/>
      <c r="CD29" s="94"/>
      <c r="CE29" s="94"/>
      <c r="CF29" s="94"/>
      <c r="CG29" s="94"/>
      <c r="CH29" s="94"/>
      <c r="CI29" s="94"/>
      <c r="CJ29" s="94"/>
      <c r="CK29" s="94"/>
      <c r="CL29" s="94"/>
      <c r="CM29" s="94"/>
      <c r="CN29" s="94"/>
      <c r="CO29" s="94"/>
      <c r="CP29" s="94"/>
      <c r="CQ29" s="94"/>
      <c r="CR29" s="94"/>
      <c r="CS29" s="94"/>
      <c r="CT29" s="94"/>
      <c r="CU29" s="94"/>
      <c r="CV29" s="94"/>
      <c r="CW29" s="94"/>
      <c r="CX29" s="94"/>
      <c r="CY29" s="94"/>
      <c r="CZ29" s="94"/>
      <c r="DA29" s="94"/>
      <c r="DB29" s="94"/>
      <c r="DC29" s="94"/>
      <c r="DD29" s="94"/>
      <c r="DE29" s="94"/>
      <c r="DF29" s="94"/>
      <c r="DG29" s="94"/>
      <c r="DH29" s="94"/>
      <c r="DI29" s="94"/>
      <c r="DJ29" s="94"/>
      <c r="DK29" s="94"/>
      <c r="DL29" s="94"/>
      <c r="DM29" s="94"/>
      <c r="DN29" s="94"/>
      <c r="DO29" s="94"/>
      <c r="DP29" s="94"/>
      <c r="DQ29" s="94"/>
      <c r="DR29" s="94"/>
      <c r="DS29" s="94"/>
      <c r="DT29" s="94"/>
      <c r="DU29" s="94"/>
      <c r="DV29" s="94"/>
      <c r="DW29" s="94"/>
      <c r="DX29" s="94"/>
    </row>
    <row r="30" spans="2:216" s="10" customFormat="1" ht="6" customHeight="1" thickBot="1" x14ac:dyDescent="0.3">
      <c r="B30" s="16"/>
      <c r="C30" s="17"/>
      <c r="D30" s="17"/>
      <c r="E30" s="17"/>
      <c r="F30" s="17"/>
      <c r="G30" s="17"/>
      <c r="H30" s="15"/>
      <c r="I30" s="17"/>
      <c r="J30" s="17"/>
      <c r="K30" s="6"/>
      <c r="L30" s="6"/>
      <c r="M30" s="6"/>
      <c r="N30" s="6"/>
      <c r="O30" s="6"/>
      <c r="P30" s="3"/>
      <c r="Q30" s="6"/>
      <c r="R30" s="6"/>
      <c r="S30" s="6"/>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c r="DB30" s="94"/>
      <c r="DC30" s="94"/>
      <c r="DD30" s="94"/>
      <c r="DE30" s="94"/>
      <c r="DF30" s="94"/>
      <c r="DG30" s="94"/>
      <c r="DH30" s="94"/>
      <c r="DI30" s="94"/>
      <c r="DJ30" s="94"/>
      <c r="DK30" s="94"/>
      <c r="DL30" s="94"/>
      <c r="DM30" s="94"/>
      <c r="DN30" s="94"/>
      <c r="DO30" s="94"/>
      <c r="DP30" s="94"/>
      <c r="DQ30" s="94"/>
      <c r="DR30" s="94"/>
      <c r="DS30" s="94"/>
      <c r="DT30" s="94"/>
      <c r="DU30" s="94"/>
      <c r="DV30" s="94"/>
      <c r="DW30" s="94"/>
      <c r="DX30" s="94"/>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row>
    <row r="31" spans="2:216" ht="26.25" thickBot="1" x14ac:dyDescent="0.3">
      <c r="B31" s="18" t="s">
        <v>30</v>
      </c>
      <c r="C31" s="156" t="s">
        <v>228</v>
      </c>
      <c r="D31" s="156"/>
      <c r="E31" s="18" t="s">
        <v>32</v>
      </c>
      <c r="F31" s="156" t="s">
        <v>33</v>
      </c>
      <c r="G31" s="156"/>
      <c r="H31" s="18" t="s">
        <v>34</v>
      </c>
      <c r="I31" s="157" t="s">
        <v>35</v>
      </c>
      <c r="J31" s="158"/>
      <c r="K31" s="19" t="str">
        <f>+IF(I31="Incremental con línea base",1,IF(I31="Decremental con línea Base",1,""))</f>
        <v/>
      </c>
      <c r="L31" s="3"/>
      <c r="M31" s="3"/>
      <c r="N31" s="3"/>
      <c r="O31" s="3"/>
      <c r="P31" s="3"/>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94"/>
      <c r="AS31" s="94"/>
      <c r="AT31" s="94"/>
      <c r="AU31" s="94"/>
      <c r="AV31" s="94"/>
      <c r="AW31" s="94"/>
      <c r="AX31" s="94"/>
      <c r="AY31" s="94"/>
      <c r="AZ31" s="94"/>
      <c r="BA31" s="94"/>
      <c r="BB31" s="94"/>
      <c r="BC31" s="94"/>
      <c r="BD31" s="94"/>
      <c r="BE31" s="94"/>
      <c r="BF31" s="94"/>
      <c r="BG31" s="94"/>
      <c r="BH31" s="94"/>
      <c r="BI31" s="94"/>
      <c r="BJ31" s="94"/>
      <c r="BK31" s="94"/>
      <c r="BL31" s="94"/>
      <c r="BM31" s="94"/>
      <c r="BN31" s="94"/>
      <c r="BO31" s="94"/>
      <c r="BP31" s="94"/>
      <c r="BQ31" s="94"/>
      <c r="BR31" s="94"/>
      <c r="BS31" s="94"/>
      <c r="BT31" s="94"/>
      <c r="BU31" s="94"/>
      <c r="BV31" s="94"/>
      <c r="BW31" s="94"/>
      <c r="BX31" s="94"/>
      <c r="BY31" s="94"/>
      <c r="BZ31" s="94"/>
      <c r="CA31" s="94"/>
      <c r="CB31" s="94"/>
      <c r="CC31" s="94"/>
      <c r="CD31" s="94"/>
      <c r="CE31" s="94"/>
      <c r="CF31" s="94"/>
      <c r="CG31" s="94"/>
      <c r="CH31" s="94"/>
      <c r="CI31" s="94"/>
      <c r="CJ31" s="94"/>
      <c r="CK31" s="94"/>
      <c r="CL31" s="94"/>
      <c r="CM31" s="94"/>
      <c r="CN31" s="94"/>
      <c r="CO31" s="94"/>
      <c r="CP31" s="94"/>
      <c r="CQ31" s="94"/>
      <c r="CR31" s="94"/>
      <c r="CS31" s="94"/>
      <c r="CT31" s="94"/>
      <c r="CU31" s="94"/>
      <c r="CV31" s="94"/>
      <c r="CW31" s="94"/>
      <c r="CX31" s="94"/>
      <c r="CY31" s="94"/>
      <c r="CZ31" s="94"/>
      <c r="DA31" s="94"/>
      <c r="DB31" s="94"/>
      <c r="DC31" s="94"/>
      <c r="DD31" s="94"/>
      <c r="DE31" s="94"/>
      <c r="DF31" s="94"/>
      <c r="DG31" s="94"/>
      <c r="DH31" s="94"/>
      <c r="DI31" s="94"/>
      <c r="DJ31" s="94"/>
      <c r="DK31" s="94"/>
      <c r="DL31" s="94"/>
      <c r="DM31" s="94"/>
      <c r="DN31" s="94"/>
      <c r="DO31" s="94"/>
      <c r="DP31" s="94"/>
      <c r="DQ31" s="94"/>
      <c r="DR31" s="94"/>
      <c r="DS31" s="94"/>
      <c r="DT31" s="94"/>
      <c r="DU31" s="94"/>
      <c r="DV31" s="94"/>
      <c r="DW31" s="94"/>
      <c r="DX31" s="94"/>
    </row>
    <row r="32" spans="2:216" s="10" customFormat="1" ht="3.75" customHeight="1" x14ac:dyDescent="0.25">
      <c r="B32" s="16"/>
      <c r="C32" s="17"/>
      <c r="D32" s="17"/>
      <c r="E32" s="16"/>
      <c r="F32" s="17"/>
      <c r="G32" s="17"/>
      <c r="H32" s="16"/>
      <c r="I32" s="20"/>
      <c r="J32" s="20"/>
      <c r="K32" s="6"/>
      <c r="L32" s="6"/>
      <c r="M32" s="6"/>
      <c r="N32" s="6"/>
      <c r="O32" s="6"/>
      <c r="P32" s="3"/>
      <c r="Q32" s="6"/>
      <c r="R32" s="6"/>
      <c r="S32" s="6"/>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94"/>
      <c r="AS32" s="94"/>
      <c r="AT32" s="94"/>
      <c r="AU32" s="94"/>
      <c r="AV32" s="94"/>
      <c r="AW32" s="94"/>
      <c r="AX32" s="94"/>
      <c r="AY32" s="94"/>
      <c r="AZ32" s="94"/>
      <c r="BA32" s="94"/>
      <c r="BB32" s="94"/>
      <c r="BC32" s="94"/>
      <c r="BD32" s="94"/>
      <c r="BE32" s="94"/>
      <c r="BF32" s="94"/>
      <c r="BG32" s="94"/>
      <c r="BH32" s="94"/>
      <c r="BI32" s="94"/>
      <c r="BJ32" s="94"/>
      <c r="BK32" s="94"/>
      <c r="BL32" s="94"/>
      <c r="BM32" s="94"/>
      <c r="BN32" s="94"/>
      <c r="BO32" s="94"/>
      <c r="BP32" s="94"/>
      <c r="BQ32" s="94"/>
      <c r="BR32" s="94"/>
      <c r="BS32" s="94"/>
      <c r="BT32" s="94"/>
      <c r="BU32" s="94"/>
      <c r="BV32" s="94"/>
      <c r="BW32" s="94"/>
      <c r="BX32" s="94"/>
      <c r="BY32" s="94"/>
      <c r="BZ32" s="94"/>
      <c r="CA32" s="94"/>
      <c r="CB32" s="94"/>
      <c r="CC32" s="94"/>
      <c r="CD32" s="94"/>
      <c r="CE32" s="94"/>
      <c r="CF32" s="94"/>
      <c r="CG32" s="94"/>
      <c r="CH32" s="94"/>
      <c r="CI32" s="94"/>
      <c r="CJ32" s="94"/>
      <c r="CK32" s="94"/>
      <c r="CL32" s="94"/>
      <c r="CM32" s="94"/>
      <c r="CN32" s="94"/>
      <c r="CO32" s="94"/>
      <c r="CP32" s="94"/>
      <c r="CQ32" s="94"/>
      <c r="CR32" s="94"/>
      <c r="CS32" s="94"/>
      <c r="CT32" s="94"/>
      <c r="CU32" s="94"/>
      <c r="CV32" s="94"/>
      <c r="CW32" s="94"/>
      <c r="CX32" s="94"/>
      <c r="CY32" s="94"/>
      <c r="CZ32" s="94"/>
      <c r="DA32" s="94"/>
      <c r="DB32" s="94"/>
      <c r="DC32" s="94"/>
      <c r="DD32" s="94"/>
      <c r="DE32" s="94"/>
      <c r="DF32" s="94"/>
      <c r="DG32" s="94"/>
      <c r="DH32" s="94"/>
      <c r="DI32" s="94"/>
      <c r="DJ32" s="94"/>
      <c r="DK32" s="94"/>
      <c r="DL32" s="94"/>
      <c r="DM32" s="94"/>
      <c r="DN32" s="94"/>
      <c r="DO32" s="94"/>
      <c r="DP32" s="94"/>
      <c r="DQ32" s="94"/>
      <c r="DR32" s="94"/>
      <c r="DS32" s="94"/>
      <c r="DT32" s="94"/>
      <c r="DU32" s="94"/>
      <c r="DV32" s="94"/>
      <c r="DW32" s="94"/>
      <c r="DX32" s="94"/>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row>
    <row r="33" spans="2:216" ht="12.75" x14ac:dyDescent="0.25">
      <c r="B33" s="147" t="s">
        <v>36</v>
      </c>
      <c r="C33" s="147"/>
      <c r="D33" s="154" t="s">
        <v>37</v>
      </c>
      <c r="E33" s="154"/>
      <c r="F33" s="147" t="s">
        <v>38</v>
      </c>
      <c r="G33" s="147"/>
      <c r="H33" s="21">
        <v>43466</v>
      </c>
      <c r="I33" s="22" t="s">
        <v>39</v>
      </c>
      <c r="J33" s="108">
        <v>3</v>
      </c>
      <c r="L33" s="3"/>
      <c r="M33" s="3"/>
      <c r="N33" s="3"/>
      <c r="O33" s="3"/>
      <c r="P33" s="3"/>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c r="AW33" s="94"/>
      <c r="AX33" s="94"/>
      <c r="AY33" s="94"/>
      <c r="AZ33" s="94"/>
      <c r="BA33" s="94"/>
      <c r="BB33" s="94"/>
      <c r="BC33" s="94"/>
      <c r="BD33" s="94"/>
      <c r="BE33" s="94"/>
      <c r="BF33" s="94"/>
      <c r="BG33" s="94"/>
      <c r="BH33" s="94"/>
      <c r="BI33" s="94"/>
      <c r="BJ33" s="94"/>
      <c r="BK33" s="94"/>
      <c r="BL33" s="94"/>
      <c r="BM33" s="94"/>
      <c r="BN33" s="94"/>
      <c r="BO33" s="94"/>
      <c r="BP33" s="94"/>
      <c r="BQ33" s="94"/>
      <c r="BR33" s="94"/>
      <c r="BS33" s="94"/>
      <c r="BT33" s="94"/>
      <c r="BU33" s="94"/>
      <c r="BV33" s="94"/>
      <c r="BW33" s="94"/>
      <c r="BX33" s="94"/>
      <c r="BY33" s="94"/>
      <c r="BZ33" s="94"/>
      <c r="CA33" s="94"/>
      <c r="CB33" s="94"/>
      <c r="CC33" s="94"/>
      <c r="CD33" s="94"/>
      <c r="CE33" s="94"/>
      <c r="CF33" s="94"/>
      <c r="CG33" s="94"/>
      <c r="CH33" s="94"/>
      <c r="CI33" s="94"/>
      <c r="CJ33" s="94"/>
      <c r="CK33" s="94"/>
      <c r="CL33" s="94"/>
      <c r="CM33" s="94"/>
      <c r="CN33" s="94"/>
      <c r="CO33" s="94"/>
      <c r="CP33" s="94"/>
      <c r="CQ33" s="94"/>
      <c r="CR33" s="94"/>
      <c r="CS33" s="94"/>
      <c r="CT33" s="94"/>
      <c r="CU33" s="94"/>
      <c r="CV33" s="94"/>
      <c r="CW33" s="94"/>
      <c r="CX33" s="94"/>
      <c r="CY33" s="94"/>
      <c r="CZ33" s="94"/>
      <c r="DA33" s="94"/>
      <c r="DB33" s="94"/>
      <c r="DC33" s="94"/>
      <c r="DD33" s="94"/>
      <c r="DE33" s="94"/>
      <c r="DF33" s="94"/>
      <c r="DG33" s="94"/>
      <c r="DH33" s="94"/>
      <c r="DI33" s="94"/>
      <c r="DJ33" s="94"/>
      <c r="DK33" s="94"/>
      <c r="DL33" s="94"/>
      <c r="DM33" s="94"/>
      <c r="DN33" s="94"/>
      <c r="DO33" s="94"/>
      <c r="DP33" s="94"/>
      <c r="DQ33" s="94"/>
      <c r="DR33" s="94"/>
      <c r="DS33" s="94"/>
      <c r="DT33" s="94"/>
      <c r="DU33" s="94"/>
      <c r="DV33" s="94"/>
      <c r="DW33" s="94"/>
      <c r="DX33" s="94"/>
    </row>
    <row r="34" spans="2:216"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3"/>
      <c r="AV34" s="3"/>
      <c r="AW34" s="3"/>
      <c r="AX34" s="3"/>
      <c r="AY34" s="3"/>
      <c r="AZ34" s="3"/>
      <c r="BA34" s="6"/>
      <c r="BB34" s="6"/>
      <c r="BC34" s="3"/>
      <c r="BD34" s="3"/>
      <c r="BE34" s="3"/>
      <c r="BF34" s="6"/>
      <c r="BG34" s="6"/>
      <c r="BH34" s="3"/>
      <c r="BI34" s="3"/>
      <c r="BJ34" s="3"/>
      <c r="BK34" s="6"/>
      <c r="BL34" s="6"/>
      <c r="BM34" s="3"/>
      <c r="BN34" s="3"/>
      <c r="BO34" s="3"/>
      <c r="BP34" s="3"/>
      <c r="BQ34" s="3"/>
      <c r="BR34" s="3"/>
      <c r="BS34" s="3"/>
      <c r="BT34" s="3"/>
      <c r="BU34" s="3"/>
      <c r="BV34" s="3"/>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row>
    <row r="35" spans="2:216" ht="23.25" customHeight="1" x14ac:dyDescent="0.25">
      <c r="B35" s="147" t="s">
        <v>40</v>
      </c>
      <c r="C35" s="147"/>
      <c r="D35" s="155" t="s">
        <v>222</v>
      </c>
      <c r="E35" s="155"/>
      <c r="F35" s="155"/>
      <c r="G35" s="147" t="s">
        <v>41</v>
      </c>
      <c r="H35" s="147"/>
      <c r="I35" s="145" t="s">
        <v>222</v>
      </c>
      <c r="J35" s="146"/>
      <c r="L35" s="3"/>
      <c r="M35" s="3"/>
      <c r="N35" s="3"/>
      <c r="O35" s="3"/>
      <c r="P35" s="3"/>
    </row>
    <row r="36" spans="2:216" ht="4.5" customHeight="1" x14ac:dyDescent="0.25">
      <c r="B36" s="26"/>
      <c r="C36" s="27"/>
      <c r="D36" s="27"/>
      <c r="E36" s="27"/>
      <c r="F36" s="27"/>
      <c r="G36" s="28"/>
      <c r="H36" s="28"/>
      <c r="I36" s="26"/>
      <c r="J36" s="29"/>
      <c r="L36" s="3"/>
      <c r="M36" s="3"/>
      <c r="N36" s="3"/>
      <c r="O36" s="3"/>
      <c r="AI36" s="6"/>
      <c r="AJ36" s="6"/>
      <c r="AK36" s="6"/>
      <c r="AL36" s="6"/>
      <c r="AM36" s="6"/>
      <c r="AN36" s="6"/>
      <c r="AO36" s="6"/>
      <c r="AP36" s="6"/>
      <c r="AQ36" s="6"/>
      <c r="AR36" s="6"/>
      <c r="AS36" s="6"/>
    </row>
    <row r="37" spans="2:216" ht="12.75" x14ac:dyDescent="0.25">
      <c r="B37" s="147" t="s">
        <v>43</v>
      </c>
      <c r="C37" s="147"/>
      <c r="D37" s="148"/>
      <c r="E37" s="149"/>
      <c r="F37" s="149"/>
      <c r="G37" s="149"/>
      <c r="H37" s="149"/>
      <c r="I37" s="149"/>
      <c r="J37" s="150"/>
      <c r="L37" s="3"/>
      <c r="M37" s="3"/>
      <c r="N37" s="3"/>
      <c r="O37" s="3"/>
      <c r="AI37" s="6"/>
      <c r="AJ37" s="6"/>
      <c r="AK37" s="6"/>
      <c r="AL37" s="6"/>
      <c r="AM37" s="6"/>
      <c r="AN37" s="6"/>
      <c r="AO37" s="6"/>
      <c r="AP37" s="6"/>
      <c r="AQ37" s="6"/>
      <c r="AR37" s="6"/>
      <c r="AS37" s="6"/>
    </row>
    <row r="38" spans="2:216" ht="4.5" customHeight="1" thickBot="1" x14ac:dyDescent="0.3">
      <c r="B38" s="30"/>
      <c r="C38" s="31"/>
      <c r="D38" s="31"/>
      <c r="E38" s="31"/>
      <c r="F38" s="31"/>
      <c r="G38" s="30"/>
      <c r="H38" s="30"/>
      <c r="I38" s="30"/>
      <c r="J38" s="30"/>
      <c r="L38" s="3"/>
      <c r="M38" s="3"/>
      <c r="N38" s="3"/>
      <c r="O38" s="3"/>
      <c r="AI38" s="6"/>
      <c r="AJ38" s="6"/>
      <c r="AK38" s="6"/>
      <c r="AL38" s="6"/>
      <c r="AM38" s="6"/>
      <c r="AN38" s="6"/>
      <c r="AO38" s="6"/>
      <c r="AP38" s="6"/>
      <c r="AQ38" s="6"/>
      <c r="AR38" s="6"/>
      <c r="AS38" s="6"/>
    </row>
    <row r="39" spans="2:216" ht="12.75" x14ac:dyDescent="0.25">
      <c r="B39" s="32" t="s">
        <v>44</v>
      </c>
      <c r="C39" s="201">
        <v>12</v>
      </c>
      <c r="D39" s="152"/>
      <c r="E39" s="153" t="s">
        <v>46</v>
      </c>
      <c r="F39" s="153"/>
      <c r="G39" s="109">
        <v>12</v>
      </c>
      <c r="H39" s="153" t="s">
        <v>229</v>
      </c>
      <c r="I39" s="153"/>
      <c r="J39" s="109">
        <v>11</v>
      </c>
      <c r="L39" s="3"/>
      <c r="M39" s="3"/>
      <c r="N39" s="3"/>
      <c r="O39" s="3"/>
      <c r="AI39" s="6"/>
      <c r="AJ39" s="6"/>
      <c r="AK39" s="6"/>
      <c r="AL39" s="6"/>
      <c r="AM39" s="6"/>
      <c r="AN39" s="6"/>
      <c r="AO39" s="6"/>
      <c r="AP39" s="6"/>
      <c r="AQ39" s="6"/>
      <c r="AR39" s="6"/>
      <c r="AS39" s="6"/>
    </row>
    <row r="40" spans="2:216" ht="12.75" x14ac:dyDescent="0.25">
      <c r="B40" s="133" t="s">
        <v>47</v>
      </c>
      <c r="C40" s="135" t="s">
        <v>48</v>
      </c>
      <c r="D40" s="135"/>
      <c r="E40" s="136" t="s">
        <v>49</v>
      </c>
      <c r="F40" s="136"/>
      <c r="G40" s="137" t="s">
        <v>50</v>
      </c>
      <c r="H40" s="137"/>
      <c r="I40" s="138" t="s">
        <v>51</v>
      </c>
      <c r="J40" s="139"/>
      <c r="L40" s="3"/>
      <c r="M40" s="3"/>
      <c r="N40" s="3"/>
      <c r="O40" s="3"/>
    </row>
    <row r="41" spans="2:216" ht="12.75" x14ac:dyDescent="0.25">
      <c r="B41" s="133"/>
      <c r="C41" s="140" t="s">
        <v>52</v>
      </c>
      <c r="D41" s="140"/>
      <c r="E41" s="34" t="s">
        <v>53</v>
      </c>
      <c r="F41" s="34" t="s">
        <v>52</v>
      </c>
      <c r="G41" s="34" t="s">
        <v>53</v>
      </c>
      <c r="H41" s="34" t="s">
        <v>52</v>
      </c>
      <c r="I41" s="140" t="s">
        <v>54</v>
      </c>
      <c r="J41" s="141"/>
      <c r="L41" s="3"/>
      <c r="M41" s="3"/>
      <c r="N41" s="3"/>
      <c r="O41" s="3"/>
    </row>
    <row r="42" spans="2:216" ht="13.5" thickBot="1" x14ac:dyDescent="0.3">
      <c r="B42" s="134"/>
      <c r="C42" s="202">
        <v>4</v>
      </c>
      <c r="D42" s="202"/>
      <c r="E42" s="110">
        <v>4</v>
      </c>
      <c r="F42" s="110">
        <v>4</v>
      </c>
      <c r="G42" s="110">
        <v>3</v>
      </c>
      <c r="H42" s="110">
        <v>3</v>
      </c>
      <c r="I42" s="203">
        <v>2</v>
      </c>
      <c r="J42" s="204"/>
      <c r="L42" s="3"/>
      <c r="M42" s="3"/>
      <c r="N42" s="3"/>
      <c r="O42" s="3"/>
    </row>
    <row r="43" spans="2:216" ht="3.75" customHeight="1" thickBot="1" x14ac:dyDescent="0.3">
      <c r="B43" s="26"/>
      <c r="C43" s="27"/>
      <c r="D43" s="27"/>
      <c r="E43" s="27"/>
      <c r="F43" s="27"/>
      <c r="G43" s="26"/>
      <c r="H43" s="26"/>
      <c r="I43" s="26"/>
      <c r="J43" s="26"/>
      <c r="L43" s="3"/>
      <c r="M43" s="3"/>
      <c r="N43" s="3"/>
      <c r="O43" s="3"/>
      <c r="AI43" s="6"/>
      <c r="AJ43" s="6"/>
      <c r="AK43" s="6"/>
      <c r="AL43" s="6"/>
      <c r="AM43" s="6"/>
      <c r="AN43" s="6"/>
      <c r="AO43" s="6"/>
      <c r="AP43" s="6"/>
      <c r="AQ43" s="6"/>
      <c r="AR43" s="6"/>
      <c r="AS43" s="6"/>
    </row>
    <row r="44" spans="2:216" ht="16.5" thickBot="1" x14ac:dyDescent="0.3">
      <c r="B44" s="123" t="s">
        <v>55</v>
      </c>
      <c r="C44" s="124"/>
      <c r="D44" s="124"/>
      <c r="E44" s="124"/>
      <c r="F44" s="124"/>
      <c r="G44" s="124"/>
      <c r="H44" s="126" t="s">
        <v>230</v>
      </c>
      <c r="I44" s="127"/>
      <c r="J44" s="128"/>
      <c r="L44" s="3"/>
      <c r="M44" s="3"/>
      <c r="N44" s="3"/>
      <c r="O44" s="3"/>
    </row>
    <row r="45" spans="2:216" ht="3.75" customHeight="1" thickBot="1" x14ac:dyDescent="0.3">
      <c r="B45" s="26"/>
      <c r="C45" s="27"/>
      <c r="D45" s="27"/>
      <c r="E45" s="27"/>
      <c r="F45" s="27"/>
      <c r="G45" s="26"/>
      <c r="H45" s="26"/>
      <c r="I45" s="26"/>
      <c r="J45" s="26"/>
      <c r="L45" s="3"/>
      <c r="M45" s="3"/>
      <c r="N45" s="3"/>
      <c r="O45" s="3"/>
    </row>
    <row r="46" spans="2:216" ht="13.5" thickBot="1" x14ac:dyDescent="0.3">
      <c r="B46" s="129" t="s">
        <v>57</v>
      </c>
      <c r="C46" s="130"/>
      <c r="D46" s="131" t="s">
        <v>58</v>
      </c>
      <c r="E46" s="130"/>
      <c r="F46" s="131" t="s">
        <v>59</v>
      </c>
      <c r="G46" s="130"/>
      <c r="H46" s="131" t="s">
        <v>60</v>
      </c>
      <c r="I46" s="132"/>
      <c r="J46" s="36" t="s">
        <v>61</v>
      </c>
      <c r="L46" s="3"/>
      <c r="M46" s="3"/>
      <c r="N46" s="3"/>
      <c r="O46" s="3"/>
    </row>
    <row r="47" spans="2:216" ht="12.75" customHeight="1" thickBot="1" x14ac:dyDescent="0.3">
      <c r="B47" s="205">
        <v>4</v>
      </c>
      <c r="C47" s="206"/>
      <c r="D47" s="207">
        <v>4</v>
      </c>
      <c r="E47" s="206"/>
      <c r="F47" s="207">
        <v>4</v>
      </c>
      <c r="G47" s="206"/>
      <c r="H47" s="207">
        <v>0</v>
      </c>
      <c r="I47" s="206"/>
      <c r="J47" s="37">
        <v>12</v>
      </c>
      <c r="L47" s="3"/>
      <c r="M47" s="3"/>
      <c r="N47" s="3"/>
      <c r="O47" s="3"/>
    </row>
    <row r="48" spans="2:216" ht="16.5" thickBot="1" x14ac:dyDescent="0.3">
      <c r="B48" s="123" t="s">
        <v>62</v>
      </c>
      <c r="C48" s="124"/>
      <c r="D48" s="124"/>
      <c r="E48" s="124"/>
      <c r="F48" s="124"/>
      <c r="G48" s="125"/>
      <c r="H48" s="126" t="str">
        <f>+H44</f>
        <v>2019-2022</v>
      </c>
      <c r="I48" s="127"/>
      <c r="J48" s="128"/>
      <c r="L48" s="3"/>
      <c r="M48" s="3"/>
      <c r="N48" s="3"/>
      <c r="O48" s="3"/>
    </row>
    <row r="49" spans="2:216"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3"/>
      <c r="AJ49" s="3"/>
      <c r="AK49" s="3"/>
      <c r="AL49" s="3"/>
      <c r="AM49" s="3"/>
      <c r="AN49" s="3"/>
      <c r="AO49" s="3"/>
      <c r="AP49" s="3"/>
      <c r="AQ49" s="3"/>
      <c r="AR49" s="3"/>
      <c r="AS49" s="3"/>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row>
    <row r="50" spans="2:216"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216" ht="30" customHeight="1" x14ac:dyDescent="0.25">
      <c r="B51" s="42" t="s">
        <v>231</v>
      </c>
      <c r="C51" s="43"/>
      <c r="D51" s="43"/>
      <c r="E51" s="111"/>
      <c r="F51" s="111"/>
      <c r="G51" s="112"/>
      <c r="H51" s="113"/>
      <c r="I51" s="47"/>
      <c r="J51" s="48"/>
      <c r="L51" s="3"/>
      <c r="M51" s="3"/>
      <c r="N51" s="3"/>
      <c r="O51" s="3"/>
    </row>
    <row r="52" spans="2:216" ht="31.5" customHeight="1" x14ac:dyDescent="0.25">
      <c r="B52" s="49" t="s">
        <v>232</v>
      </c>
      <c r="C52" s="56"/>
      <c r="D52" s="56"/>
      <c r="E52" s="51"/>
      <c r="F52" s="51"/>
      <c r="G52" s="52"/>
      <c r="H52" s="53"/>
      <c r="I52" s="54"/>
      <c r="J52" s="55"/>
      <c r="L52" s="3"/>
      <c r="M52" s="3"/>
      <c r="N52" s="3"/>
      <c r="O52" s="3"/>
    </row>
    <row r="53" spans="2:216" ht="29.25" customHeight="1" x14ac:dyDescent="0.25">
      <c r="B53" s="49" t="s">
        <v>233</v>
      </c>
      <c r="C53" s="50"/>
      <c r="D53" s="50"/>
      <c r="E53" s="51"/>
      <c r="F53" s="51"/>
      <c r="G53" s="52"/>
      <c r="H53" s="53"/>
      <c r="I53" s="54"/>
      <c r="J53" s="55"/>
      <c r="L53" s="3"/>
      <c r="M53" s="3"/>
      <c r="N53" s="3"/>
      <c r="O53" s="3"/>
    </row>
    <row r="54" spans="2:216" ht="28.5" customHeight="1" thickBot="1" x14ac:dyDescent="0.3">
      <c r="B54" s="49" t="s">
        <v>234</v>
      </c>
      <c r="C54" s="50"/>
      <c r="D54" s="50"/>
      <c r="E54" s="51"/>
      <c r="F54" s="51"/>
      <c r="G54" s="52"/>
      <c r="H54" s="53"/>
      <c r="I54" s="54"/>
      <c r="J54" s="55"/>
      <c r="L54" s="3"/>
      <c r="M54" s="3"/>
      <c r="N54" s="3"/>
      <c r="O54" s="3"/>
    </row>
    <row r="55" spans="2:216"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216" ht="12.75" x14ac:dyDescent="0.25">
      <c r="B56" s="65"/>
      <c r="C56" s="65"/>
      <c r="D56" s="65"/>
      <c r="E56" s="65"/>
      <c r="F56" s="65"/>
      <c r="G56" s="65"/>
      <c r="H56" s="65"/>
      <c r="I56" s="66"/>
      <c r="J56" s="66"/>
      <c r="L56" s="3"/>
      <c r="M56" s="3"/>
      <c r="N56" s="3"/>
      <c r="O56" s="3"/>
    </row>
    <row r="57" spans="2:216" ht="12.75" x14ac:dyDescent="0.25">
      <c r="L57" s="3"/>
      <c r="M57" s="3"/>
      <c r="N57" s="3"/>
      <c r="O57" s="3"/>
    </row>
    <row r="193" spans="11:173" x14ac:dyDescent="0.25">
      <c r="L193" s="68"/>
    </row>
    <row r="194" spans="11:173" x14ac:dyDescent="0.25">
      <c r="L194" s="68"/>
    </row>
    <row r="195" spans="11:173" x14ac:dyDescent="0.25">
      <c r="L195" s="68"/>
    </row>
    <row r="196" spans="11:173" x14ac:dyDescent="0.25">
      <c r="L196" s="68"/>
    </row>
    <row r="197" spans="11:173" x14ac:dyDescent="0.25">
      <c r="L197" s="68"/>
    </row>
    <row r="198" spans="11:173" x14ac:dyDescent="0.25">
      <c r="L198" s="68"/>
    </row>
    <row r="199" spans="11:173" x14ac:dyDescent="0.25">
      <c r="L199" s="68"/>
    </row>
    <row r="200" spans="11:173" ht="75" x14ac:dyDescent="0.25">
      <c r="K200" s="68" t="s">
        <v>75</v>
      </c>
      <c r="O200" s="5"/>
      <c r="P200" s="6"/>
      <c r="Q200" s="3"/>
      <c r="FE200" s="7" t="s">
        <v>74</v>
      </c>
      <c r="FF200" s="67" t="s">
        <v>243</v>
      </c>
      <c r="FG200" s="4"/>
      <c r="FH200" s="67" t="s">
        <v>11</v>
      </c>
      <c r="FI200" s="4"/>
      <c r="FJ200" s="68" t="s">
        <v>75</v>
      </c>
      <c r="FK200" s="67" t="s">
        <v>244</v>
      </c>
    </row>
    <row r="201" spans="11:173" ht="45" x14ac:dyDescent="0.25">
      <c r="K201" s="68" t="s">
        <v>78</v>
      </c>
      <c r="O201" s="5"/>
      <c r="P201" s="6"/>
      <c r="Q201" s="3"/>
      <c r="FE201" s="7" t="s">
        <v>76</v>
      </c>
      <c r="FF201" s="67" t="s">
        <v>245</v>
      </c>
      <c r="FG201" s="4"/>
      <c r="FH201" s="67" t="s">
        <v>77</v>
      </c>
      <c r="FI201" s="4"/>
      <c r="FJ201" s="68" t="s">
        <v>78</v>
      </c>
      <c r="FK201" s="67" t="s">
        <v>246</v>
      </c>
    </row>
    <row r="202" spans="11:173" ht="45" x14ac:dyDescent="0.25">
      <c r="K202" s="68" t="s">
        <v>81</v>
      </c>
      <c r="O202" s="5"/>
      <c r="P202" s="6"/>
      <c r="Q202" s="3"/>
      <c r="FE202" s="7" t="s">
        <v>79</v>
      </c>
      <c r="FF202" s="67" t="s">
        <v>247</v>
      </c>
      <c r="FG202" s="4"/>
      <c r="FH202" s="67" t="s">
        <v>80</v>
      </c>
      <c r="FI202" s="4"/>
      <c r="FJ202" s="68" t="s">
        <v>81</v>
      </c>
      <c r="FK202" s="67" t="s">
        <v>248</v>
      </c>
      <c r="FL202" s="7"/>
      <c r="FM202" s="7"/>
      <c r="FN202" s="7"/>
      <c r="FO202" s="7"/>
      <c r="FP202" s="7"/>
      <c r="FQ202" s="7"/>
    </row>
    <row r="203" spans="11:173" ht="60" x14ac:dyDescent="0.25">
      <c r="K203" s="68" t="s">
        <v>84</v>
      </c>
      <c r="O203" s="5"/>
      <c r="P203" s="6"/>
      <c r="Q203" s="3"/>
      <c r="FE203" s="7" t="s">
        <v>82</v>
      </c>
      <c r="FF203" s="67" t="s">
        <v>222</v>
      </c>
      <c r="FG203" s="4"/>
      <c r="FH203" s="67" t="s">
        <v>83</v>
      </c>
      <c r="FI203" s="4"/>
      <c r="FJ203" s="68" t="s">
        <v>84</v>
      </c>
      <c r="FK203" s="67" t="s">
        <v>249</v>
      </c>
      <c r="FL203" s="7"/>
      <c r="FM203" s="7"/>
      <c r="FN203" s="7"/>
      <c r="FO203" s="7"/>
      <c r="FP203" s="7"/>
      <c r="FQ203" s="7"/>
    </row>
    <row r="204" spans="11:173" ht="45" x14ac:dyDescent="0.25">
      <c r="K204" s="68" t="s">
        <v>87</v>
      </c>
      <c r="O204" s="5"/>
      <c r="P204" s="6"/>
      <c r="Q204" s="3"/>
      <c r="FE204" s="7" t="s">
        <v>85</v>
      </c>
      <c r="FF204" s="67" t="s">
        <v>250</v>
      </c>
      <c r="FG204" s="4"/>
      <c r="FH204" s="67" t="s">
        <v>86</v>
      </c>
      <c r="FI204" s="4"/>
      <c r="FJ204" s="68" t="s">
        <v>87</v>
      </c>
      <c r="FK204" s="67" t="s">
        <v>251</v>
      </c>
      <c r="FL204" s="7"/>
      <c r="FM204" s="7"/>
      <c r="FN204" s="7"/>
      <c r="FO204" s="7"/>
      <c r="FP204" s="7"/>
      <c r="FQ204" s="7"/>
    </row>
    <row r="205" spans="11:173" ht="45" x14ac:dyDescent="0.25">
      <c r="K205" s="68" t="s">
        <v>90</v>
      </c>
      <c r="O205" s="5"/>
      <c r="P205" s="6"/>
      <c r="Q205" s="3"/>
      <c r="FE205" s="7" t="s">
        <v>88</v>
      </c>
      <c r="FF205" s="67" t="s">
        <v>252</v>
      </c>
      <c r="FG205" s="4"/>
      <c r="FH205" s="67" t="s">
        <v>89</v>
      </c>
      <c r="FI205" s="4"/>
      <c r="FJ205" s="68" t="s">
        <v>90</v>
      </c>
      <c r="FK205" s="67" t="s">
        <v>253</v>
      </c>
      <c r="FL205" s="7"/>
      <c r="FM205" s="7"/>
      <c r="FN205" s="7"/>
      <c r="FO205" s="7"/>
      <c r="FP205" s="7"/>
      <c r="FQ205" s="7"/>
    </row>
    <row r="206" spans="11:173" ht="75" x14ac:dyDescent="0.25">
      <c r="K206" s="68" t="s">
        <v>93</v>
      </c>
      <c r="O206" s="5"/>
      <c r="P206" s="6"/>
      <c r="Q206" s="3"/>
      <c r="FE206" s="7" t="s">
        <v>91</v>
      </c>
      <c r="FF206" s="67" t="s">
        <v>254</v>
      </c>
      <c r="FG206" s="4"/>
      <c r="FH206" s="67" t="s">
        <v>92</v>
      </c>
      <c r="FI206" s="4"/>
      <c r="FJ206" s="68" t="s">
        <v>93</v>
      </c>
      <c r="FK206" s="67" t="s">
        <v>255</v>
      </c>
      <c r="FL206" s="7"/>
      <c r="FM206" s="7"/>
      <c r="FN206" s="7"/>
      <c r="FO206" s="7"/>
      <c r="FP206" s="7"/>
      <c r="FQ206" s="7"/>
    </row>
    <row r="207" spans="11:173" ht="60" x14ac:dyDescent="0.25">
      <c r="K207" s="68" t="s">
        <v>96</v>
      </c>
      <c r="O207" s="5"/>
      <c r="P207" s="6"/>
      <c r="Q207" s="3"/>
      <c r="FE207" s="7" t="s">
        <v>94</v>
      </c>
      <c r="FF207" s="67" t="s">
        <v>256</v>
      </c>
      <c r="FG207" s="4"/>
      <c r="FH207" s="67" t="s">
        <v>95</v>
      </c>
      <c r="FI207" s="4"/>
      <c r="FJ207" s="68" t="s">
        <v>96</v>
      </c>
      <c r="FK207" s="67" t="s">
        <v>257</v>
      </c>
      <c r="FL207" s="7"/>
      <c r="FM207" s="7"/>
      <c r="FN207" s="7"/>
      <c r="FO207" s="7"/>
      <c r="FP207" s="7"/>
      <c r="FQ207" s="7"/>
    </row>
    <row r="208" spans="11:173" ht="60" x14ac:dyDescent="0.25">
      <c r="K208" s="68" t="s">
        <v>99</v>
      </c>
      <c r="O208" s="5"/>
      <c r="P208" s="6"/>
      <c r="Q208" s="3"/>
      <c r="FE208" s="7" t="s">
        <v>97</v>
      </c>
      <c r="FF208" s="67" t="s">
        <v>258</v>
      </c>
      <c r="FG208" s="4"/>
      <c r="FH208" s="67" t="s">
        <v>98</v>
      </c>
      <c r="FI208" s="4"/>
      <c r="FJ208" s="68" t="s">
        <v>99</v>
      </c>
      <c r="FK208" s="67" t="s">
        <v>259</v>
      </c>
      <c r="FL208" s="7"/>
      <c r="FM208" s="7"/>
      <c r="FN208" s="7"/>
      <c r="FO208" s="7"/>
      <c r="FP208" s="7"/>
      <c r="FQ208" s="7"/>
    </row>
    <row r="209" spans="11:173" ht="60" x14ac:dyDescent="0.25">
      <c r="K209" s="68" t="s">
        <v>102</v>
      </c>
      <c r="O209" s="5"/>
      <c r="P209" s="6"/>
      <c r="Q209" s="3"/>
      <c r="FE209" s="7" t="s">
        <v>100</v>
      </c>
      <c r="FF209" s="67" t="s">
        <v>260</v>
      </c>
      <c r="FG209" s="4"/>
      <c r="FH209" s="67" t="s">
        <v>101</v>
      </c>
      <c r="FI209" s="4"/>
      <c r="FJ209" s="68" t="s">
        <v>102</v>
      </c>
      <c r="FK209" s="67" t="s">
        <v>261</v>
      </c>
      <c r="FL209" s="7"/>
      <c r="FM209" s="7"/>
      <c r="FN209" s="7"/>
      <c r="FO209" s="7"/>
      <c r="FP209" s="7"/>
      <c r="FQ209" s="7"/>
    </row>
    <row r="210" spans="11:173" ht="60" x14ac:dyDescent="0.25">
      <c r="K210" s="68" t="s">
        <v>104</v>
      </c>
      <c r="O210" s="5"/>
      <c r="P210" s="6"/>
      <c r="Q210" s="3"/>
      <c r="FE210" s="7" t="s">
        <v>103</v>
      </c>
      <c r="FF210" s="67" t="s">
        <v>18</v>
      </c>
      <c r="FG210" s="4"/>
      <c r="FH210" s="67" t="s">
        <v>13</v>
      </c>
      <c r="FI210" s="4"/>
      <c r="FJ210" s="68" t="s">
        <v>104</v>
      </c>
      <c r="FK210" s="67" t="s">
        <v>262</v>
      </c>
      <c r="FL210" s="7"/>
      <c r="FM210" s="7"/>
      <c r="FN210" s="7"/>
      <c r="FO210" s="7"/>
      <c r="FP210" s="7"/>
      <c r="FQ210" s="7"/>
    </row>
    <row r="211" spans="11:173" ht="45" x14ac:dyDescent="0.25">
      <c r="K211" s="68" t="s">
        <v>106</v>
      </c>
      <c r="O211" s="5"/>
      <c r="P211" s="6"/>
      <c r="Q211" s="3"/>
      <c r="FE211" s="7" t="s">
        <v>105</v>
      </c>
      <c r="FF211" s="67" t="s">
        <v>263</v>
      </c>
      <c r="FG211" s="4"/>
      <c r="FH211" s="67" t="s">
        <v>110</v>
      </c>
      <c r="FI211" s="4"/>
      <c r="FJ211" s="68" t="s">
        <v>106</v>
      </c>
      <c r="FK211" s="67" t="s">
        <v>264</v>
      </c>
      <c r="FL211" s="7"/>
      <c r="FM211" s="7"/>
      <c r="FN211" s="7"/>
      <c r="FO211" s="7"/>
      <c r="FP211" s="7"/>
      <c r="FQ211" s="7"/>
    </row>
    <row r="212" spans="11:173" ht="45" x14ac:dyDescent="0.25">
      <c r="K212" s="68" t="s">
        <v>108</v>
      </c>
      <c r="O212" s="5"/>
      <c r="P212" s="6"/>
      <c r="Q212" s="3"/>
      <c r="FE212" s="7" t="s">
        <v>107</v>
      </c>
      <c r="FF212" s="67" t="s">
        <v>265</v>
      </c>
      <c r="FG212" s="4"/>
      <c r="FH212" s="67" t="s">
        <v>113</v>
      </c>
      <c r="FI212" s="4"/>
      <c r="FJ212" s="68" t="s">
        <v>108</v>
      </c>
      <c r="FK212" s="67" t="s">
        <v>266</v>
      </c>
      <c r="FL212" s="7"/>
      <c r="FM212" s="7"/>
      <c r="FN212" s="7"/>
      <c r="FO212" s="7"/>
      <c r="FP212" s="7"/>
      <c r="FQ212" s="7"/>
    </row>
    <row r="213" spans="11:173" ht="45" x14ac:dyDescent="0.25">
      <c r="K213" s="68" t="s">
        <v>111</v>
      </c>
      <c r="O213" s="5"/>
      <c r="P213" s="6"/>
      <c r="Q213" s="3"/>
      <c r="FE213" s="7" t="s">
        <v>109</v>
      </c>
      <c r="FF213" s="67" t="s">
        <v>242</v>
      </c>
      <c r="FG213" s="4"/>
      <c r="FH213" s="67" t="s">
        <v>116</v>
      </c>
      <c r="FI213" s="4"/>
      <c r="FJ213" s="68" t="s">
        <v>111</v>
      </c>
      <c r="FK213" s="67" t="s">
        <v>267</v>
      </c>
      <c r="FL213" s="7"/>
      <c r="FM213" s="7"/>
      <c r="FN213" s="7"/>
      <c r="FO213" s="7"/>
      <c r="FP213" s="7"/>
      <c r="FQ213" s="7"/>
    </row>
    <row r="214" spans="11:173" ht="75" x14ac:dyDescent="0.25">
      <c r="K214" s="68" t="s">
        <v>114</v>
      </c>
      <c r="O214" s="5"/>
      <c r="P214" s="6"/>
      <c r="Q214" s="3"/>
      <c r="FE214" s="7" t="s">
        <v>112</v>
      </c>
      <c r="FF214" s="67" t="s">
        <v>268</v>
      </c>
      <c r="FG214" s="4"/>
      <c r="FH214" s="67" t="s">
        <v>118</v>
      </c>
      <c r="FI214" s="4"/>
      <c r="FJ214" s="68" t="s">
        <v>114</v>
      </c>
      <c r="FK214" s="67" t="s">
        <v>269</v>
      </c>
      <c r="FL214" s="7"/>
      <c r="FM214" s="7"/>
      <c r="FN214" s="7"/>
      <c r="FO214" s="7"/>
      <c r="FP214" s="7"/>
      <c r="FQ214" s="7"/>
    </row>
    <row r="215" spans="11:173" ht="45" x14ac:dyDescent="0.25">
      <c r="K215" s="68" t="s">
        <v>117</v>
      </c>
      <c r="O215" s="5"/>
      <c r="P215" s="6"/>
      <c r="Q215" s="3"/>
      <c r="FE215" s="7" t="s">
        <v>115</v>
      </c>
      <c r="FF215" s="67" t="s">
        <v>270</v>
      </c>
      <c r="FG215" s="4"/>
      <c r="FH215" s="67" t="s">
        <v>119</v>
      </c>
      <c r="FI215" s="4"/>
      <c r="FJ215" s="68" t="s">
        <v>117</v>
      </c>
      <c r="FK215" s="67" t="s">
        <v>271</v>
      </c>
      <c r="FL215" s="7"/>
      <c r="FM215" s="7"/>
      <c r="FN215" s="7"/>
      <c r="FO215" s="7"/>
      <c r="FP215" s="7"/>
      <c r="FQ215" s="7"/>
    </row>
    <row r="216" spans="11:173" x14ac:dyDescent="0.25">
      <c r="K216" s="4"/>
      <c r="O216" s="5"/>
      <c r="P216" s="6"/>
      <c r="Q216" s="3"/>
      <c r="FE216" s="7"/>
      <c r="FG216" s="4"/>
      <c r="FH216" s="67" t="s">
        <v>120</v>
      </c>
      <c r="FI216" s="4"/>
      <c r="FJ216" s="4"/>
      <c r="FK216" s="67" t="s">
        <v>272</v>
      </c>
      <c r="FL216" s="7"/>
      <c r="FM216" s="7"/>
      <c r="FN216" s="7"/>
      <c r="FO216" s="7"/>
      <c r="FP216" s="7"/>
      <c r="FQ216" s="7"/>
    </row>
    <row r="217" spans="11:173" ht="30" x14ac:dyDescent="0.25">
      <c r="K217" s="4"/>
      <c r="O217" s="5"/>
      <c r="P217" s="6"/>
      <c r="Q217" s="3"/>
      <c r="FE217" s="7"/>
      <c r="FG217" s="4"/>
      <c r="FH217" s="67" t="s">
        <v>121</v>
      </c>
      <c r="FI217" s="4"/>
      <c r="FJ217" s="68"/>
      <c r="FK217" s="67" t="s">
        <v>273</v>
      </c>
      <c r="FL217" s="7"/>
      <c r="FM217" s="7"/>
      <c r="FN217" s="7"/>
      <c r="FO217" s="7"/>
      <c r="FP217" s="7"/>
      <c r="FQ217" s="7"/>
    </row>
    <row r="218" spans="11:173" ht="45" x14ac:dyDescent="0.25">
      <c r="K218" s="4"/>
      <c r="O218" s="5"/>
      <c r="P218" s="6"/>
      <c r="Q218" s="3"/>
      <c r="FE218" s="7"/>
      <c r="FG218" s="4"/>
      <c r="FH218" s="67" t="s">
        <v>122</v>
      </c>
      <c r="FI218" s="4"/>
      <c r="FJ218" s="4"/>
      <c r="FK218" s="67" t="s">
        <v>274</v>
      </c>
      <c r="FL218" s="7"/>
      <c r="FM218" s="7"/>
      <c r="FN218" s="7"/>
      <c r="FO218" s="7"/>
      <c r="FP218" s="7"/>
      <c r="FQ218" s="7"/>
    </row>
    <row r="219" spans="11:173" ht="30" x14ac:dyDescent="0.25">
      <c r="K219" s="4"/>
      <c r="O219" s="5"/>
      <c r="P219" s="6"/>
      <c r="Q219" s="3"/>
      <c r="FE219" s="7"/>
      <c r="FG219" s="4"/>
      <c r="FH219" s="67" t="s">
        <v>123</v>
      </c>
      <c r="FI219" s="4"/>
      <c r="FJ219" s="4"/>
      <c r="FK219" s="67" t="s">
        <v>275</v>
      </c>
      <c r="FL219" s="7"/>
      <c r="FM219" s="7"/>
      <c r="FN219" s="7"/>
      <c r="FO219" s="7"/>
      <c r="FP219" s="7"/>
      <c r="FQ219" s="7"/>
    </row>
    <row r="220" spans="11:173" ht="30" x14ac:dyDescent="0.25">
      <c r="K220" s="4"/>
      <c r="O220" s="5"/>
      <c r="P220" s="6"/>
      <c r="Q220" s="3"/>
      <c r="FE220" s="7"/>
      <c r="FG220" s="4"/>
      <c r="FH220" s="67" t="s">
        <v>124</v>
      </c>
      <c r="FI220" s="4"/>
      <c r="FJ220" s="4"/>
      <c r="FK220" s="67" t="s">
        <v>276</v>
      </c>
      <c r="FL220" s="7"/>
      <c r="FM220" s="7"/>
      <c r="FN220" s="7"/>
      <c r="FO220" s="7"/>
      <c r="FP220" s="7"/>
      <c r="FQ220" s="7"/>
    </row>
    <row r="221" spans="11:173" ht="45" x14ac:dyDescent="0.25">
      <c r="K221" s="4"/>
      <c r="O221" s="5"/>
      <c r="P221" s="6"/>
      <c r="Q221" s="3"/>
      <c r="FE221" s="7"/>
      <c r="FG221" s="4"/>
      <c r="FH221" s="67" t="s">
        <v>125</v>
      </c>
      <c r="FI221" s="4"/>
      <c r="FJ221" s="4"/>
      <c r="FK221" s="67" t="s">
        <v>277</v>
      </c>
      <c r="FL221" s="7"/>
      <c r="FM221" s="7"/>
      <c r="FN221" s="7"/>
      <c r="FO221" s="7"/>
      <c r="FP221" s="7"/>
      <c r="FQ221" s="7"/>
    </row>
    <row r="222" spans="11:173" ht="30" x14ac:dyDescent="0.25">
      <c r="K222" s="4"/>
      <c r="O222" s="5"/>
      <c r="P222" s="6"/>
      <c r="Q222" s="3"/>
      <c r="FE222" s="7"/>
      <c r="FG222" s="4"/>
      <c r="FH222" s="67" t="s">
        <v>126</v>
      </c>
      <c r="FI222" s="4"/>
      <c r="FJ222" s="4"/>
      <c r="FK222" s="67" t="s">
        <v>278</v>
      </c>
      <c r="FL222" s="7"/>
      <c r="FM222" s="7"/>
      <c r="FN222" s="7"/>
      <c r="FO222" s="7"/>
      <c r="FP222" s="7"/>
      <c r="FQ222" s="7"/>
    </row>
    <row r="223" spans="11:173" ht="30" x14ac:dyDescent="0.25">
      <c r="K223" s="4"/>
      <c r="O223" s="5"/>
      <c r="P223" s="6"/>
      <c r="Q223" s="3"/>
      <c r="FE223" s="7"/>
      <c r="FG223" s="4"/>
      <c r="FH223" s="67" t="s">
        <v>127</v>
      </c>
      <c r="FI223" s="4"/>
      <c r="FJ223" s="4"/>
      <c r="FK223" s="67" t="s">
        <v>279</v>
      </c>
      <c r="FL223" s="7"/>
      <c r="FM223" s="7"/>
      <c r="FN223" s="7"/>
      <c r="FO223" s="7"/>
      <c r="FP223" s="7"/>
      <c r="FQ223" s="7"/>
    </row>
    <row r="224" spans="11:173" ht="30" x14ac:dyDescent="0.25">
      <c r="K224" s="4"/>
      <c r="O224" s="5"/>
      <c r="P224" s="6"/>
      <c r="Q224" s="3"/>
      <c r="FE224" s="7"/>
      <c r="FG224" s="4"/>
      <c r="FH224" s="67" t="s">
        <v>128</v>
      </c>
      <c r="FI224" s="4"/>
      <c r="FJ224" s="4"/>
      <c r="FK224" s="67" t="s">
        <v>280</v>
      </c>
      <c r="FL224" s="7"/>
      <c r="FM224" s="7"/>
      <c r="FN224" s="7"/>
      <c r="FO224" s="7"/>
      <c r="FP224" s="7"/>
      <c r="FQ224" s="7"/>
    </row>
    <row r="225" spans="11:173" ht="30" x14ac:dyDescent="0.25">
      <c r="K225" s="4"/>
      <c r="O225" s="5"/>
      <c r="P225" s="6"/>
      <c r="Q225" s="3"/>
      <c r="FE225" s="7"/>
      <c r="FG225" s="4"/>
      <c r="FH225" s="67" t="s">
        <v>129</v>
      </c>
      <c r="FI225" s="4"/>
      <c r="FJ225" s="4"/>
      <c r="FK225" s="67" t="s">
        <v>281</v>
      </c>
      <c r="FL225" s="7"/>
      <c r="FM225" s="7"/>
      <c r="FN225" s="7"/>
      <c r="FO225" s="7"/>
      <c r="FP225" s="7"/>
      <c r="FQ225" s="7"/>
    </row>
    <row r="226" spans="11:173" x14ac:dyDescent="0.25">
      <c r="K226" s="4"/>
      <c r="O226" s="5"/>
      <c r="P226" s="6"/>
      <c r="Q226" s="3"/>
      <c r="FE226" s="7"/>
      <c r="FG226" s="4"/>
      <c r="FH226" s="67" t="s">
        <v>130</v>
      </c>
      <c r="FI226" s="4"/>
      <c r="FJ226" s="4"/>
      <c r="FK226" s="67" t="s">
        <v>282</v>
      </c>
      <c r="FL226" s="7"/>
      <c r="FM226" s="7"/>
      <c r="FN226" s="7"/>
      <c r="FO226" s="7"/>
      <c r="FP226" s="7"/>
      <c r="FQ226" s="7"/>
    </row>
    <row r="227" spans="11:173" x14ac:dyDescent="0.25">
      <c r="K227" s="4"/>
      <c r="O227" s="5"/>
      <c r="P227" s="6"/>
      <c r="Q227" s="3"/>
      <c r="FE227" s="7"/>
      <c r="FG227" s="4"/>
      <c r="FH227" s="67" t="s">
        <v>131</v>
      </c>
      <c r="FI227" s="4"/>
      <c r="FJ227" s="4"/>
      <c r="FK227" s="67" t="s">
        <v>283</v>
      </c>
      <c r="FL227" s="7"/>
      <c r="FM227" s="7"/>
      <c r="FN227" s="7"/>
      <c r="FO227" s="7"/>
      <c r="FP227" s="7"/>
      <c r="FQ227" s="7"/>
    </row>
    <row r="228" spans="11:173" ht="30" x14ac:dyDescent="0.25">
      <c r="K228" s="4"/>
      <c r="O228" s="5"/>
      <c r="P228" s="6"/>
      <c r="Q228" s="3"/>
      <c r="FE228" s="7"/>
      <c r="FG228" s="4"/>
      <c r="FH228" s="67" t="s">
        <v>132</v>
      </c>
      <c r="FI228" s="4"/>
      <c r="FJ228" s="4"/>
      <c r="FK228" s="67" t="s">
        <v>284</v>
      </c>
      <c r="FL228" s="7"/>
      <c r="FM228" s="7"/>
      <c r="FN228" s="7"/>
      <c r="FO228" s="7"/>
      <c r="FP228" s="7"/>
      <c r="FQ228" s="7"/>
    </row>
    <row r="229" spans="11:173" ht="45" x14ac:dyDescent="0.25">
      <c r="K229" s="4"/>
      <c r="O229" s="5"/>
      <c r="P229" s="6"/>
      <c r="Q229" s="3"/>
      <c r="FE229" s="7"/>
      <c r="FG229" s="4"/>
      <c r="FH229" s="67" t="s">
        <v>133</v>
      </c>
      <c r="FI229" s="4"/>
      <c r="FJ229" s="4"/>
      <c r="FK229" s="67" t="s">
        <v>285</v>
      </c>
      <c r="FL229" s="7"/>
      <c r="FM229" s="7"/>
      <c r="FN229" s="7"/>
      <c r="FO229" s="7"/>
      <c r="FP229" s="7"/>
      <c r="FQ229" s="7"/>
    </row>
    <row r="230" spans="11:173" ht="30" x14ac:dyDescent="0.25">
      <c r="K230" s="4"/>
      <c r="O230" s="5"/>
      <c r="P230" s="6"/>
      <c r="Q230" s="3"/>
      <c r="FE230" s="7"/>
      <c r="FG230" s="4"/>
      <c r="FH230" s="67" t="s">
        <v>134</v>
      </c>
      <c r="FI230" s="4"/>
      <c r="FJ230" s="4"/>
      <c r="FK230" s="67" t="s">
        <v>286</v>
      </c>
      <c r="FL230" s="7"/>
      <c r="FM230" s="7"/>
      <c r="FN230" s="7"/>
      <c r="FO230" s="7"/>
      <c r="FP230" s="7"/>
      <c r="FQ230" s="7"/>
    </row>
    <row r="231" spans="11:173" ht="30" x14ac:dyDescent="0.25">
      <c r="K231" s="4"/>
      <c r="O231" s="5"/>
      <c r="P231" s="6"/>
      <c r="Q231" s="3"/>
      <c r="FE231" s="7"/>
      <c r="FG231" s="4"/>
      <c r="FH231" s="67" t="s">
        <v>135</v>
      </c>
      <c r="FI231" s="4"/>
      <c r="FJ231" s="4"/>
      <c r="FK231" s="67" t="s">
        <v>287</v>
      </c>
      <c r="FL231" s="7"/>
      <c r="FM231" s="7"/>
      <c r="FN231" s="7"/>
      <c r="FO231" s="7"/>
      <c r="FP231" s="7"/>
      <c r="FQ231" s="7"/>
    </row>
    <row r="232" spans="11:173" x14ac:dyDescent="0.25">
      <c r="K232" s="4"/>
      <c r="O232" s="5"/>
      <c r="P232" s="6"/>
      <c r="Q232" s="3"/>
      <c r="FE232" s="7"/>
      <c r="FG232" s="4"/>
      <c r="FH232" s="67" t="s">
        <v>136</v>
      </c>
      <c r="FI232" s="4"/>
      <c r="FJ232" s="4"/>
      <c r="FK232" s="67" t="s">
        <v>288</v>
      </c>
      <c r="FL232" s="7"/>
      <c r="FM232" s="7"/>
      <c r="FN232" s="7"/>
      <c r="FO232" s="7"/>
      <c r="FP232" s="7"/>
      <c r="FQ232" s="7"/>
    </row>
    <row r="233" spans="11:173" ht="30" x14ac:dyDescent="0.25">
      <c r="K233" s="4"/>
      <c r="O233" s="5"/>
      <c r="P233" s="6"/>
      <c r="Q233" s="3"/>
      <c r="FE233" s="7"/>
      <c r="FG233" s="4"/>
      <c r="FH233" s="67" t="s">
        <v>137</v>
      </c>
      <c r="FI233" s="4"/>
      <c r="FJ233" s="4"/>
      <c r="FK233" s="67" t="s">
        <v>289</v>
      </c>
      <c r="FL233" s="7"/>
      <c r="FM233" s="7"/>
      <c r="FN233" s="7"/>
      <c r="FO233" s="7"/>
      <c r="FP233" s="7"/>
      <c r="FQ233" s="7"/>
    </row>
    <row r="234" spans="11:173" ht="45" x14ac:dyDescent="0.25">
      <c r="K234" s="4"/>
      <c r="O234" s="5"/>
      <c r="P234" s="6"/>
      <c r="Q234" s="3"/>
      <c r="FE234" s="7"/>
      <c r="FG234" s="4"/>
      <c r="FH234" s="67" t="s">
        <v>138</v>
      </c>
      <c r="FI234" s="4"/>
      <c r="FJ234" s="4"/>
      <c r="FK234" s="67" t="s">
        <v>290</v>
      </c>
      <c r="FL234" s="7"/>
      <c r="FM234" s="7"/>
      <c r="FN234" s="7"/>
      <c r="FO234" s="7"/>
      <c r="FP234" s="7"/>
      <c r="FQ234" s="7"/>
    </row>
    <row r="235" spans="11:173" ht="30" x14ac:dyDescent="0.25">
      <c r="K235" s="4"/>
      <c r="O235" s="5"/>
      <c r="P235" s="6"/>
      <c r="Q235" s="3"/>
      <c r="FE235" s="7"/>
      <c r="FG235" s="4"/>
      <c r="FH235" s="67" t="s">
        <v>139</v>
      </c>
      <c r="FI235" s="4"/>
      <c r="FJ235" s="4"/>
      <c r="FK235" s="67" t="s">
        <v>291</v>
      </c>
      <c r="FL235" s="7"/>
      <c r="FM235" s="7"/>
      <c r="FN235" s="7"/>
      <c r="FO235" s="7"/>
      <c r="FP235" s="7"/>
      <c r="FQ235" s="7"/>
    </row>
    <row r="236" spans="11:173" x14ac:dyDescent="0.25">
      <c r="K236" s="4"/>
      <c r="O236" s="5"/>
      <c r="P236" s="6"/>
      <c r="Q236" s="3"/>
      <c r="FE236" s="7"/>
      <c r="FG236" s="4"/>
      <c r="FH236" s="67" t="s">
        <v>140</v>
      </c>
      <c r="FI236" s="4"/>
      <c r="FJ236" s="4"/>
      <c r="FK236" s="67" t="s">
        <v>292</v>
      </c>
      <c r="FL236" s="7"/>
      <c r="FM236" s="7"/>
      <c r="FN236" s="7"/>
      <c r="FO236" s="7"/>
      <c r="FP236" s="7"/>
      <c r="FQ236" s="7"/>
    </row>
    <row r="237" spans="11:173" x14ac:dyDescent="0.25">
      <c r="K237" s="4"/>
      <c r="O237" s="5"/>
      <c r="P237" s="6"/>
      <c r="Q237" s="3"/>
      <c r="FK237" s="67" t="s">
        <v>293</v>
      </c>
      <c r="FL237" s="7"/>
      <c r="FM237" s="7"/>
      <c r="FN237" s="7"/>
      <c r="FO237" s="7"/>
      <c r="FP237" s="7"/>
      <c r="FQ237" s="7"/>
    </row>
    <row r="238" spans="11:173" x14ac:dyDescent="0.25">
      <c r="K238" s="4"/>
      <c r="O238" s="5"/>
      <c r="P238" s="6"/>
      <c r="Q238" s="3"/>
      <c r="FK238" s="67" t="s">
        <v>294</v>
      </c>
      <c r="FL238" s="7"/>
      <c r="FM238" s="7"/>
      <c r="FN238" s="7"/>
      <c r="FO238" s="7"/>
      <c r="FP238" s="7"/>
      <c r="FQ238" s="7"/>
    </row>
    <row r="239" spans="11:173" x14ac:dyDescent="0.25">
      <c r="K239" s="4"/>
      <c r="O239" s="5"/>
      <c r="P239" s="6"/>
      <c r="Q239" s="3"/>
      <c r="FK239" s="67" t="s">
        <v>295</v>
      </c>
      <c r="FL239" s="7"/>
      <c r="FM239" s="7"/>
      <c r="FN239" s="7"/>
      <c r="FO239" s="7"/>
      <c r="FP239" s="7"/>
      <c r="FQ239" s="7"/>
    </row>
    <row r="240" spans="11:173" x14ac:dyDescent="0.25">
      <c r="K240" s="4"/>
      <c r="O240" s="5"/>
      <c r="P240" s="6"/>
      <c r="Q240" s="3"/>
      <c r="FK240" s="67" t="s">
        <v>296</v>
      </c>
      <c r="FL240" s="7"/>
      <c r="FM240" s="7"/>
      <c r="FN240" s="7"/>
      <c r="FO240" s="7"/>
      <c r="FP240" s="7"/>
      <c r="FQ240" s="7"/>
    </row>
    <row r="241" spans="11:173" x14ac:dyDescent="0.25">
      <c r="K241" s="4"/>
      <c r="O241" s="5"/>
      <c r="P241" s="6"/>
      <c r="Q241" s="3"/>
      <c r="FK241" s="67" t="s">
        <v>297</v>
      </c>
      <c r="FL241" s="7"/>
      <c r="FM241" s="7"/>
      <c r="FN241" s="7"/>
      <c r="FO241" s="7"/>
      <c r="FP241" s="7"/>
      <c r="FQ241" s="7"/>
    </row>
    <row r="242" spans="11:173" x14ac:dyDescent="0.25">
      <c r="K242" s="4"/>
      <c r="O242" s="5"/>
      <c r="P242" s="6"/>
      <c r="Q242" s="3"/>
      <c r="FK242" s="67" t="s">
        <v>298</v>
      </c>
      <c r="FL242" s="7"/>
      <c r="FM242" s="7"/>
      <c r="FN242" s="7"/>
      <c r="FO242" s="7"/>
      <c r="FP242" s="7"/>
      <c r="FQ242" s="7"/>
    </row>
    <row r="243" spans="11:173" ht="30" x14ac:dyDescent="0.25">
      <c r="K243" s="4"/>
      <c r="O243" s="5"/>
      <c r="P243" s="6"/>
      <c r="Q243" s="3"/>
      <c r="FK243" s="67" t="s">
        <v>299</v>
      </c>
      <c r="FL243" s="7"/>
      <c r="FM243" s="7"/>
      <c r="FN243" s="7"/>
      <c r="FO243" s="7"/>
      <c r="FP243" s="7"/>
      <c r="FQ243" s="7"/>
    </row>
    <row r="244" spans="11:173" x14ac:dyDescent="0.25">
      <c r="K244" s="4"/>
      <c r="O244" s="5"/>
      <c r="P244" s="6"/>
      <c r="Q244" s="3"/>
      <c r="FK244" s="67" t="s">
        <v>300</v>
      </c>
      <c r="FL244" s="7"/>
      <c r="FM244" s="7"/>
      <c r="FN244" s="7"/>
      <c r="FO244" s="7"/>
      <c r="FP244" s="7"/>
      <c r="FQ244" s="7"/>
    </row>
    <row r="245" spans="11:173" x14ac:dyDescent="0.25">
      <c r="K245" s="4"/>
      <c r="O245" s="5"/>
      <c r="P245" s="6"/>
      <c r="Q245" s="3"/>
      <c r="FK245" s="67" t="s">
        <v>301</v>
      </c>
      <c r="FL245" s="7"/>
      <c r="FM245" s="7"/>
      <c r="FN245" s="7"/>
      <c r="FO245" s="7"/>
      <c r="FP245" s="7"/>
      <c r="FQ245" s="7"/>
    </row>
    <row r="246" spans="11:173" x14ac:dyDescent="0.25">
      <c r="K246" s="4"/>
      <c r="O246" s="5"/>
      <c r="P246" s="6"/>
      <c r="Q246" s="3"/>
      <c r="FK246" s="67" t="s">
        <v>302</v>
      </c>
      <c r="FL246" s="7"/>
      <c r="FM246" s="7"/>
      <c r="FN246" s="7"/>
      <c r="FO246" s="7"/>
      <c r="FP246" s="7"/>
      <c r="FQ246" s="7"/>
    </row>
    <row r="247" spans="11:173" x14ac:dyDescent="0.25">
      <c r="K247" s="4"/>
      <c r="O247" s="5"/>
      <c r="P247" s="6"/>
      <c r="Q247" s="3"/>
      <c r="FK247" s="67" t="s">
        <v>303</v>
      </c>
      <c r="FL247" s="7"/>
      <c r="FM247" s="7"/>
      <c r="FN247" s="7"/>
      <c r="FO247" s="7"/>
      <c r="FP247" s="7"/>
      <c r="FQ247" s="7"/>
    </row>
    <row r="248" spans="11:173" x14ac:dyDescent="0.25">
      <c r="K248" s="4"/>
      <c r="O248" s="5"/>
      <c r="P248" s="6"/>
      <c r="Q248" s="3"/>
      <c r="FK248" s="67" t="s">
        <v>304</v>
      </c>
      <c r="FL248" s="7"/>
      <c r="FM248" s="7"/>
      <c r="FN248" s="7"/>
      <c r="FO248" s="7"/>
      <c r="FP248" s="7"/>
      <c r="FQ248" s="7"/>
    </row>
    <row r="249" spans="11:173" x14ac:dyDescent="0.25">
      <c r="K249" s="4"/>
      <c r="O249" s="5"/>
      <c r="P249" s="6"/>
      <c r="Q249" s="3"/>
      <c r="FK249" s="67" t="s">
        <v>305</v>
      </c>
      <c r="FL249" s="7"/>
      <c r="FM249" s="7"/>
      <c r="FN249" s="7"/>
      <c r="FO249" s="7"/>
      <c r="FP249" s="7"/>
      <c r="FQ249" s="7"/>
    </row>
    <row r="250" spans="11:173" x14ac:dyDescent="0.25">
      <c r="K250" s="4"/>
      <c r="O250" s="5"/>
      <c r="P250" s="6"/>
      <c r="Q250" s="3"/>
      <c r="FK250" s="67" t="s">
        <v>306</v>
      </c>
      <c r="FL250" s="7"/>
      <c r="FM250" s="7"/>
      <c r="FN250" s="7"/>
      <c r="FO250" s="7"/>
      <c r="FP250" s="7"/>
      <c r="FQ250" s="7"/>
    </row>
    <row r="251" spans="11:173" x14ac:dyDescent="0.25">
      <c r="K251" s="4"/>
      <c r="O251" s="5"/>
      <c r="P251" s="6"/>
      <c r="Q251" s="3"/>
      <c r="FK251" s="67" t="s">
        <v>307</v>
      </c>
      <c r="FL251" s="7"/>
      <c r="FM251" s="7"/>
      <c r="FN251" s="7"/>
      <c r="FO251" s="7"/>
      <c r="FP251" s="7"/>
      <c r="FQ251" s="7"/>
    </row>
    <row r="252" spans="11:173" x14ac:dyDescent="0.25">
      <c r="K252" s="4"/>
      <c r="O252" s="5"/>
      <c r="P252" s="6"/>
      <c r="Q252" s="3"/>
      <c r="FK252" s="67" t="s">
        <v>308</v>
      </c>
      <c r="FL252" s="7"/>
      <c r="FM252" s="7"/>
      <c r="FN252" s="7"/>
      <c r="FO252" s="7"/>
      <c r="FP252" s="7"/>
      <c r="FQ252" s="7"/>
    </row>
    <row r="253" spans="11:173" x14ac:dyDescent="0.25">
      <c r="K253" s="4"/>
      <c r="O253" s="5"/>
      <c r="P253" s="6"/>
      <c r="Q253" s="3"/>
      <c r="FK253" s="67" t="s">
        <v>309</v>
      </c>
      <c r="FL253" s="7"/>
      <c r="FM253" s="7"/>
      <c r="FN253" s="7"/>
      <c r="FO253" s="7"/>
      <c r="FP253" s="7"/>
      <c r="FQ253" s="7"/>
    </row>
    <row r="254" spans="11:173" x14ac:dyDescent="0.25">
      <c r="K254" s="4"/>
      <c r="O254" s="5"/>
      <c r="P254" s="6"/>
      <c r="Q254" s="3"/>
      <c r="FK254" s="67" t="s">
        <v>310</v>
      </c>
      <c r="FL254" s="7"/>
      <c r="FM254" s="7"/>
      <c r="FN254" s="7"/>
      <c r="FO254" s="7"/>
      <c r="FP254" s="7"/>
      <c r="FQ254" s="7"/>
    </row>
    <row r="255" spans="11:173" ht="30" x14ac:dyDescent="0.25">
      <c r="K255" s="4"/>
      <c r="O255" s="5"/>
      <c r="P255" s="6"/>
      <c r="Q255" s="3"/>
      <c r="FK255" s="67" t="s">
        <v>311</v>
      </c>
      <c r="FL255" s="7"/>
      <c r="FM255" s="7"/>
      <c r="FN255" s="7"/>
      <c r="FO255" s="7"/>
      <c r="FP255" s="7"/>
      <c r="FQ255" s="7"/>
    </row>
    <row r="256" spans="11:173" x14ac:dyDescent="0.25">
      <c r="K256" s="4"/>
      <c r="O256" s="5"/>
      <c r="P256" s="6"/>
      <c r="Q256" s="3"/>
      <c r="FK256" s="67" t="s">
        <v>312</v>
      </c>
      <c r="FL256" s="7"/>
      <c r="FM256" s="7"/>
      <c r="FN256" s="7"/>
      <c r="FO256" s="7"/>
      <c r="FP256" s="7"/>
      <c r="FQ256" s="7"/>
    </row>
    <row r="257" spans="11:173" x14ac:dyDescent="0.25">
      <c r="K257" s="4"/>
      <c r="O257" s="5"/>
      <c r="P257" s="6"/>
      <c r="Q257" s="3"/>
      <c r="FK257" s="67" t="s">
        <v>313</v>
      </c>
      <c r="FL257" s="7"/>
      <c r="FM257" s="7"/>
      <c r="FN257" s="7"/>
      <c r="FO257" s="7"/>
      <c r="FP257" s="7"/>
      <c r="FQ257" s="7"/>
    </row>
    <row r="258" spans="11:173" x14ac:dyDescent="0.25">
      <c r="K258" s="4"/>
      <c r="O258" s="5"/>
      <c r="P258" s="6"/>
      <c r="Q258" s="3"/>
      <c r="FK258" s="67" t="s">
        <v>314</v>
      </c>
      <c r="FL258" s="7"/>
      <c r="FM258" s="7"/>
      <c r="FN258" s="7"/>
      <c r="FO258" s="7"/>
      <c r="FP258" s="7"/>
      <c r="FQ258" s="7"/>
    </row>
    <row r="259" spans="11:173" x14ac:dyDescent="0.25">
      <c r="K259" s="4"/>
      <c r="O259" s="5"/>
      <c r="P259" s="6"/>
      <c r="Q259" s="3"/>
      <c r="FK259" s="67" t="s">
        <v>315</v>
      </c>
      <c r="FL259" s="7"/>
      <c r="FM259" s="7"/>
      <c r="FN259" s="7"/>
      <c r="FO259" s="7"/>
      <c r="FP259" s="7"/>
      <c r="FQ259" s="7"/>
    </row>
    <row r="260" spans="11:173" x14ac:dyDescent="0.25">
      <c r="K260" s="4"/>
      <c r="O260" s="5"/>
      <c r="P260" s="6"/>
      <c r="Q260" s="3"/>
      <c r="FK260" s="67" t="s">
        <v>316</v>
      </c>
      <c r="FL260" s="7"/>
      <c r="FM260" s="7"/>
      <c r="FN260" s="7"/>
      <c r="FO260" s="7"/>
      <c r="FP260" s="7"/>
      <c r="FQ260" s="7"/>
    </row>
    <row r="261" spans="11:173" ht="30" x14ac:dyDescent="0.25">
      <c r="K261" s="4"/>
      <c r="O261" s="5"/>
      <c r="P261" s="6"/>
      <c r="Q261" s="3"/>
      <c r="FK261" s="67" t="s">
        <v>317</v>
      </c>
      <c r="FL261" s="7"/>
      <c r="FM261" s="7"/>
      <c r="FN261" s="7"/>
      <c r="FO261" s="7"/>
      <c r="FP261" s="7"/>
      <c r="FQ261" s="7"/>
    </row>
    <row r="262" spans="11:173" x14ac:dyDescent="0.25">
      <c r="K262" s="4"/>
      <c r="O262" s="5"/>
      <c r="P262" s="6"/>
      <c r="Q262" s="3"/>
      <c r="FK262" s="67" t="s">
        <v>318</v>
      </c>
      <c r="FL262" s="7"/>
      <c r="FM262" s="7"/>
      <c r="FN262" s="7"/>
      <c r="FO262" s="7"/>
      <c r="FP262" s="7"/>
      <c r="FQ262" s="7"/>
    </row>
    <row r="263" spans="11:173" x14ac:dyDescent="0.25">
      <c r="K263" s="4"/>
      <c r="O263" s="5"/>
      <c r="P263" s="6"/>
      <c r="Q263" s="3"/>
      <c r="FK263" s="67" t="s">
        <v>319</v>
      </c>
      <c r="FL263" s="7"/>
      <c r="FM263" s="7"/>
      <c r="FN263" s="7"/>
      <c r="FO263" s="7"/>
      <c r="FP263" s="7"/>
      <c r="FQ263" s="7"/>
    </row>
    <row r="264" spans="11:173" x14ac:dyDescent="0.25">
      <c r="K264" s="4"/>
      <c r="O264" s="5"/>
      <c r="P264" s="6"/>
      <c r="Q264" s="3"/>
      <c r="FK264" s="67" t="s">
        <v>320</v>
      </c>
      <c r="FL264" s="7"/>
      <c r="FM264" s="7"/>
      <c r="FN264" s="7"/>
      <c r="FO264" s="7"/>
      <c r="FP264" s="7"/>
      <c r="FQ264" s="7"/>
    </row>
    <row r="265" spans="11:173" ht="30" x14ac:dyDescent="0.25">
      <c r="K265" s="4"/>
      <c r="O265" s="5"/>
      <c r="P265" s="6"/>
      <c r="Q265" s="3"/>
      <c r="FK265" s="67" t="s">
        <v>321</v>
      </c>
      <c r="FL265" s="7"/>
      <c r="FM265" s="7"/>
      <c r="FN265" s="7"/>
      <c r="FO265" s="7"/>
      <c r="FP265" s="7"/>
      <c r="FQ265" s="7"/>
    </row>
    <row r="266" spans="11:173" x14ac:dyDescent="0.25">
      <c r="K266" s="4"/>
      <c r="O266" s="5"/>
      <c r="P266" s="6"/>
      <c r="Q266" s="3"/>
      <c r="FK266" s="67" t="s">
        <v>322</v>
      </c>
      <c r="FL266" s="7"/>
      <c r="FM266" s="7"/>
      <c r="FN266" s="7"/>
      <c r="FO266" s="7"/>
      <c r="FP266" s="7"/>
      <c r="FQ266" s="7"/>
    </row>
    <row r="267" spans="11:173" ht="30" x14ac:dyDescent="0.25">
      <c r="K267" s="4"/>
      <c r="O267" s="5"/>
      <c r="P267" s="6"/>
      <c r="Q267" s="3"/>
      <c r="FK267" s="67" t="s">
        <v>323</v>
      </c>
      <c r="FL267" s="7"/>
      <c r="FM267" s="7"/>
      <c r="FN267" s="7"/>
      <c r="FO267" s="7"/>
      <c r="FP267" s="7"/>
      <c r="FQ267" s="7"/>
    </row>
    <row r="268" spans="11:173" x14ac:dyDescent="0.25">
      <c r="K268" s="4"/>
      <c r="O268" s="5"/>
      <c r="P268" s="6"/>
      <c r="Q268" s="3"/>
      <c r="FK268" s="67" t="s">
        <v>324</v>
      </c>
      <c r="FL268" s="7"/>
      <c r="FM268" s="7"/>
      <c r="FN268" s="7"/>
      <c r="FO268" s="7"/>
      <c r="FP268" s="7"/>
      <c r="FQ268" s="7"/>
    </row>
    <row r="269" spans="11:173" x14ac:dyDescent="0.25">
      <c r="K269" s="4"/>
      <c r="O269" s="5"/>
      <c r="P269" s="6"/>
      <c r="Q269" s="3"/>
      <c r="FK269" s="67" t="s">
        <v>325</v>
      </c>
      <c r="FL269" s="7"/>
      <c r="FM269" s="7"/>
      <c r="FN269" s="7"/>
      <c r="FO269" s="7"/>
      <c r="FP269" s="7"/>
      <c r="FQ269" s="7"/>
    </row>
    <row r="270" spans="11:173" x14ac:dyDescent="0.25">
      <c r="K270" s="4"/>
      <c r="O270" s="5"/>
      <c r="P270" s="6"/>
      <c r="Q270" s="3"/>
      <c r="FK270" s="67" t="s">
        <v>326</v>
      </c>
      <c r="FL270" s="7"/>
      <c r="FM270" s="7"/>
      <c r="FN270" s="7"/>
      <c r="FO270" s="7"/>
      <c r="FP270" s="7"/>
      <c r="FQ270" s="7"/>
    </row>
    <row r="271" spans="11:173" x14ac:dyDescent="0.25">
      <c r="K271" s="4"/>
      <c r="O271" s="5"/>
      <c r="P271" s="6"/>
      <c r="Q271" s="3"/>
      <c r="FK271" s="67" t="s">
        <v>327</v>
      </c>
      <c r="FL271" s="7"/>
      <c r="FM271" s="7"/>
      <c r="FN271" s="7"/>
      <c r="FO271" s="7"/>
      <c r="FP271" s="7"/>
      <c r="FQ271" s="7"/>
    </row>
    <row r="272" spans="11:173" x14ac:dyDescent="0.25">
      <c r="K272" s="4"/>
      <c r="O272" s="5"/>
      <c r="P272" s="6"/>
      <c r="Q272" s="3"/>
      <c r="FK272" s="67" t="s">
        <v>328</v>
      </c>
      <c r="FL272" s="7"/>
      <c r="FM272" s="7"/>
      <c r="FN272" s="7"/>
      <c r="FO272" s="7"/>
      <c r="FP272" s="7"/>
      <c r="FQ272" s="7"/>
    </row>
    <row r="273" spans="11:173" x14ac:dyDescent="0.25">
      <c r="K273" s="4"/>
      <c r="O273" s="5"/>
      <c r="P273" s="6"/>
      <c r="Q273" s="3"/>
      <c r="FK273" s="67" t="s">
        <v>329</v>
      </c>
      <c r="FL273" s="7"/>
      <c r="FM273" s="7"/>
      <c r="FN273" s="7"/>
      <c r="FO273" s="7"/>
      <c r="FP273" s="7"/>
      <c r="FQ273" s="7"/>
    </row>
    <row r="274" spans="11:173" x14ac:dyDescent="0.25">
      <c r="K274" s="4"/>
      <c r="O274" s="5"/>
      <c r="P274" s="6"/>
      <c r="Q274" s="3"/>
      <c r="FK274" s="67" t="s">
        <v>330</v>
      </c>
      <c r="FL274" s="7"/>
      <c r="FM274" s="7"/>
      <c r="FN274" s="7"/>
      <c r="FO274" s="7"/>
      <c r="FP274" s="7"/>
      <c r="FQ274" s="7"/>
    </row>
    <row r="275" spans="11:173" x14ac:dyDescent="0.25">
      <c r="K275" s="4"/>
      <c r="O275" s="5"/>
      <c r="P275" s="6"/>
      <c r="Q275" s="3"/>
      <c r="FK275" s="67" t="s">
        <v>331</v>
      </c>
      <c r="FL275" s="7"/>
      <c r="FM275" s="7"/>
      <c r="FN275" s="7"/>
      <c r="FO275" s="7"/>
      <c r="FP275" s="7"/>
      <c r="FQ275" s="7"/>
    </row>
    <row r="276" spans="11:173" x14ac:dyDescent="0.25">
      <c r="K276" s="4"/>
      <c r="O276" s="5"/>
      <c r="P276" s="6"/>
      <c r="Q276" s="3"/>
      <c r="FK276" s="67" t="s">
        <v>332</v>
      </c>
      <c r="FL276" s="7"/>
      <c r="FM276" s="7"/>
      <c r="FN276" s="7"/>
      <c r="FO276" s="7"/>
      <c r="FP276" s="7"/>
      <c r="FQ276" s="7"/>
    </row>
    <row r="277" spans="11:173" x14ac:dyDescent="0.25">
      <c r="K277" s="4"/>
      <c r="O277" s="5"/>
      <c r="P277" s="6"/>
      <c r="Q277" s="3"/>
      <c r="FK277" s="67" t="s">
        <v>333</v>
      </c>
      <c r="FL277" s="7"/>
      <c r="FM277" s="7"/>
      <c r="FN277" s="7"/>
      <c r="FO277" s="7"/>
      <c r="FP277" s="7"/>
      <c r="FQ277" s="7"/>
    </row>
    <row r="278" spans="11:173" x14ac:dyDescent="0.25">
      <c r="K278" s="4"/>
      <c r="O278" s="5"/>
      <c r="P278" s="6"/>
      <c r="Q278" s="3"/>
      <c r="FK278" s="67" t="s">
        <v>334</v>
      </c>
      <c r="FL278" s="7"/>
      <c r="FM278" s="7"/>
      <c r="FN278" s="7"/>
      <c r="FO278" s="7"/>
      <c r="FP278" s="7"/>
      <c r="FQ278" s="7"/>
    </row>
    <row r="279" spans="11:173" ht="30" x14ac:dyDescent="0.25">
      <c r="K279" s="4"/>
      <c r="O279" s="5"/>
      <c r="P279" s="6"/>
      <c r="Q279" s="3"/>
      <c r="FK279" s="67" t="s">
        <v>335</v>
      </c>
      <c r="FL279" s="7"/>
      <c r="FM279" s="7"/>
      <c r="FN279" s="7"/>
      <c r="FO279" s="7"/>
      <c r="FP279" s="7"/>
      <c r="FQ279" s="7"/>
    </row>
    <row r="280" spans="11:173" x14ac:dyDescent="0.25">
      <c r="K280" s="4"/>
      <c r="O280" s="5"/>
      <c r="P280" s="6"/>
      <c r="Q280" s="3"/>
      <c r="FK280" s="67" t="s">
        <v>336</v>
      </c>
      <c r="FL280" s="7"/>
      <c r="FM280" s="7"/>
      <c r="FN280" s="7"/>
      <c r="FO280" s="7"/>
      <c r="FP280" s="7"/>
      <c r="FQ280" s="7"/>
    </row>
    <row r="281" spans="11:173" x14ac:dyDescent="0.25">
      <c r="K281" s="4"/>
      <c r="O281" s="5"/>
      <c r="P281" s="6"/>
      <c r="Q281" s="3"/>
      <c r="FK281" s="67" t="s">
        <v>337</v>
      </c>
      <c r="FL281" s="7"/>
      <c r="FM281" s="7"/>
      <c r="FN281" s="7"/>
      <c r="FO281" s="7"/>
      <c r="FP281" s="7"/>
      <c r="FQ281" s="7"/>
    </row>
    <row r="282" spans="11:173" x14ac:dyDescent="0.25">
      <c r="K282" s="4"/>
      <c r="O282" s="5"/>
      <c r="P282" s="6"/>
      <c r="Q282" s="3"/>
      <c r="FK282" s="67" t="s">
        <v>338</v>
      </c>
      <c r="FL282" s="7"/>
      <c r="FM282" s="7"/>
      <c r="FN282" s="7"/>
      <c r="FO282" s="7"/>
      <c r="FP282" s="7"/>
      <c r="FQ282" s="7"/>
    </row>
    <row r="283" spans="11:173" x14ac:dyDescent="0.25">
      <c r="K283" s="4"/>
      <c r="O283" s="5"/>
      <c r="P283" s="6"/>
      <c r="Q283" s="3"/>
      <c r="FK283" s="67" t="s">
        <v>339</v>
      </c>
      <c r="FL283" s="7"/>
      <c r="FM283" s="7"/>
      <c r="FN283" s="7"/>
      <c r="FO283" s="7"/>
      <c r="FP283" s="7"/>
      <c r="FQ283" s="7"/>
    </row>
    <row r="284" spans="11:173" x14ac:dyDescent="0.25">
      <c r="K284" s="4"/>
      <c r="O284" s="5"/>
      <c r="P284" s="6"/>
      <c r="Q284" s="3"/>
      <c r="FK284" s="67" t="s">
        <v>340</v>
      </c>
      <c r="FL284" s="7"/>
      <c r="FM284" s="7"/>
      <c r="FN284" s="7"/>
      <c r="FO284" s="7"/>
      <c r="FP284" s="7"/>
      <c r="FQ284" s="7"/>
    </row>
    <row r="285" spans="11:173" x14ac:dyDescent="0.25">
      <c r="K285" s="4"/>
      <c r="O285" s="5"/>
      <c r="P285" s="6"/>
      <c r="Q285" s="3"/>
      <c r="FK285" s="67" t="s">
        <v>341</v>
      </c>
      <c r="FL285" s="7"/>
      <c r="FM285" s="7"/>
      <c r="FN285" s="7"/>
      <c r="FO285" s="7"/>
      <c r="FP285" s="7"/>
      <c r="FQ285" s="7"/>
    </row>
    <row r="286" spans="11:173" ht="30" x14ac:dyDescent="0.25">
      <c r="K286" s="4"/>
      <c r="O286" s="5"/>
      <c r="P286" s="6"/>
      <c r="Q286" s="3"/>
      <c r="FK286" s="67" t="s">
        <v>342</v>
      </c>
      <c r="FL286" s="7"/>
      <c r="FM286" s="7"/>
      <c r="FN286" s="7"/>
      <c r="FO286" s="7"/>
      <c r="FP286" s="7"/>
      <c r="FQ286" s="7"/>
    </row>
    <row r="287" spans="11:173" x14ac:dyDescent="0.25">
      <c r="K287" s="4"/>
      <c r="O287" s="5"/>
      <c r="P287" s="6"/>
      <c r="Q287" s="3"/>
      <c r="FK287" s="67" t="s">
        <v>343</v>
      </c>
      <c r="FL287" s="7"/>
      <c r="FM287" s="7"/>
      <c r="FN287" s="7"/>
      <c r="FO287" s="7"/>
      <c r="FP287" s="7"/>
      <c r="FQ287" s="7"/>
    </row>
    <row r="288" spans="11:173" x14ac:dyDescent="0.25">
      <c r="K288" s="4"/>
      <c r="O288" s="5"/>
      <c r="P288" s="6"/>
      <c r="Q288" s="3"/>
      <c r="FK288" s="67" t="s">
        <v>344</v>
      </c>
      <c r="FL288" s="7"/>
      <c r="FM288" s="7"/>
      <c r="FN288" s="7"/>
      <c r="FO288" s="7"/>
      <c r="FP288" s="7"/>
      <c r="FQ288" s="7"/>
    </row>
    <row r="289" spans="11:173" x14ac:dyDescent="0.25">
      <c r="K289" s="4"/>
      <c r="O289" s="5"/>
      <c r="P289" s="6"/>
      <c r="Q289" s="3"/>
      <c r="FK289" s="67" t="s">
        <v>345</v>
      </c>
      <c r="FL289" s="7"/>
      <c r="FM289" s="7"/>
      <c r="FN289" s="7"/>
      <c r="FO289" s="7"/>
      <c r="FP289" s="7"/>
      <c r="FQ289" s="7"/>
    </row>
    <row r="290" spans="11:173" x14ac:dyDescent="0.25">
      <c r="AJ290" s="7"/>
      <c r="AK290" s="7"/>
      <c r="AL290" s="7"/>
      <c r="AM290" s="7"/>
      <c r="AN290" s="7"/>
      <c r="AO290" s="7"/>
      <c r="AP290" s="7"/>
      <c r="AQ290" s="7"/>
      <c r="AR290" s="7"/>
      <c r="AS290" s="7"/>
      <c r="AT290" s="7"/>
      <c r="AU290" s="7"/>
      <c r="AV290" s="7"/>
      <c r="AW290" s="7"/>
      <c r="AX290" s="7"/>
      <c r="AY290" s="7"/>
      <c r="AZ290" s="7"/>
      <c r="BA290" s="7"/>
      <c r="BB290" s="7"/>
      <c r="BC290" s="7"/>
      <c r="BD290" s="7"/>
      <c r="BE290" s="7"/>
      <c r="BF290" s="7"/>
      <c r="BG290" s="7"/>
      <c r="BH290" s="7"/>
      <c r="BI290" s="7"/>
      <c r="BJ290" s="7"/>
      <c r="BK290" s="7"/>
      <c r="BL290" s="7"/>
      <c r="BM290" s="7"/>
      <c r="BN290" s="7"/>
      <c r="BO290" s="7"/>
      <c r="BP290" s="7"/>
      <c r="BQ290" s="7"/>
      <c r="BR290" s="7"/>
      <c r="BS290" s="7"/>
      <c r="BT290" s="7"/>
      <c r="BU290" s="7"/>
      <c r="BV290" s="7"/>
      <c r="BW290" s="7"/>
      <c r="BX290" s="7"/>
      <c r="BY290" s="7"/>
      <c r="BZ290" s="7"/>
      <c r="CA290" s="7"/>
      <c r="CB290" s="7"/>
      <c r="CC290" s="7"/>
      <c r="CD290" s="7"/>
      <c r="CE290" s="7"/>
      <c r="CF290" s="7"/>
      <c r="CG290" s="7"/>
      <c r="CH290" s="7"/>
      <c r="CI290" s="7"/>
      <c r="CJ290" s="7"/>
      <c r="CK290" s="7"/>
      <c r="CL290" s="7"/>
      <c r="CM290" s="7"/>
      <c r="CN290" s="7"/>
      <c r="CO290" s="7"/>
      <c r="CP290" s="7"/>
      <c r="CQ290" s="7"/>
      <c r="CR290" s="7"/>
      <c r="CS290" s="7"/>
      <c r="CT290" s="7"/>
      <c r="CU290" s="7"/>
      <c r="CV290" s="7"/>
      <c r="CW290" s="7"/>
      <c r="CX290" s="7"/>
      <c r="CY290" s="7"/>
      <c r="CZ290" s="7"/>
      <c r="DA290" s="7"/>
      <c r="DB290" s="7"/>
      <c r="DC290" s="7"/>
      <c r="DD290" s="7"/>
      <c r="DE290" s="7"/>
      <c r="DF290" s="7"/>
      <c r="DG290" s="7"/>
      <c r="DH290" s="7"/>
      <c r="DI290" s="7"/>
      <c r="DJ290" s="7"/>
      <c r="DK290" s="7"/>
      <c r="DL290" s="7"/>
      <c r="DM290" s="7"/>
      <c r="DN290" s="7"/>
      <c r="DO290" s="7"/>
      <c r="DP290" s="7"/>
      <c r="DQ290" s="7"/>
      <c r="DR290" s="7"/>
      <c r="DS290" s="7"/>
      <c r="DT290" s="7"/>
      <c r="DU290" s="7"/>
      <c r="DV290" s="7"/>
      <c r="DW290" s="7"/>
      <c r="DX290" s="7"/>
      <c r="DY290" s="7"/>
      <c r="DZ290" s="7"/>
      <c r="EA290" s="7"/>
      <c r="EB290" s="7"/>
      <c r="EC290" s="7"/>
      <c r="ED290" s="7"/>
      <c r="EE290" s="7"/>
      <c r="EF290" s="7"/>
      <c r="EG290" s="7"/>
      <c r="EH290" s="7"/>
      <c r="EI290" s="7"/>
      <c r="EJ290" s="7"/>
      <c r="EK290" s="7"/>
      <c r="EL290" s="7"/>
      <c r="EM290" s="7"/>
      <c r="EN290" s="7"/>
      <c r="EO290" s="7"/>
      <c r="EP290" s="7"/>
      <c r="EQ290" s="7"/>
      <c r="ER290" s="7"/>
      <c r="ES290" s="7"/>
      <c r="ET290" s="7"/>
      <c r="EU290" s="7"/>
      <c r="EV290" s="7"/>
      <c r="EW290" s="7"/>
      <c r="EX290" s="7"/>
      <c r="EY290" s="7"/>
      <c r="EZ290" s="7"/>
      <c r="FA290" s="7"/>
      <c r="FB290" s="7"/>
      <c r="FC290" s="7"/>
      <c r="FD290" s="7"/>
      <c r="FE290" s="7"/>
      <c r="FF290" s="7"/>
      <c r="FG290" s="7"/>
      <c r="FH290" s="7"/>
      <c r="FI290" s="7"/>
      <c r="FJ290" s="7"/>
      <c r="FK290" s="7"/>
      <c r="FL290" s="7"/>
      <c r="FM290" s="7"/>
      <c r="FN290" s="7"/>
      <c r="FO290" s="7"/>
      <c r="FP290" s="7"/>
      <c r="FQ290" s="7"/>
    </row>
    <row r="291" spans="11:173" x14ac:dyDescent="0.25">
      <c r="AJ291" s="7"/>
      <c r="AK291" s="7"/>
      <c r="AL291" s="7"/>
      <c r="AM291" s="7"/>
      <c r="AN291" s="7"/>
      <c r="AO291" s="7"/>
      <c r="AP291" s="7"/>
      <c r="AQ291" s="7"/>
      <c r="AR291" s="7"/>
      <c r="AS291" s="7"/>
      <c r="AT291" s="7"/>
      <c r="AU291" s="7"/>
      <c r="AV291" s="7"/>
      <c r="AW291" s="7"/>
      <c r="AX291" s="7"/>
      <c r="AY291" s="7"/>
      <c r="AZ291" s="7"/>
      <c r="BA291" s="7"/>
      <c r="BB291" s="7"/>
      <c r="BC291" s="7"/>
      <c r="BD291" s="7"/>
      <c r="BE291" s="7"/>
      <c r="BF291" s="7"/>
      <c r="BG291" s="7"/>
      <c r="BH291" s="7"/>
      <c r="BI291" s="7"/>
      <c r="BJ291" s="7"/>
      <c r="BK291" s="7"/>
      <c r="BL291" s="7"/>
      <c r="BM291" s="7"/>
      <c r="BN291" s="7"/>
      <c r="BO291" s="7"/>
      <c r="BP291" s="7"/>
      <c r="BQ291" s="7"/>
      <c r="BR291" s="7"/>
      <c r="BS291" s="7"/>
      <c r="BT291" s="7"/>
      <c r="BU291" s="7"/>
      <c r="BV291" s="7"/>
      <c r="BW291" s="7"/>
      <c r="BX291" s="7"/>
      <c r="BY291" s="7"/>
      <c r="BZ291" s="7"/>
      <c r="CA291" s="7"/>
      <c r="CB291" s="7"/>
      <c r="CC291" s="7"/>
      <c r="CD291" s="7"/>
      <c r="CE291" s="7"/>
      <c r="CF291" s="7"/>
      <c r="CG291" s="7"/>
      <c r="CH291" s="7"/>
      <c r="CI291" s="7"/>
      <c r="CJ291" s="7"/>
      <c r="CK291" s="7"/>
      <c r="CL291" s="7"/>
      <c r="CM291" s="7"/>
      <c r="CN291" s="7"/>
      <c r="CO291" s="7"/>
      <c r="CP291" s="7"/>
      <c r="CQ291" s="7"/>
      <c r="CR291" s="7"/>
      <c r="CS291" s="7"/>
      <c r="CT291" s="7"/>
      <c r="CU291" s="7"/>
      <c r="CV291" s="7"/>
      <c r="CW291" s="7"/>
      <c r="CX291" s="7"/>
      <c r="CY291" s="7"/>
      <c r="CZ291" s="7"/>
      <c r="DA291" s="7"/>
      <c r="DB291" s="7"/>
      <c r="DC291" s="7"/>
      <c r="DD291" s="7"/>
      <c r="DE291" s="7"/>
      <c r="DF291" s="7"/>
      <c r="DG291" s="7"/>
      <c r="DH291" s="7"/>
      <c r="DI291" s="7"/>
      <c r="DJ291" s="7"/>
      <c r="DK291" s="7"/>
      <c r="DL291" s="7"/>
      <c r="DM291" s="7"/>
      <c r="DN291" s="7"/>
      <c r="DO291" s="7"/>
      <c r="DP291" s="7"/>
      <c r="DQ291" s="7"/>
      <c r="DR291" s="7"/>
      <c r="DS291" s="7"/>
      <c r="DT291" s="7"/>
      <c r="DU291" s="7"/>
      <c r="DV291" s="7"/>
      <c r="DW291" s="7"/>
      <c r="DX291" s="7"/>
      <c r="DY291" s="7"/>
      <c r="DZ291" s="7"/>
      <c r="EA291" s="7"/>
      <c r="EB291" s="7"/>
      <c r="EC291" s="7"/>
      <c r="ED291" s="7"/>
      <c r="EE291" s="7"/>
      <c r="EF291" s="7"/>
      <c r="EG291" s="7"/>
      <c r="EH291" s="7"/>
      <c r="EI291" s="7"/>
      <c r="EJ291" s="7"/>
      <c r="EK291" s="7"/>
      <c r="EL291" s="7"/>
      <c r="EM291" s="7"/>
      <c r="EN291" s="7"/>
      <c r="EO291" s="7"/>
      <c r="EP291" s="7"/>
      <c r="EQ291" s="7"/>
      <c r="ER291" s="7"/>
      <c r="ES291" s="7"/>
      <c r="ET291" s="7"/>
      <c r="EU291" s="7"/>
      <c r="EV291" s="7"/>
      <c r="EW291" s="7"/>
      <c r="EX291" s="7"/>
      <c r="EY291" s="7"/>
      <c r="EZ291" s="7"/>
      <c r="FA291" s="7"/>
      <c r="FB291" s="7"/>
      <c r="FC291" s="7"/>
      <c r="FD291" s="7"/>
      <c r="FE291" s="7"/>
      <c r="FF291" s="7"/>
      <c r="FG291" s="7"/>
      <c r="FH291" s="7"/>
      <c r="FI291" s="7"/>
      <c r="FJ291" s="7"/>
      <c r="FK291" s="7"/>
      <c r="FL291" s="7"/>
      <c r="FM291" s="7"/>
      <c r="FN291" s="7"/>
      <c r="FO291" s="7"/>
      <c r="FP291" s="7"/>
      <c r="FQ291" s="7"/>
    </row>
    <row r="292" spans="11:173" x14ac:dyDescent="0.25">
      <c r="AJ292" s="7"/>
      <c r="AK292" s="7"/>
      <c r="AL292" s="7"/>
      <c r="AM292" s="7"/>
      <c r="AN292" s="7"/>
      <c r="AO292" s="7"/>
      <c r="AP292" s="7"/>
      <c r="AQ292" s="7"/>
      <c r="AR292" s="7"/>
      <c r="AS292" s="7"/>
      <c r="AT292" s="7"/>
      <c r="AU292" s="7"/>
      <c r="AV292" s="7"/>
      <c r="AW292" s="7"/>
      <c r="AX292" s="7"/>
      <c r="AY292" s="7"/>
      <c r="AZ292" s="7"/>
      <c r="BA292" s="7"/>
      <c r="BB292" s="7"/>
      <c r="BC292" s="7"/>
      <c r="BD292" s="7"/>
      <c r="BE292" s="7"/>
      <c r="BF292" s="7"/>
      <c r="BG292" s="7"/>
      <c r="BH292" s="7"/>
      <c r="BI292" s="7"/>
      <c r="BJ292" s="7"/>
      <c r="BK292" s="7"/>
      <c r="BL292" s="7"/>
      <c r="BM292" s="7"/>
      <c r="BN292" s="7"/>
      <c r="BO292" s="7"/>
      <c r="BP292" s="7"/>
      <c r="BQ292" s="7"/>
      <c r="BR292" s="7"/>
      <c r="BS292" s="7"/>
      <c r="BT292" s="7"/>
      <c r="BU292" s="7"/>
      <c r="BV292" s="7"/>
      <c r="BW292" s="7"/>
      <c r="BX292" s="7"/>
      <c r="BY292" s="7"/>
      <c r="BZ292" s="7"/>
      <c r="CA292" s="7"/>
      <c r="CB292" s="7"/>
      <c r="CC292" s="7"/>
      <c r="CD292" s="7"/>
      <c r="CE292" s="7"/>
      <c r="CF292" s="7"/>
      <c r="CG292" s="7"/>
      <c r="CH292" s="7"/>
      <c r="CI292" s="7"/>
      <c r="CJ292" s="7"/>
      <c r="CK292" s="7"/>
      <c r="CL292" s="7"/>
      <c r="CM292" s="7"/>
      <c r="CN292" s="7"/>
      <c r="CO292" s="7"/>
      <c r="CP292" s="7"/>
      <c r="CQ292" s="7"/>
      <c r="CR292" s="7"/>
      <c r="CS292" s="7"/>
      <c r="CT292" s="7"/>
      <c r="CU292" s="7"/>
      <c r="CV292" s="7"/>
      <c r="CW292" s="7"/>
      <c r="CX292" s="7"/>
      <c r="CY292" s="7"/>
      <c r="CZ292" s="7"/>
      <c r="DA292" s="7"/>
      <c r="DB292" s="7"/>
      <c r="DC292" s="7"/>
      <c r="DD292" s="7"/>
      <c r="DE292" s="7"/>
      <c r="DF292" s="7"/>
      <c r="DG292" s="7"/>
      <c r="DH292" s="7"/>
      <c r="DI292" s="7"/>
      <c r="DJ292" s="7"/>
      <c r="DK292" s="7"/>
      <c r="DL292" s="7"/>
      <c r="DM292" s="7"/>
      <c r="DN292" s="7"/>
      <c r="DO292" s="7"/>
      <c r="DP292" s="7"/>
      <c r="DQ292" s="7"/>
      <c r="DR292" s="7"/>
      <c r="DS292" s="7"/>
      <c r="DT292" s="7"/>
      <c r="DU292" s="7"/>
      <c r="DV292" s="7"/>
      <c r="DW292" s="7"/>
      <c r="DX292" s="7"/>
      <c r="DY292" s="7"/>
      <c r="DZ292" s="7"/>
      <c r="EA292" s="7"/>
      <c r="EB292" s="7"/>
      <c r="EC292" s="7"/>
      <c r="ED292" s="7"/>
      <c r="EE292" s="7"/>
      <c r="EF292" s="7"/>
      <c r="EG292" s="7"/>
      <c r="EH292" s="7"/>
      <c r="EI292" s="7"/>
      <c r="EJ292" s="7"/>
      <c r="EK292" s="7"/>
      <c r="EL292" s="7"/>
      <c r="EM292" s="7"/>
      <c r="EN292" s="7"/>
      <c r="EO292" s="7"/>
      <c r="EP292" s="7"/>
      <c r="EQ292" s="7"/>
      <c r="ER292" s="7"/>
      <c r="ES292" s="7"/>
      <c r="ET292" s="7"/>
      <c r="EU292" s="7"/>
      <c r="EV292" s="7"/>
      <c r="EW292" s="7"/>
      <c r="EX292" s="7"/>
      <c r="EY292" s="7"/>
      <c r="EZ292" s="7"/>
      <c r="FA292" s="7"/>
      <c r="FB292" s="7"/>
      <c r="FC292" s="7"/>
      <c r="FD292" s="7"/>
      <c r="FE292" s="7"/>
      <c r="FF292" s="7"/>
      <c r="FG292" s="7"/>
      <c r="FH292" s="7"/>
      <c r="FI292" s="7"/>
      <c r="FJ292" s="7"/>
      <c r="FK292" s="7"/>
      <c r="FL292" s="7"/>
      <c r="FM292" s="7"/>
      <c r="FN292" s="7"/>
      <c r="FO292" s="7"/>
      <c r="FP292" s="7"/>
      <c r="FQ292" s="7"/>
    </row>
    <row r="293" spans="11:173" x14ac:dyDescent="0.25">
      <c r="AJ293" s="7"/>
      <c r="AK293" s="7"/>
      <c r="AL293" s="7"/>
      <c r="AM293" s="7"/>
      <c r="AN293" s="7"/>
      <c r="AO293" s="7"/>
      <c r="AP293" s="7"/>
      <c r="AQ293" s="7"/>
      <c r="AR293" s="7"/>
      <c r="AS293" s="7"/>
      <c r="AT293" s="7"/>
      <c r="AU293" s="7"/>
      <c r="AV293" s="7"/>
      <c r="AW293" s="7"/>
      <c r="AX293" s="7"/>
      <c r="AY293" s="7"/>
      <c r="AZ293" s="7"/>
      <c r="BA293" s="7"/>
      <c r="BB293" s="7"/>
      <c r="BC293" s="7"/>
      <c r="BD293" s="7"/>
      <c r="BE293" s="7"/>
      <c r="BF293" s="7"/>
      <c r="BG293" s="7"/>
      <c r="BH293" s="7"/>
      <c r="BI293" s="7"/>
      <c r="BJ293" s="7"/>
      <c r="BK293" s="7"/>
      <c r="BL293" s="7"/>
      <c r="BM293" s="7"/>
      <c r="BN293" s="7"/>
      <c r="BO293" s="7"/>
      <c r="BP293" s="7"/>
      <c r="BQ293" s="7"/>
      <c r="BR293" s="7"/>
      <c r="BS293" s="7"/>
      <c r="BT293" s="7"/>
      <c r="BU293" s="7"/>
      <c r="BV293" s="7"/>
      <c r="BW293" s="7"/>
      <c r="BX293" s="7"/>
      <c r="BY293" s="7"/>
      <c r="BZ293" s="7"/>
      <c r="CA293" s="7"/>
      <c r="CB293" s="7"/>
      <c r="CC293" s="7"/>
      <c r="CD293" s="7"/>
      <c r="CE293" s="7"/>
      <c r="CF293" s="7"/>
      <c r="CG293" s="7"/>
      <c r="CH293" s="7"/>
      <c r="CI293" s="7"/>
      <c r="CJ293" s="7"/>
      <c r="CK293" s="7"/>
      <c r="CL293" s="7"/>
      <c r="CM293" s="7"/>
      <c r="CN293" s="7"/>
      <c r="CO293" s="7"/>
      <c r="CP293" s="7"/>
      <c r="CQ293" s="7"/>
      <c r="CR293" s="7"/>
      <c r="CS293" s="7"/>
      <c r="CT293" s="7"/>
      <c r="CU293" s="7"/>
      <c r="CV293" s="7"/>
      <c r="CW293" s="7"/>
      <c r="CX293" s="7"/>
      <c r="CY293" s="7"/>
      <c r="CZ293" s="7"/>
      <c r="DA293" s="7"/>
      <c r="DB293" s="7"/>
      <c r="DC293" s="7"/>
      <c r="DD293" s="7"/>
      <c r="DE293" s="7"/>
      <c r="DF293" s="7"/>
      <c r="DG293" s="7"/>
      <c r="DH293" s="7"/>
      <c r="DI293" s="7"/>
      <c r="DJ293" s="7"/>
      <c r="DK293" s="7"/>
      <c r="DL293" s="7"/>
      <c r="DM293" s="7"/>
      <c r="DN293" s="7"/>
      <c r="DO293" s="7"/>
      <c r="DP293" s="7"/>
      <c r="DQ293" s="7"/>
      <c r="DR293" s="7"/>
      <c r="DS293" s="7"/>
      <c r="DT293" s="7"/>
      <c r="DU293" s="7"/>
      <c r="DV293" s="7"/>
      <c r="DW293" s="7"/>
      <c r="DX293" s="7"/>
      <c r="DY293" s="7"/>
      <c r="DZ293" s="7"/>
      <c r="EA293" s="7"/>
      <c r="EB293" s="7"/>
      <c r="EC293" s="7"/>
      <c r="ED293" s="7"/>
      <c r="EE293" s="7"/>
      <c r="EF293" s="7"/>
      <c r="EG293" s="7"/>
      <c r="EH293" s="7"/>
      <c r="EI293" s="7"/>
      <c r="EJ293" s="7"/>
      <c r="EK293" s="7"/>
      <c r="EL293" s="7"/>
      <c r="EM293" s="7"/>
      <c r="EN293" s="7"/>
      <c r="EO293" s="7"/>
      <c r="EP293" s="7"/>
      <c r="EQ293" s="7"/>
      <c r="ER293" s="7"/>
      <c r="ES293" s="7"/>
      <c r="ET293" s="7"/>
      <c r="EU293" s="7"/>
      <c r="EV293" s="7"/>
      <c r="EW293" s="7"/>
      <c r="EX293" s="7"/>
      <c r="EY293" s="7"/>
      <c r="EZ293" s="7"/>
      <c r="FA293" s="7"/>
      <c r="FB293" s="7"/>
      <c r="FC293" s="7"/>
      <c r="FD293" s="7"/>
      <c r="FE293" s="7"/>
      <c r="FF293" s="7"/>
      <c r="FG293" s="7"/>
      <c r="FH293" s="7"/>
      <c r="FI293" s="7"/>
      <c r="FJ293" s="7"/>
      <c r="FK293" s="7"/>
      <c r="FL293" s="7"/>
      <c r="FM293" s="7"/>
      <c r="FN293" s="7"/>
      <c r="FO293" s="7"/>
      <c r="FP293" s="7"/>
      <c r="FQ293" s="7"/>
    </row>
    <row r="294" spans="11:173" x14ac:dyDescent="0.25">
      <c r="AJ294" s="7"/>
      <c r="AK294" s="7"/>
      <c r="AL294" s="7"/>
      <c r="AM294" s="7"/>
      <c r="AN294" s="7"/>
      <c r="AO294" s="7"/>
      <c r="AP294" s="7"/>
      <c r="AQ294" s="7"/>
      <c r="AR294" s="7"/>
      <c r="AS294" s="7"/>
      <c r="AT294" s="7"/>
      <c r="AU294" s="7"/>
      <c r="AV294" s="7"/>
      <c r="AW294" s="7"/>
      <c r="AX294" s="7"/>
      <c r="AY294" s="7"/>
      <c r="AZ294" s="7"/>
      <c r="BA294" s="7"/>
      <c r="BB294" s="7"/>
      <c r="BC294" s="7"/>
      <c r="BD294" s="7"/>
      <c r="BE294" s="7"/>
      <c r="BF294" s="7"/>
      <c r="BG294" s="7"/>
      <c r="BH294" s="7"/>
      <c r="BI294" s="7"/>
      <c r="BJ294" s="7"/>
      <c r="BK294" s="7"/>
      <c r="BL294" s="7"/>
      <c r="BM294" s="7"/>
      <c r="BN294" s="7"/>
      <c r="BO294" s="7"/>
      <c r="BP294" s="7"/>
      <c r="BQ294" s="7"/>
      <c r="BR294" s="7"/>
      <c r="BS294" s="7"/>
      <c r="BT294" s="7"/>
      <c r="BU294" s="7"/>
      <c r="BV294" s="7"/>
      <c r="BW294" s="7"/>
      <c r="BX294" s="7"/>
      <c r="BY294" s="7"/>
      <c r="BZ294" s="7"/>
      <c r="CA294" s="7"/>
      <c r="CB294" s="7"/>
      <c r="CC294" s="7"/>
      <c r="CD294" s="7"/>
      <c r="CE294" s="7"/>
      <c r="CF294" s="7"/>
      <c r="CG294" s="7"/>
      <c r="CH294" s="7"/>
      <c r="CI294" s="7"/>
      <c r="CJ294" s="7"/>
      <c r="CK294" s="7"/>
      <c r="CL294" s="7"/>
      <c r="CM294" s="7"/>
      <c r="CN294" s="7"/>
      <c r="CO294" s="7"/>
      <c r="CP294" s="7"/>
      <c r="CQ294" s="7"/>
      <c r="CR294" s="7"/>
      <c r="CS294" s="7"/>
      <c r="CT294" s="7"/>
      <c r="CU294" s="7"/>
      <c r="CV294" s="7"/>
      <c r="CW294" s="7"/>
      <c r="CX294" s="7"/>
      <c r="CY294" s="7"/>
      <c r="CZ294" s="7"/>
      <c r="DA294" s="7"/>
      <c r="DB294" s="7"/>
      <c r="DC294" s="7"/>
      <c r="DD294" s="7"/>
      <c r="DE294" s="7"/>
      <c r="DF294" s="7"/>
      <c r="DG294" s="7"/>
      <c r="DH294" s="7"/>
      <c r="DI294" s="7"/>
      <c r="DJ294" s="7"/>
      <c r="DK294" s="7"/>
      <c r="DL294" s="7"/>
      <c r="DM294" s="7"/>
      <c r="DN294" s="7"/>
      <c r="DO294" s="7"/>
      <c r="DP294" s="7"/>
      <c r="DQ294" s="7"/>
      <c r="DR294" s="7"/>
      <c r="DS294" s="7"/>
      <c r="DT294" s="7"/>
      <c r="DU294" s="7"/>
      <c r="DV294" s="7"/>
      <c r="DW294" s="7"/>
      <c r="DX294" s="7"/>
      <c r="DY294" s="7"/>
      <c r="DZ294" s="7"/>
      <c r="EA294" s="7"/>
      <c r="EB294" s="7"/>
      <c r="EC294" s="7"/>
      <c r="ED294" s="7"/>
      <c r="EE294" s="7"/>
      <c r="EF294" s="7"/>
      <c r="EG294" s="7"/>
      <c r="EH294" s="7"/>
      <c r="EI294" s="7"/>
      <c r="EJ294" s="7"/>
      <c r="EK294" s="7"/>
      <c r="EL294" s="7"/>
      <c r="EM294" s="7"/>
      <c r="EN294" s="7"/>
      <c r="EO294" s="7"/>
      <c r="EP294" s="7"/>
      <c r="EQ294" s="7"/>
      <c r="ER294" s="7"/>
      <c r="ES294" s="7"/>
      <c r="ET294" s="7"/>
      <c r="EU294" s="7"/>
      <c r="EV294" s="7"/>
      <c r="EW294" s="7"/>
      <c r="EX294" s="7"/>
      <c r="EY294" s="7"/>
      <c r="EZ294" s="7"/>
      <c r="FA294" s="7"/>
      <c r="FB294" s="7"/>
      <c r="FC294" s="7"/>
      <c r="FD294" s="7"/>
      <c r="FE294" s="7"/>
      <c r="FF294" s="7"/>
      <c r="FG294" s="7"/>
      <c r="FH294" s="7"/>
      <c r="FI294" s="7"/>
      <c r="FJ294" s="7"/>
      <c r="FK294" s="7"/>
      <c r="FL294" s="7"/>
      <c r="FM294" s="7"/>
      <c r="FN294" s="7"/>
      <c r="FO294" s="7"/>
      <c r="FP294" s="7"/>
      <c r="FQ294" s="7"/>
    </row>
    <row r="295" spans="11:173" x14ac:dyDescent="0.25">
      <c r="AJ295" s="7"/>
      <c r="AK295" s="7"/>
      <c r="AL295" s="7"/>
      <c r="AM295" s="7"/>
      <c r="AN295" s="7"/>
      <c r="AO295" s="7"/>
      <c r="AP295" s="7"/>
      <c r="AQ295" s="7"/>
      <c r="AR295" s="7"/>
      <c r="AS295" s="7"/>
      <c r="AT295" s="7"/>
      <c r="AU295" s="7"/>
      <c r="AV295" s="7"/>
      <c r="AW295" s="7"/>
      <c r="AX295" s="7"/>
      <c r="AY295" s="7"/>
      <c r="AZ295" s="7"/>
      <c r="BA295" s="7"/>
      <c r="BB295" s="7"/>
      <c r="BC295" s="7"/>
      <c r="BD295" s="7"/>
      <c r="BE295" s="7"/>
      <c r="BF295" s="7"/>
      <c r="BG295" s="7"/>
      <c r="BH295" s="7"/>
      <c r="BI295" s="7"/>
      <c r="BJ295" s="7"/>
      <c r="BK295" s="7"/>
      <c r="BL295" s="7"/>
      <c r="BM295" s="7"/>
      <c r="BN295" s="7"/>
      <c r="BO295" s="7"/>
      <c r="BP295" s="7"/>
      <c r="BQ295" s="7"/>
      <c r="BR295" s="7"/>
      <c r="BS295" s="7"/>
      <c r="BT295" s="7"/>
      <c r="BU295" s="7"/>
      <c r="BV295" s="7"/>
      <c r="BW295" s="7"/>
      <c r="BX295" s="7"/>
      <c r="BY295" s="7"/>
      <c r="BZ295" s="7"/>
      <c r="CA295" s="7"/>
      <c r="CB295" s="7"/>
      <c r="CC295" s="7"/>
      <c r="CD295" s="7"/>
      <c r="CE295" s="7"/>
      <c r="CF295" s="7"/>
      <c r="CG295" s="7"/>
      <c r="CH295" s="7"/>
      <c r="CI295" s="7"/>
      <c r="CJ295" s="7"/>
      <c r="CK295" s="7"/>
      <c r="CL295" s="7"/>
      <c r="CM295" s="7"/>
      <c r="CN295" s="7"/>
      <c r="CO295" s="7"/>
      <c r="CP295" s="7"/>
      <c r="CQ295" s="7"/>
      <c r="CR295" s="7"/>
      <c r="CS295" s="7"/>
      <c r="CT295" s="7"/>
      <c r="CU295" s="7"/>
      <c r="CV295" s="7"/>
      <c r="CW295" s="7"/>
      <c r="CX295" s="7"/>
      <c r="CY295" s="7"/>
      <c r="CZ295" s="7"/>
      <c r="DA295" s="7"/>
      <c r="DB295" s="7"/>
      <c r="DC295" s="7"/>
      <c r="DD295" s="7"/>
      <c r="DE295" s="7"/>
      <c r="DF295" s="7"/>
      <c r="DG295" s="7"/>
      <c r="DH295" s="7"/>
      <c r="DI295" s="7"/>
      <c r="DJ295" s="7"/>
      <c r="DK295" s="7"/>
      <c r="DL295" s="7"/>
      <c r="DM295" s="7"/>
      <c r="DN295" s="7"/>
      <c r="DO295" s="7"/>
      <c r="DP295" s="7"/>
      <c r="DQ295" s="7"/>
      <c r="DR295" s="7"/>
      <c r="DS295" s="7"/>
      <c r="DT295" s="7"/>
      <c r="DU295" s="7"/>
      <c r="DV295" s="7"/>
      <c r="DW295" s="7"/>
      <c r="DX295" s="7"/>
      <c r="DY295" s="7"/>
      <c r="DZ295" s="7"/>
      <c r="EA295" s="7"/>
      <c r="EB295" s="7"/>
      <c r="EC295" s="7"/>
      <c r="ED295" s="7"/>
      <c r="EE295" s="7"/>
      <c r="EF295" s="7"/>
      <c r="EG295" s="7"/>
      <c r="EH295" s="7"/>
      <c r="EI295" s="7"/>
      <c r="EJ295" s="7"/>
      <c r="EK295" s="7"/>
      <c r="EL295" s="7"/>
      <c r="EM295" s="7"/>
      <c r="EN295" s="7"/>
      <c r="EO295" s="7"/>
      <c r="EP295" s="7"/>
      <c r="EQ295" s="7"/>
      <c r="ER295" s="7"/>
      <c r="ES295" s="7"/>
      <c r="ET295" s="7"/>
      <c r="EU295" s="7"/>
      <c r="EV295" s="7"/>
      <c r="EW295" s="7"/>
      <c r="EX295" s="7"/>
      <c r="EY295" s="7"/>
      <c r="EZ295" s="7"/>
      <c r="FA295" s="7"/>
      <c r="FB295" s="7"/>
      <c r="FC295" s="7"/>
      <c r="FD295" s="7"/>
      <c r="FE295" s="7"/>
      <c r="FF295" s="7"/>
      <c r="FG295" s="7"/>
      <c r="FH295" s="7"/>
      <c r="FI295" s="7"/>
      <c r="FJ295" s="7"/>
      <c r="FK295" s="7"/>
      <c r="FL295" s="7"/>
      <c r="FM295" s="7"/>
      <c r="FN295" s="7"/>
      <c r="FO295" s="7"/>
      <c r="FP295" s="7"/>
      <c r="FQ295" s="7"/>
    </row>
    <row r="296" spans="11:173" x14ac:dyDescent="0.25">
      <c r="AJ296" s="7"/>
      <c r="AK296" s="7"/>
      <c r="AL296" s="7"/>
      <c r="AM296" s="7"/>
      <c r="AN296" s="7"/>
      <c r="AO296" s="7"/>
      <c r="AP296" s="7"/>
      <c r="AQ296" s="7"/>
      <c r="AR296" s="7"/>
      <c r="AS296" s="7"/>
      <c r="AT296" s="7"/>
      <c r="AU296" s="7"/>
      <c r="AV296" s="7"/>
      <c r="AW296" s="7"/>
      <c r="AX296" s="7"/>
      <c r="AY296" s="7"/>
      <c r="AZ296" s="7"/>
      <c r="BA296" s="7"/>
      <c r="BB296" s="7"/>
      <c r="BC296" s="7"/>
      <c r="BD296" s="7"/>
      <c r="BE296" s="7"/>
      <c r="BF296" s="7"/>
      <c r="BG296" s="7"/>
      <c r="BH296" s="7"/>
      <c r="BI296" s="7"/>
      <c r="BJ296" s="7"/>
      <c r="BK296" s="7"/>
      <c r="BL296" s="7"/>
      <c r="BM296" s="7"/>
      <c r="BN296" s="7"/>
      <c r="BO296" s="7"/>
      <c r="BP296" s="7"/>
      <c r="BQ296" s="7"/>
      <c r="BR296" s="7"/>
      <c r="BS296" s="7"/>
      <c r="BT296" s="7"/>
      <c r="BU296" s="7"/>
      <c r="BV296" s="7"/>
      <c r="BW296" s="7"/>
      <c r="BX296" s="7"/>
      <c r="BY296" s="7"/>
      <c r="BZ296" s="7"/>
      <c r="CA296" s="7"/>
      <c r="CB296" s="7"/>
      <c r="CC296" s="7"/>
      <c r="CD296" s="7"/>
      <c r="CE296" s="7"/>
      <c r="CF296" s="7"/>
      <c r="CG296" s="7"/>
      <c r="CH296" s="7"/>
      <c r="CI296" s="7"/>
      <c r="CJ296" s="7"/>
      <c r="CK296" s="7"/>
      <c r="CL296" s="7"/>
      <c r="CM296" s="7"/>
      <c r="CN296" s="7"/>
      <c r="CO296" s="7"/>
      <c r="CP296" s="7"/>
      <c r="CQ296" s="7"/>
      <c r="CR296" s="7"/>
      <c r="CS296" s="7"/>
      <c r="CT296" s="7"/>
      <c r="CU296" s="7"/>
      <c r="CV296" s="7"/>
      <c r="CW296" s="7"/>
      <c r="CX296" s="7"/>
      <c r="CY296" s="7"/>
      <c r="CZ296" s="7"/>
      <c r="DA296" s="7"/>
      <c r="DB296" s="7"/>
      <c r="DC296" s="7"/>
      <c r="DD296" s="7"/>
      <c r="DE296" s="7"/>
      <c r="DF296" s="7"/>
      <c r="DG296" s="7"/>
      <c r="DH296" s="7"/>
      <c r="DI296" s="7"/>
      <c r="DJ296" s="7"/>
      <c r="DK296" s="7"/>
      <c r="DL296" s="7"/>
      <c r="DM296" s="7"/>
      <c r="DN296" s="7"/>
      <c r="DO296" s="7"/>
      <c r="DP296" s="7"/>
      <c r="DQ296" s="7"/>
      <c r="DR296" s="7"/>
      <c r="DS296" s="7"/>
      <c r="DT296" s="7"/>
      <c r="DU296" s="7"/>
      <c r="DV296" s="7"/>
      <c r="DW296" s="7"/>
      <c r="DX296" s="7"/>
      <c r="DY296" s="7"/>
      <c r="DZ296" s="7"/>
      <c r="EA296" s="7"/>
      <c r="EB296" s="7"/>
      <c r="EC296" s="7"/>
      <c r="ED296" s="7"/>
      <c r="EE296" s="7"/>
      <c r="EF296" s="7"/>
      <c r="EG296" s="7"/>
      <c r="EH296" s="7"/>
      <c r="EI296" s="7"/>
      <c r="EJ296" s="7"/>
      <c r="EK296" s="7"/>
      <c r="EL296" s="7"/>
      <c r="EM296" s="7"/>
      <c r="EN296" s="7"/>
      <c r="EO296" s="7"/>
      <c r="EP296" s="7"/>
      <c r="EQ296" s="7"/>
      <c r="ER296" s="7"/>
      <c r="ES296" s="7"/>
      <c r="ET296" s="7"/>
      <c r="EU296" s="7"/>
      <c r="EV296" s="7"/>
      <c r="EW296" s="7"/>
      <c r="EX296" s="7"/>
      <c r="EY296" s="7"/>
      <c r="EZ296" s="7"/>
      <c r="FA296" s="7"/>
      <c r="FB296" s="7"/>
      <c r="FC296" s="7"/>
      <c r="FD296" s="7"/>
      <c r="FE296" s="7"/>
      <c r="FF296" s="7"/>
      <c r="FG296" s="7"/>
      <c r="FH296" s="7"/>
      <c r="FI296" s="7"/>
      <c r="FJ296" s="7"/>
      <c r="FK296" s="7"/>
      <c r="FL296" s="7"/>
      <c r="FM296" s="7"/>
      <c r="FN296" s="7"/>
      <c r="FO296" s="7"/>
      <c r="FP296" s="7"/>
      <c r="FQ296" s="7"/>
    </row>
    <row r="297" spans="11:173" x14ac:dyDescent="0.25">
      <c r="AJ297" s="7"/>
      <c r="AK297" s="7"/>
      <c r="AL297" s="7"/>
      <c r="AM297" s="7"/>
      <c r="AN297" s="7"/>
      <c r="AO297" s="7"/>
      <c r="AP297" s="7"/>
      <c r="AQ297" s="7"/>
      <c r="AR297" s="7"/>
      <c r="AS297" s="7"/>
      <c r="AT297" s="7"/>
      <c r="AU297" s="7"/>
      <c r="AV297" s="7"/>
      <c r="AW297" s="7"/>
      <c r="AX297" s="7"/>
      <c r="AY297" s="7"/>
      <c r="AZ297" s="7"/>
      <c r="BA297" s="7"/>
      <c r="BB297" s="7"/>
      <c r="BC297" s="7"/>
      <c r="BD297" s="7"/>
      <c r="BE297" s="7"/>
      <c r="BF297" s="7"/>
      <c r="BG297" s="7"/>
      <c r="BH297" s="7"/>
      <c r="BI297" s="7"/>
      <c r="BJ297" s="7"/>
      <c r="BK297" s="7"/>
      <c r="BL297" s="7"/>
      <c r="BM297" s="7"/>
      <c r="BN297" s="7"/>
      <c r="BO297" s="7"/>
      <c r="BP297" s="7"/>
      <c r="BQ297" s="7"/>
      <c r="BR297" s="7"/>
      <c r="BS297" s="7"/>
      <c r="BT297" s="7"/>
      <c r="BU297" s="7"/>
      <c r="BV297" s="7"/>
      <c r="BW297" s="7"/>
      <c r="BX297" s="7"/>
      <c r="BY297" s="7"/>
      <c r="BZ297" s="7"/>
      <c r="CA297" s="7"/>
      <c r="CB297" s="7"/>
      <c r="CC297" s="7"/>
      <c r="CD297" s="7"/>
      <c r="CE297" s="7"/>
      <c r="CF297" s="7"/>
      <c r="CG297" s="7"/>
      <c r="CH297" s="7"/>
      <c r="CI297" s="7"/>
      <c r="CJ297" s="7"/>
      <c r="CK297" s="7"/>
      <c r="CL297" s="7"/>
      <c r="CM297" s="7"/>
      <c r="CN297" s="7"/>
      <c r="CO297" s="7"/>
      <c r="CP297" s="7"/>
      <c r="CQ297" s="7"/>
      <c r="CR297" s="7"/>
      <c r="CS297" s="7"/>
      <c r="CT297" s="7"/>
      <c r="CU297" s="7"/>
      <c r="CV297" s="7"/>
      <c r="CW297" s="7"/>
      <c r="CX297" s="7"/>
      <c r="CY297" s="7"/>
      <c r="CZ297" s="7"/>
      <c r="DA297" s="7"/>
      <c r="DB297" s="7"/>
      <c r="DC297" s="7"/>
      <c r="DD297" s="7"/>
      <c r="DE297" s="7"/>
      <c r="DF297" s="7"/>
      <c r="DG297" s="7"/>
      <c r="DH297" s="7"/>
      <c r="DI297" s="7"/>
      <c r="DJ297" s="7"/>
      <c r="DK297" s="7"/>
      <c r="DL297" s="7"/>
      <c r="DM297" s="7"/>
      <c r="DN297" s="7"/>
      <c r="DO297" s="7"/>
      <c r="DP297" s="7"/>
      <c r="DQ297" s="7"/>
      <c r="DR297" s="7"/>
      <c r="DS297" s="7"/>
      <c r="DT297" s="7"/>
      <c r="DU297" s="7"/>
      <c r="DV297" s="7"/>
      <c r="DW297" s="7"/>
      <c r="DX297" s="7"/>
      <c r="DY297" s="7"/>
      <c r="DZ297" s="7"/>
      <c r="EA297" s="7"/>
      <c r="EB297" s="7"/>
      <c r="EC297" s="7"/>
      <c r="ED297" s="7"/>
      <c r="EE297" s="7"/>
      <c r="EF297" s="7"/>
      <c r="EG297" s="7"/>
      <c r="EH297" s="7"/>
      <c r="EI297" s="7"/>
      <c r="EJ297" s="7"/>
      <c r="EK297" s="7"/>
      <c r="EL297" s="7"/>
      <c r="EM297" s="7"/>
      <c r="EN297" s="7"/>
      <c r="EO297" s="7"/>
      <c r="EP297" s="7"/>
      <c r="EQ297" s="7"/>
      <c r="ER297" s="7"/>
      <c r="ES297" s="7"/>
      <c r="ET297" s="7"/>
      <c r="EU297" s="7"/>
      <c r="EV297" s="7"/>
      <c r="EW297" s="7"/>
      <c r="EX297" s="7"/>
      <c r="EY297" s="7"/>
      <c r="EZ297" s="7"/>
      <c r="FA297" s="7"/>
      <c r="FB297" s="7"/>
      <c r="FC297" s="7"/>
      <c r="FD297" s="7"/>
      <c r="FE297" s="7"/>
      <c r="FF297" s="7"/>
      <c r="FG297" s="7"/>
      <c r="FH297" s="7"/>
      <c r="FI297" s="7"/>
      <c r="FJ297" s="7"/>
      <c r="FK297" s="7"/>
      <c r="FL297" s="7"/>
      <c r="FM297" s="7"/>
      <c r="FN297" s="7"/>
      <c r="FO297" s="7"/>
      <c r="FP297" s="7"/>
      <c r="FQ297" s="7"/>
    </row>
    <row r="298" spans="11:173" x14ac:dyDescent="0.25">
      <c r="AJ298" s="7"/>
      <c r="AK298" s="7"/>
      <c r="AL298" s="7"/>
      <c r="AM298" s="7"/>
      <c r="AN298" s="7"/>
      <c r="AO298" s="7"/>
      <c r="AP298" s="7"/>
      <c r="AQ298" s="7"/>
      <c r="AR298" s="7"/>
      <c r="AS298" s="7"/>
      <c r="AT298" s="7"/>
      <c r="AU298" s="7"/>
      <c r="AV298" s="7"/>
      <c r="AW298" s="7"/>
      <c r="AX298" s="7"/>
      <c r="AY298" s="7"/>
      <c r="AZ298" s="7"/>
      <c r="BA298" s="7"/>
      <c r="BB298" s="7"/>
      <c r="BC298" s="7"/>
      <c r="BD298" s="7"/>
      <c r="BE298" s="7"/>
      <c r="BF298" s="7"/>
      <c r="BG298" s="7"/>
      <c r="BH298" s="7"/>
      <c r="BI298" s="7"/>
      <c r="BJ298" s="7"/>
      <c r="BK298" s="7"/>
      <c r="BL298" s="7"/>
      <c r="BM298" s="7"/>
      <c r="BN298" s="7"/>
      <c r="BO298" s="7"/>
      <c r="BP298" s="7"/>
      <c r="BQ298" s="7"/>
      <c r="BR298" s="7"/>
      <c r="BS298" s="7"/>
      <c r="BT298" s="7"/>
      <c r="BU298" s="7"/>
      <c r="BV298" s="7"/>
      <c r="BW298" s="7"/>
      <c r="BX298" s="7"/>
      <c r="BY298" s="7"/>
      <c r="BZ298" s="7"/>
      <c r="CA298" s="7"/>
      <c r="CB298" s="7"/>
      <c r="CC298" s="7"/>
      <c r="CD298" s="7"/>
      <c r="CE298" s="7"/>
      <c r="CF298" s="7"/>
      <c r="CG298" s="7"/>
      <c r="CH298" s="7"/>
      <c r="CI298" s="7"/>
      <c r="CJ298" s="7"/>
      <c r="CK298" s="7"/>
      <c r="CL298" s="7"/>
      <c r="CM298" s="7"/>
      <c r="CN298" s="7"/>
      <c r="CO298" s="7"/>
      <c r="CP298" s="7"/>
      <c r="CQ298" s="7"/>
      <c r="CR298" s="7"/>
      <c r="CS298" s="7"/>
      <c r="CT298" s="7"/>
      <c r="CU298" s="7"/>
      <c r="CV298" s="7"/>
      <c r="CW298" s="7"/>
      <c r="CX298" s="7"/>
      <c r="CY298" s="7"/>
      <c r="CZ298" s="7"/>
      <c r="DA298" s="7"/>
      <c r="DB298" s="7"/>
      <c r="DC298" s="7"/>
      <c r="DD298" s="7"/>
      <c r="DE298" s="7"/>
      <c r="DF298" s="7"/>
      <c r="DG298" s="7"/>
      <c r="DH298" s="7"/>
      <c r="DI298" s="7"/>
      <c r="DJ298" s="7"/>
      <c r="DK298" s="7"/>
      <c r="DL298" s="7"/>
      <c r="DM298" s="7"/>
      <c r="DN298" s="7"/>
      <c r="DO298" s="7"/>
      <c r="DP298" s="7"/>
      <c r="DQ298" s="7"/>
      <c r="DR298" s="7"/>
      <c r="DS298" s="7"/>
      <c r="DT298" s="7"/>
      <c r="DU298" s="7"/>
      <c r="DV298" s="7"/>
      <c r="DW298" s="7"/>
      <c r="DX298" s="7"/>
      <c r="DY298" s="7"/>
      <c r="DZ298" s="7"/>
      <c r="EA298" s="7"/>
      <c r="EB298" s="7"/>
      <c r="EC298" s="7"/>
      <c r="ED298" s="7"/>
      <c r="EE298" s="7"/>
      <c r="EF298" s="7"/>
      <c r="EG298" s="7"/>
      <c r="EH298" s="7"/>
      <c r="EI298" s="7"/>
      <c r="EJ298" s="7"/>
      <c r="EK298" s="7"/>
      <c r="EL298" s="7"/>
      <c r="EM298" s="7"/>
      <c r="EN298" s="7"/>
      <c r="EO298" s="7"/>
      <c r="EP298" s="7"/>
      <c r="EQ298" s="7"/>
      <c r="ER298" s="7"/>
      <c r="ES298" s="7"/>
      <c r="ET298" s="7"/>
      <c r="EU298" s="7"/>
      <c r="EV298" s="7"/>
      <c r="EW298" s="7"/>
      <c r="EX298" s="7"/>
      <c r="EY298" s="7"/>
      <c r="EZ298" s="7"/>
      <c r="FA298" s="7"/>
      <c r="FB298" s="7"/>
      <c r="FC298" s="7"/>
      <c r="FD298" s="7"/>
      <c r="FE298" s="7"/>
      <c r="FF298" s="7"/>
      <c r="FG298" s="7"/>
      <c r="FH298" s="7"/>
      <c r="FI298" s="7"/>
      <c r="FJ298" s="7"/>
      <c r="FK298" s="7"/>
      <c r="FL298" s="7"/>
      <c r="FM298" s="7"/>
      <c r="FN298" s="7"/>
      <c r="FO298" s="7"/>
      <c r="FP298" s="7"/>
      <c r="FQ298" s="7"/>
    </row>
  </sheetData>
  <dataConsolidate/>
  <mergeCells count="120">
    <mergeCell ref="E49:J49"/>
    <mergeCell ref="B47:C47"/>
    <mergeCell ref="D47:E47"/>
    <mergeCell ref="F47:G47"/>
    <mergeCell ref="H47:I47"/>
    <mergeCell ref="B48:G48"/>
    <mergeCell ref="H48:J48"/>
    <mergeCell ref="B44:G44"/>
    <mergeCell ref="H44:J44"/>
    <mergeCell ref="B46:C46"/>
    <mergeCell ref="D46:E46"/>
    <mergeCell ref="F46:G46"/>
    <mergeCell ref="H46:I46"/>
    <mergeCell ref="B40:B42"/>
    <mergeCell ref="C40:D40"/>
    <mergeCell ref="E40:F40"/>
    <mergeCell ref="G40:H40"/>
    <mergeCell ref="I40:J40"/>
    <mergeCell ref="C41:D41"/>
    <mergeCell ref="I41:J41"/>
    <mergeCell ref="C42:D42"/>
    <mergeCell ref="I42:J42"/>
    <mergeCell ref="I35:J35"/>
    <mergeCell ref="B37:C37"/>
    <mergeCell ref="D37:J37"/>
    <mergeCell ref="C39:D39"/>
    <mergeCell ref="E39:F39"/>
    <mergeCell ref="H39:I39"/>
    <mergeCell ref="B33:C33"/>
    <mergeCell ref="D33:E33"/>
    <mergeCell ref="F33:G33"/>
    <mergeCell ref="B35:C35"/>
    <mergeCell ref="D35:F35"/>
    <mergeCell ref="G35:H35"/>
    <mergeCell ref="B28:B29"/>
    <mergeCell ref="C28:D28"/>
    <mergeCell ref="E28:J28"/>
    <mergeCell ref="C29:D29"/>
    <mergeCell ref="E29:J29"/>
    <mergeCell ref="C31:D31"/>
    <mergeCell ref="F31:G31"/>
    <mergeCell ref="I31:J31"/>
    <mergeCell ref="B21:C21"/>
    <mergeCell ref="D21:J21"/>
    <mergeCell ref="B23:C23"/>
    <mergeCell ref="D23:J23"/>
    <mergeCell ref="B25:B26"/>
    <mergeCell ref="C25:C26"/>
    <mergeCell ref="D25:D26"/>
    <mergeCell ref="F25:H25"/>
    <mergeCell ref="I25:I26"/>
    <mergeCell ref="F26:H26"/>
    <mergeCell ref="B17:C17"/>
    <mergeCell ref="D17:J17"/>
    <mergeCell ref="B19:C19"/>
    <mergeCell ref="D19:J19"/>
    <mergeCell ref="B7:C7"/>
    <mergeCell ref="D7:H7"/>
    <mergeCell ref="B9:C9"/>
    <mergeCell ref="D9:J9"/>
    <mergeCell ref="B11:C11"/>
    <mergeCell ref="D11:J11"/>
    <mergeCell ref="FA4:FA5"/>
    <mergeCell ref="FB4:FB5"/>
    <mergeCell ref="FC4:FC5"/>
    <mergeCell ref="FD4:FD5"/>
    <mergeCell ref="B5:J5"/>
    <mergeCell ref="AP5:AQ5"/>
    <mergeCell ref="EU4:EU5"/>
    <mergeCell ref="EV4:EV5"/>
    <mergeCell ref="EW4:EW5"/>
    <mergeCell ref="EX4:EX5"/>
    <mergeCell ref="EY4:EY5"/>
    <mergeCell ref="EZ4:EZ5"/>
    <mergeCell ref="DC4:DJ4"/>
    <mergeCell ref="DK4:DR4"/>
    <mergeCell ref="DS4:DZ4"/>
    <mergeCell ref="EA4:EH4"/>
    <mergeCell ref="EI4:EP4"/>
    <mergeCell ref="EQ4:ET4"/>
    <mergeCell ref="BG4:BN4"/>
    <mergeCell ref="BO4:BV4"/>
    <mergeCell ref="BW4:CD4"/>
    <mergeCell ref="CE4:CL4"/>
    <mergeCell ref="CM4:CT4"/>
    <mergeCell ref="CU4:DB4"/>
    <mergeCell ref="AT4:AT5"/>
    <mergeCell ref="AU4:AU5"/>
    <mergeCell ref="AV4:AV5"/>
    <mergeCell ref="AW4:AW5"/>
    <mergeCell ref="AX4:AX5"/>
    <mergeCell ref="AY4:BF4"/>
    <mergeCell ref="AK4:AK5"/>
    <mergeCell ref="AL4:AL5"/>
    <mergeCell ref="AM4:AM5"/>
    <mergeCell ref="AN4:AN5"/>
    <mergeCell ref="AO4:AR4"/>
    <mergeCell ref="AS4:AS5"/>
    <mergeCell ref="AF4:AF5"/>
    <mergeCell ref="AG4:AG5"/>
    <mergeCell ref="AH4:AH5"/>
    <mergeCell ref="AI4:AI5"/>
    <mergeCell ref="AJ4:AJ5"/>
    <mergeCell ref="Y4:Y5"/>
    <mergeCell ref="Z4:Z5"/>
    <mergeCell ref="AA4:AA5"/>
    <mergeCell ref="AB4:AB5"/>
    <mergeCell ref="AC4:AC5"/>
    <mergeCell ref="AD4:AD5"/>
    <mergeCell ref="E3:J3"/>
    <mergeCell ref="T4:T5"/>
    <mergeCell ref="U4:U5"/>
    <mergeCell ref="V4:V5"/>
    <mergeCell ref="W4:W5"/>
    <mergeCell ref="X4:X5"/>
    <mergeCell ref="B15:C15"/>
    <mergeCell ref="D15:J15"/>
    <mergeCell ref="AE4:AE5"/>
    <mergeCell ref="B13:C13"/>
    <mergeCell ref="D13:J13"/>
  </mergeCells>
  <conditionalFormatting sqref="AM28:AR28 AI28:AJ28">
    <cfRule type="cellIs" dxfId="0" priority="1" operator="equal">
      <formula>"Error"</formula>
    </cfRule>
  </conditionalFormatting>
  <dataValidations count="51">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Meta" prompt="Ingrese valores numericos teniendo en cuenta:_x000a_Si es incremental valor suoerior o igual al inmediatamente anterior _x000a_Si es decremental valor inferior o igual al periodo inmediatamente anterior" sqref="D47:I47"/>
    <dataValidation allowBlank="1" showInputMessage="1" showErrorMessage="1" promptTitle="Meta año 1 " prompt="Este dato debe ser igual al registrado en la celda meta _x000a_" sqref="B47:C47"/>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allowBlank="1" showInputMessage="1" showErrorMessage="1" promptTitle="Línea base" prompt="Registre el Valor inicial que tiene el calculo del indicador y a partir del cual se proyectaran la metas. " sqref="J33"/>
    <dataValidation allowBlank="1" showInputMessage="1" showErrorMessage="1" promptTitle="Fecha de Creación " prompt="Registre en formato día/mes/Año la fecha en que se crea y/o aprueba la formulación del indicador. " sqref="H33"/>
    <dataValidation type="list" allowBlank="1" showInputMessage="1" showErrorMessage="1" promptTitle="Periodicidad" prompt="Despliegue la flecha y seleccione la periodicidad en que se va a medir el indicador " sqref="C31:D31">
      <formula1>"Diario,Mensual,Bimestral,Trimestral,Semestral,Cuatrimestral,Cuatrianual"</formula1>
    </dataValidation>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Variable" prompt="Registre el nombre completo de cada una de las Variables que componen el indicador " sqref="F25:H26"/>
    <dataValidation type="list" allowBlank="1" showInputMessage="1" showErrorMessage="1" sqref="C25:C26">
      <formula1>"División,Suma,Multiplicación,Resta "</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promptTitle="Proceso" prompt="Despliegue la flecha y seleccione el proceso del sistema de Gestión de calidad que corresponde con el indicador " sqref="D17:J17">
      <formula1>$FE$200:$FE$215</formula1>
    </dataValidation>
    <dataValidation type="list" allowBlank="1" showInputMessage="1" showErrorMessage="1" promptTitle="Objetivo" prompt="Despliegue la flecha y seleccione el objetivo Estrátegico al que le aportará el cumplimiento y/o avance del indicador " sqref="D15:J15">
      <formula1>$FH$210:$FH$236</formula1>
    </dataValidation>
    <dataValidation type="list" allowBlank="1" showInputMessage="1" showErrorMessage="1" promptTitle="Familia " prompt="Despliegue la flecha y seleccione si el indicador creado corresponde a Proceso, Proyecto o Plan Estratégico" sqref="D11:J11">
      <formula1>"Proceso,Proyecto,Estrategico,Sector"</formula1>
    </dataValidation>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allowBlank="1" showInputMessage="1" showErrorMessage="1" promptTitle="Nombre de un Indicador" prompt="Digite de manera clara y concisa el nombre que se le dará al indicador " sqref="D8:E8 W6:X6 C18 C9:C16"/>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allowBlank="1" showInputMessage="1" showErrorMessage="1" promptTitle="Objetivo del Indicador " prompt="Digitre de manera clara el objetivo que se persigue con el calculo del indicador " sqref="G8:J8 Z6:AD6"/>
    <dataValidation errorStyle="information" allowBlank="1" errorTitle="Dato invalido" error="Debe seleccionar uno de la lista." prompt="Seleccione " sqref="Y4 W4 B17 B21:B22"/>
    <dataValidation allowBlank="1" showInputMessage="1" showErrorMessage="1" promptTitle="Línea Base" prompt="Ingrese en números valor del indicador que se espera mejorar con la programación de metas._x000a__x000a_Si no tiene línea base ingrese 0_x000a_Si tiene línea base pero es desconocido su valor, ingrese ND." sqref="AO20:AR20 AS19:AS20"/>
    <dataValidation allowBlank="1" showInputMessage="1" showErrorMessage="1" promptTitle="Unidad de medida" prompt="Corresponde al parámetro de referencia apra determinar las magnitudes del indicador. (Porcentaje, talleres, documentos, etc.)" sqref="AK19:AL19"/>
    <dataValidation allowBlank="1" showInputMessage="1" showErrorMessage="1" promptTitle="Fecha de creación" prompt="Ingrese en formato día/mes/año la fecha de creación del indicador o la fecha a partir de la cual se cuenta con esta inforamción" sqref="AO19:AQ19"/>
    <dataValidation allowBlank="1" showInputMessage="1" showErrorMessage="1" promptTitle="Meta periodo Programado" prompt="Dato que corresponde a la meta  programada:_x000a_Incrementa: mayor valor programado _x000a_Decrementa:  menor valor programado_x000a_Suma: Sumatoria de todos los valores programados_x000a_Constante: valor común programado" sqref="AS27"/>
    <dataValidation allowBlank="1" showInputMessage="1" showErrorMessage="1" promptTitle="Metas" prompt="Ingrese valores numericos teniendo en cuenta:_x000a_Si es incremental valor inferior al periodo siguiente_x000a_Si es decremental valor superior al periodo siguiente_x000a_Si es suma valor independiente _x000a_si es constante valor = a todos los periodos" sqref="AM27:AR27 AI27:AK27"/>
    <dataValidation allowBlank="1" showInputMessage="1" showErrorMessage="1" errorTitle="Ok - Error" promptTitle="ok - Error" prompt="Ok=Valor de la meta corresponde con el criterio del indicador._x000a_Error=La meta no corresponde con el criterio del indicador:_x000a_Recuerde:_x000a_Decremental meta inferior a LB_x000a_Incremental meta superior a LB_x000a_Constante meta igual a LB_x000a_Suma meta indiferente a LB " sqref="AI28:AK28 AM28:AR28"/>
    <dataValidation allowBlank="1" showInputMessage="1" showErrorMessage="1" promptTitle="Ingreso de variables" prompt="Si la operación matemática es tipo suma por favor ingrese valores en ambas columnas. Si el valor es uno (1) ingrese en la otra columna cero (0)" sqref="C51:D54"/>
    <dataValidation type="list" allowBlank="1" showInputMessage="1" showErrorMessage="1" promptTitle="Objetivo" prompt="Despliegue la flecha y seleccione el objetivo Estrátegico al que le aportará el cumplimiento y/o avance del indicador " sqref="D13:J13">
      <formula1>$FH$200:$FH$209</formula1>
    </dataValidation>
    <dataValidation type="list" allowBlank="1" showInputMessage="1" showErrorMessage="1" sqref="I35:J35">
      <formula1>$FK$200:$FK$289</formula1>
    </dataValidation>
  </dataValidations>
  <pageMargins left="0.70866141732283472" right="0.70866141732283472" top="0.78740157480314965" bottom="0.74803149606299213" header="0.31496062992125984" footer="0.31496062992125984"/>
  <pageSetup paperSize="41" orientation="landscape" r:id="rId1"/>
  <headerFooter>
    <oddFooter xml:space="preserve">&amp;RPE-PI-G02-F02  V01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FK1038"/>
  <sheetViews>
    <sheetView tabSelected="1" workbookViewId="0">
      <selection activeCell="K19" sqref="K19"/>
    </sheetView>
  </sheetViews>
  <sheetFormatPr baseColWidth="10" defaultRowHeight="15" x14ac:dyDescent="0.25"/>
  <cols>
    <col min="1" max="1" width="5.140625" style="7" customWidth="1"/>
    <col min="2" max="2" width="12.85546875" style="7" customWidth="1"/>
    <col min="3" max="3" width="10.28515625" style="7" customWidth="1"/>
    <col min="4" max="4" width="13.85546875" style="7" customWidth="1"/>
    <col min="5" max="5" width="9.85546875" style="7" customWidth="1"/>
    <col min="6" max="6" width="13.42578125" style="7" customWidth="1"/>
    <col min="7" max="8" width="12.42578125" style="7" customWidth="1"/>
    <col min="9" max="9" width="23.85546875" style="7" customWidth="1"/>
    <col min="10" max="10" width="23.28515625" style="7" customWidth="1"/>
    <col min="11" max="11" width="75.85546875" style="3" customWidth="1"/>
    <col min="12" max="12" width="11.42578125" style="4"/>
    <col min="13" max="15" width="0" style="4" hidden="1" customWidth="1"/>
    <col min="16" max="16" width="0" style="5" hidden="1" customWidth="1"/>
    <col min="17" max="17" width="0" style="6" hidden="1" customWidth="1"/>
    <col min="18" max="35" width="0" style="3" hidden="1" customWidth="1"/>
    <col min="36" max="160" width="0" style="7" hidden="1" customWidth="1"/>
    <col min="161" max="161" width="23.28515625" style="7" customWidth="1"/>
    <col min="162" max="162" width="42.85546875" style="7" customWidth="1"/>
    <col min="163" max="163" width="11.42578125" style="7"/>
    <col min="164" max="164" width="97.7109375" style="7" customWidth="1"/>
    <col min="165" max="165" width="11.42578125" style="7" customWidth="1"/>
    <col min="166" max="166" width="75.85546875" style="7" customWidth="1"/>
    <col min="167" max="167" width="42.28515625" style="7" customWidth="1"/>
    <col min="168" max="16384" width="11.42578125" style="7"/>
  </cols>
  <sheetData>
    <row r="2" spans="2:35" ht="12" customHeight="1" x14ac:dyDescent="0.25">
      <c r="B2" s="1"/>
      <c r="C2" s="1"/>
      <c r="D2" s="2"/>
      <c r="E2" s="2"/>
      <c r="F2" s="2"/>
      <c r="G2" s="2"/>
      <c r="H2" s="2"/>
      <c r="I2" s="1"/>
      <c r="J2" s="1"/>
    </row>
    <row r="3" spans="2:35" ht="22.5" customHeight="1" x14ac:dyDescent="0.25">
      <c r="B3" s="1"/>
      <c r="C3" s="1"/>
      <c r="D3" s="2"/>
      <c r="E3" s="171" t="s">
        <v>0</v>
      </c>
      <c r="F3" s="171"/>
      <c r="G3" s="171"/>
      <c r="H3" s="171"/>
      <c r="I3" s="171"/>
      <c r="J3" s="171"/>
    </row>
    <row r="4" spans="2:35" ht="10.5" customHeight="1" x14ac:dyDescent="0.25">
      <c r="B4" s="1"/>
      <c r="C4" s="1"/>
      <c r="D4" s="1"/>
      <c r="E4" s="1"/>
      <c r="F4" s="1"/>
      <c r="G4" s="1"/>
      <c r="H4" s="1"/>
      <c r="I4" s="1"/>
      <c r="J4" s="1"/>
    </row>
    <row r="5" spans="2:35" ht="18" customHeight="1" thickBot="1" x14ac:dyDescent="0.3">
      <c r="B5" s="172" t="s">
        <v>1</v>
      </c>
      <c r="C5" s="173"/>
      <c r="D5" s="173"/>
      <c r="E5" s="173"/>
      <c r="F5" s="173"/>
      <c r="G5" s="173"/>
      <c r="H5" s="173"/>
      <c r="I5" s="173"/>
      <c r="J5" s="174"/>
    </row>
    <row r="6" spans="2:35" s="10" customFormat="1" ht="2.25" customHeight="1" x14ac:dyDescent="0.25">
      <c r="B6" s="8"/>
      <c r="C6" s="8"/>
      <c r="D6" s="9"/>
      <c r="E6" s="9"/>
      <c r="F6" s="9"/>
      <c r="G6" s="9"/>
      <c r="H6" s="9"/>
      <c r="I6" s="9"/>
      <c r="J6" s="9"/>
      <c r="K6" s="6"/>
      <c r="L6" s="6"/>
      <c r="M6" s="6"/>
      <c r="N6" s="6"/>
      <c r="O6" s="6"/>
      <c r="P6" s="5"/>
      <c r="Q6" s="6"/>
      <c r="R6" s="6"/>
      <c r="S6" s="6"/>
      <c r="T6" s="6"/>
      <c r="U6" s="6"/>
      <c r="V6" s="6"/>
      <c r="W6" s="6"/>
      <c r="X6" s="6"/>
      <c r="Y6" s="6"/>
      <c r="Z6" s="6"/>
      <c r="AA6" s="6"/>
      <c r="AB6" s="6"/>
      <c r="AC6" s="6"/>
      <c r="AD6" s="6"/>
      <c r="AE6" s="6"/>
      <c r="AF6" s="6"/>
      <c r="AG6" s="6"/>
      <c r="AH6" s="6"/>
      <c r="AI6" s="6"/>
    </row>
    <row r="7" spans="2:35" ht="36.75" customHeight="1" x14ac:dyDescent="0.25">
      <c r="B7" s="159" t="s">
        <v>2</v>
      </c>
      <c r="C7" s="159"/>
      <c r="D7" s="160" t="s">
        <v>162</v>
      </c>
      <c r="E7" s="161"/>
      <c r="F7" s="161"/>
      <c r="G7" s="161"/>
      <c r="H7" s="162"/>
      <c r="I7" s="11" t="s">
        <v>4</v>
      </c>
      <c r="J7" s="81" t="s">
        <v>163</v>
      </c>
    </row>
    <row r="8" spans="2:35" s="10" customFormat="1" ht="2.25" customHeight="1" x14ac:dyDescent="0.25">
      <c r="B8" s="12"/>
      <c r="C8" s="12"/>
      <c r="D8" s="13"/>
      <c r="E8" s="13"/>
      <c r="F8" s="13"/>
      <c r="G8" s="13"/>
      <c r="H8" s="13"/>
      <c r="I8" s="13"/>
      <c r="J8" s="13"/>
      <c r="K8" s="6"/>
      <c r="L8" s="6"/>
      <c r="M8" s="6"/>
      <c r="N8" s="6"/>
      <c r="O8" s="6"/>
      <c r="P8" s="5"/>
      <c r="Q8" s="6"/>
      <c r="R8" s="6"/>
      <c r="S8" s="6"/>
      <c r="T8" s="6"/>
      <c r="U8" s="6"/>
      <c r="V8" s="6"/>
      <c r="W8" s="6"/>
      <c r="X8" s="6"/>
      <c r="Y8" s="6"/>
      <c r="Z8" s="6"/>
      <c r="AA8" s="6"/>
      <c r="AB8" s="6"/>
      <c r="AC8" s="6"/>
      <c r="AD8" s="6"/>
      <c r="AE8" s="6"/>
      <c r="AF8" s="6"/>
      <c r="AG8" s="6"/>
      <c r="AH8" s="6"/>
      <c r="AI8" s="6"/>
    </row>
    <row r="9" spans="2:35" ht="26.25" customHeight="1" x14ac:dyDescent="0.25">
      <c r="B9" s="159" t="s">
        <v>6</v>
      </c>
      <c r="C9" s="159"/>
      <c r="D9" s="167" t="s">
        <v>164</v>
      </c>
      <c r="E9" s="167"/>
      <c r="F9" s="167"/>
      <c r="G9" s="167"/>
      <c r="H9" s="167"/>
      <c r="I9" s="167"/>
      <c r="J9" s="167"/>
    </row>
    <row r="10" spans="2:35" s="10" customFormat="1" ht="3" customHeight="1" x14ac:dyDescent="0.25">
      <c r="B10" s="12"/>
      <c r="C10" s="12"/>
      <c r="D10" s="13"/>
      <c r="E10" s="13"/>
      <c r="F10" s="13"/>
      <c r="G10" s="13"/>
      <c r="H10" s="13"/>
      <c r="I10" s="13"/>
      <c r="J10" s="13"/>
      <c r="K10" s="6"/>
      <c r="L10" s="6"/>
      <c r="M10" s="6"/>
      <c r="N10" s="6"/>
      <c r="O10" s="6"/>
      <c r="P10" s="5"/>
      <c r="Q10" s="6"/>
      <c r="R10" s="6"/>
      <c r="S10" s="6"/>
      <c r="T10" s="6"/>
      <c r="U10" s="6"/>
      <c r="V10" s="6"/>
      <c r="W10" s="6"/>
      <c r="X10" s="6"/>
      <c r="Y10" s="6"/>
      <c r="Z10" s="6"/>
      <c r="AA10" s="6"/>
      <c r="AB10" s="6"/>
      <c r="AC10" s="6"/>
      <c r="AD10" s="6"/>
      <c r="AE10" s="6"/>
      <c r="AF10" s="6"/>
      <c r="AG10" s="6"/>
      <c r="AH10" s="6"/>
      <c r="AI10" s="6"/>
    </row>
    <row r="11" spans="2:35" s="10" customFormat="1" ht="18" customHeight="1" x14ac:dyDescent="0.25">
      <c r="B11" s="159" t="s">
        <v>8</v>
      </c>
      <c r="C11" s="159"/>
      <c r="D11" s="167" t="s">
        <v>9</v>
      </c>
      <c r="E11" s="167"/>
      <c r="F11" s="167"/>
      <c r="G11" s="167"/>
      <c r="H11" s="167"/>
      <c r="I11" s="167"/>
      <c r="J11" s="167"/>
      <c r="K11" s="6"/>
      <c r="L11" s="6"/>
      <c r="M11" s="6"/>
      <c r="N11" s="6"/>
      <c r="O11" s="6"/>
      <c r="P11" s="5"/>
      <c r="Q11" s="6"/>
      <c r="R11" s="6"/>
      <c r="S11" s="6"/>
      <c r="T11" s="6"/>
      <c r="U11" s="6"/>
      <c r="V11" s="6"/>
      <c r="W11" s="6"/>
      <c r="X11" s="6"/>
      <c r="Y11" s="6"/>
      <c r="Z11" s="6"/>
      <c r="AA11" s="6"/>
      <c r="AB11" s="6"/>
      <c r="AC11" s="6"/>
      <c r="AD11" s="6"/>
      <c r="AE11" s="6"/>
      <c r="AF11" s="6"/>
      <c r="AG11" s="6"/>
      <c r="AH11" s="6"/>
      <c r="AI11" s="6"/>
    </row>
    <row r="12" spans="2:35" s="10" customFormat="1" ht="3" customHeight="1" x14ac:dyDescent="0.25">
      <c r="B12" s="12"/>
      <c r="C12" s="12"/>
      <c r="D12" s="13"/>
      <c r="E12" s="13"/>
      <c r="F12" s="13"/>
      <c r="G12" s="13"/>
      <c r="H12" s="13"/>
      <c r="I12" s="13"/>
      <c r="J12" s="13"/>
      <c r="K12" s="6"/>
      <c r="L12" s="6"/>
      <c r="M12" s="6"/>
      <c r="N12" s="6"/>
      <c r="O12" s="6"/>
      <c r="P12" s="5"/>
      <c r="Q12" s="6"/>
      <c r="R12" s="6"/>
      <c r="S12" s="6"/>
      <c r="T12" s="6"/>
      <c r="U12" s="6"/>
      <c r="V12" s="6"/>
      <c r="W12" s="6"/>
      <c r="X12" s="6"/>
      <c r="Y12" s="6"/>
      <c r="Z12" s="6"/>
      <c r="AA12" s="6"/>
      <c r="AB12" s="6"/>
      <c r="AC12" s="6"/>
      <c r="AD12" s="6"/>
      <c r="AE12" s="6"/>
      <c r="AF12" s="6"/>
      <c r="AG12" s="6"/>
      <c r="AH12" s="6"/>
      <c r="AI12" s="6"/>
    </row>
    <row r="13" spans="2:35" s="10" customFormat="1" ht="39" customHeight="1" x14ac:dyDescent="0.25">
      <c r="B13" s="159" t="s">
        <v>10</v>
      </c>
      <c r="C13" s="159"/>
      <c r="D13" s="167" t="s">
        <v>11</v>
      </c>
      <c r="E13" s="167"/>
      <c r="F13" s="167"/>
      <c r="G13" s="167"/>
      <c r="H13" s="167"/>
      <c r="I13" s="167"/>
      <c r="J13" s="167"/>
      <c r="K13" s="6"/>
      <c r="L13" s="6"/>
      <c r="M13" s="6"/>
      <c r="N13" s="6"/>
      <c r="O13" s="6"/>
      <c r="P13" s="5"/>
      <c r="Q13" s="6"/>
      <c r="R13" s="6"/>
      <c r="S13" s="6"/>
      <c r="T13" s="6"/>
      <c r="U13" s="6"/>
      <c r="V13" s="6"/>
      <c r="W13" s="6"/>
      <c r="X13" s="6"/>
      <c r="Y13" s="6"/>
      <c r="Z13" s="6"/>
      <c r="AA13" s="6"/>
      <c r="AB13" s="6"/>
      <c r="AC13" s="6"/>
      <c r="AD13" s="6"/>
      <c r="AE13" s="6"/>
      <c r="AF13" s="6"/>
      <c r="AG13" s="6"/>
      <c r="AH13" s="6"/>
      <c r="AI13" s="6"/>
    </row>
    <row r="14" spans="2:35" s="10" customFormat="1" ht="7.5" customHeight="1" x14ac:dyDescent="0.25">
      <c r="B14" s="12"/>
      <c r="C14" s="12"/>
      <c r="D14" s="13"/>
      <c r="E14" s="13"/>
      <c r="F14" s="13"/>
      <c r="G14" s="13"/>
      <c r="H14" s="13"/>
      <c r="I14" s="13"/>
      <c r="J14" s="13"/>
      <c r="K14" s="6"/>
      <c r="L14" s="6"/>
      <c r="M14" s="6"/>
      <c r="N14" s="6"/>
      <c r="O14" s="6"/>
      <c r="P14" s="5"/>
      <c r="Q14" s="6"/>
      <c r="R14" s="6"/>
      <c r="S14" s="6"/>
      <c r="T14" s="6"/>
      <c r="U14" s="6"/>
      <c r="V14" s="6"/>
      <c r="W14" s="6"/>
      <c r="X14" s="6"/>
      <c r="Y14" s="6"/>
      <c r="Z14" s="6"/>
      <c r="AA14" s="6"/>
      <c r="AB14" s="6"/>
      <c r="AC14" s="6"/>
      <c r="AD14" s="6"/>
      <c r="AE14" s="6"/>
      <c r="AF14" s="6"/>
      <c r="AG14" s="6"/>
      <c r="AH14" s="6"/>
      <c r="AI14" s="6"/>
    </row>
    <row r="15" spans="2:35" s="10" customFormat="1" ht="33" customHeight="1" x14ac:dyDescent="0.25">
      <c r="B15" s="159" t="s">
        <v>12</v>
      </c>
      <c r="C15" s="159"/>
      <c r="D15" s="167" t="s">
        <v>113</v>
      </c>
      <c r="E15" s="167"/>
      <c r="F15" s="167"/>
      <c r="G15" s="167"/>
      <c r="H15" s="167"/>
      <c r="I15" s="167"/>
      <c r="J15" s="167"/>
      <c r="K15" s="6"/>
      <c r="L15" s="6"/>
      <c r="M15" s="6"/>
      <c r="N15" s="6"/>
      <c r="O15" s="6"/>
      <c r="P15" s="5"/>
      <c r="Q15" s="6"/>
      <c r="R15" s="6"/>
      <c r="S15" s="6"/>
      <c r="T15" s="6"/>
      <c r="U15" s="6"/>
      <c r="V15" s="6"/>
      <c r="W15" s="6"/>
      <c r="X15" s="6"/>
      <c r="Y15" s="6"/>
      <c r="Z15" s="6"/>
      <c r="AA15" s="6"/>
      <c r="AB15" s="6"/>
      <c r="AC15" s="6"/>
      <c r="AD15" s="6"/>
      <c r="AE15" s="6"/>
      <c r="AF15" s="6"/>
      <c r="AG15" s="6"/>
      <c r="AH15" s="6"/>
      <c r="AI15" s="6"/>
    </row>
    <row r="16" spans="2:35" s="10" customFormat="1" ht="6" customHeight="1" x14ac:dyDescent="0.25">
      <c r="B16" s="12"/>
      <c r="C16" s="12"/>
      <c r="D16" s="13"/>
      <c r="E16" s="13"/>
      <c r="F16" s="13"/>
      <c r="G16" s="13"/>
      <c r="H16" s="13"/>
      <c r="I16" s="13"/>
      <c r="J16" s="13"/>
      <c r="K16" s="6"/>
      <c r="L16" s="6"/>
      <c r="M16" s="6"/>
      <c r="N16" s="6"/>
      <c r="O16" s="6"/>
      <c r="P16" s="5"/>
      <c r="Q16" s="6"/>
      <c r="R16" s="6"/>
      <c r="S16" s="6"/>
      <c r="T16" s="6"/>
      <c r="U16" s="6"/>
      <c r="V16" s="6"/>
      <c r="W16" s="6"/>
      <c r="X16" s="6"/>
      <c r="Y16" s="6"/>
      <c r="Z16" s="6"/>
      <c r="AA16" s="6"/>
      <c r="AB16" s="6"/>
      <c r="AC16" s="6"/>
      <c r="AD16" s="6"/>
      <c r="AE16" s="6"/>
      <c r="AF16" s="6"/>
      <c r="AG16" s="6"/>
      <c r="AH16" s="6"/>
      <c r="AI16" s="6"/>
    </row>
    <row r="17" spans="2:35" s="10" customFormat="1" ht="13.5" customHeight="1" x14ac:dyDescent="0.25">
      <c r="B17" s="159" t="s">
        <v>14</v>
      </c>
      <c r="C17" s="159" t="str">
        <f>IF(ISERROR(VLOOKUP(#REF!,[6]listas!$B$5:$G$54,2,0)),"",VLOOKUP(#REF!,[6]listas!$B$5:$G$54,2,0))</f>
        <v/>
      </c>
      <c r="D17" s="167" t="s">
        <v>144</v>
      </c>
      <c r="E17" s="167"/>
      <c r="F17" s="167"/>
      <c r="G17" s="167"/>
      <c r="H17" s="167"/>
      <c r="I17" s="167"/>
      <c r="J17" s="167"/>
      <c r="K17" s="6"/>
      <c r="L17" s="6"/>
      <c r="M17" s="6"/>
      <c r="N17" s="6"/>
      <c r="O17" s="6"/>
      <c r="P17" s="5"/>
      <c r="Q17" s="6"/>
      <c r="R17" s="6"/>
      <c r="S17" s="6"/>
      <c r="T17" s="6"/>
      <c r="U17" s="6"/>
      <c r="V17" s="6"/>
      <c r="W17" s="6"/>
      <c r="X17" s="6"/>
      <c r="Y17" s="6"/>
      <c r="Z17" s="6"/>
      <c r="AA17" s="6"/>
      <c r="AB17" s="6"/>
      <c r="AC17" s="6"/>
      <c r="AD17" s="6"/>
      <c r="AE17" s="6"/>
      <c r="AF17" s="6"/>
      <c r="AG17" s="6"/>
      <c r="AH17" s="6"/>
      <c r="AI17" s="6"/>
    </row>
    <row r="18" spans="2:35" s="10" customFormat="1" ht="3.75" customHeight="1" x14ac:dyDescent="0.25">
      <c r="B18" s="12"/>
      <c r="C18" s="12"/>
      <c r="D18" s="13"/>
      <c r="E18" s="13"/>
      <c r="F18" s="13"/>
      <c r="G18" s="13"/>
      <c r="H18" s="13"/>
      <c r="I18" s="13"/>
      <c r="J18" s="13"/>
      <c r="K18" s="6"/>
      <c r="L18" s="6"/>
      <c r="M18" s="6"/>
      <c r="N18" s="6"/>
      <c r="O18" s="6"/>
      <c r="P18" s="5"/>
      <c r="Q18" s="6"/>
      <c r="R18" s="6"/>
      <c r="S18" s="6"/>
      <c r="T18" s="6"/>
      <c r="U18" s="6"/>
      <c r="V18" s="6"/>
      <c r="W18" s="6"/>
      <c r="X18" s="6"/>
      <c r="Y18" s="6"/>
      <c r="Z18" s="6"/>
      <c r="AA18" s="6"/>
      <c r="AB18" s="6"/>
      <c r="AC18" s="6"/>
      <c r="AD18" s="6"/>
      <c r="AE18" s="6"/>
      <c r="AF18" s="6"/>
      <c r="AG18" s="6"/>
      <c r="AH18" s="6"/>
      <c r="AI18" s="6"/>
    </row>
    <row r="19" spans="2:35" ht="40.5" customHeight="1" x14ac:dyDescent="0.25">
      <c r="B19" s="159" t="s">
        <v>15</v>
      </c>
      <c r="C19" s="159"/>
      <c r="D19" s="168" t="s">
        <v>75</v>
      </c>
      <c r="E19" s="169"/>
      <c r="F19" s="169"/>
      <c r="G19" s="169"/>
      <c r="H19" s="169"/>
      <c r="I19" s="169"/>
      <c r="J19" s="170"/>
      <c r="L19" s="3"/>
      <c r="M19" s="3"/>
      <c r="N19" s="3"/>
      <c r="O19" s="3"/>
    </row>
    <row r="20" spans="2:35" s="10" customFormat="1" ht="3.75" customHeight="1" x14ac:dyDescent="0.25">
      <c r="B20" s="12"/>
      <c r="C20" s="12"/>
      <c r="D20" s="13"/>
      <c r="E20" s="13"/>
      <c r="F20" s="13"/>
      <c r="G20" s="13"/>
      <c r="H20" s="13"/>
      <c r="I20" s="13"/>
      <c r="J20" s="13"/>
      <c r="K20" s="6"/>
      <c r="L20" s="6"/>
      <c r="M20" s="6"/>
      <c r="N20" s="6"/>
      <c r="O20" s="6"/>
      <c r="P20" s="5"/>
      <c r="Q20" s="6"/>
      <c r="R20" s="6"/>
      <c r="S20" s="6"/>
      <c r="T20" s="6"/>
      <c r="U20" s="6"/>
      <c r="V20" s="6"/>
      <c r="W20" s="6"/>
      <c r="X20" s="6"/>
      <c r="Y20" s="6"/>
      <c r="Z20" s="6"/>
      <c r="AA20" s="6"/>
      <c r="AB20" s="6"/>
      <c r="AC20" s="6"/>
      <c r="AD20" s="6"/>
      <c r="AE20" s="6"/>
      <c r="AF20" s="6"/>
      <c r="AG20" s="6"/>
      <c r="AH20" s="6"/>
      <c r="AI20" s="6"/>
    </row>
    <row r="21" spans="2:35" ht="12.75" x14ac:dyDescent="0.25">
      <c r="B21" s="159" t="s">
        <v>16</v>
      </c>
      <c r="C21" s="159"/>
      <c r="D21" s="160"/>
      <c r="E21" s="161"/>
      <c r="F21" s="161"/>
      <c r="G21" s="161"/>
      <c r="H21" s="161"/>
      <c r="I21" s="161"/>
      <c r="J21" s="162"/>
      <c r="L21" s="3"/>
      <c r="M21" s="3"/>
      <c r="N21" s="3"/>
      <c r="O21" s="3"/>
    </row>
    <row r="22" spans="2:35" s="10" customFormat="1" ht="4.5" customHeight="1" x14ac:dyDescent="0.25">
      <c r="B22" s="12"/>
      <c r="C22" s="12"/>
      <c r="D22" s="13"/>
      <c r="E22" s="13"/>
      <c r="F22" s="13"/>
      <c r="G22" s="13"/>
      <c r="H22" s="13"/>
      <c r="I22" s="13"/>
      <c r="J22" s="13"/>
      <c r="K22" s="6"/>
      <c r="L22" s="6"/>
      <c r="M22" s="6"/>
      <c r="N22" s="6"/>
      <c r="O22" s="6"/>
      <c r="P22" s="5"/>
      <c r="Q22" s="6"/>
      <c r="R22" s="6"/>
      <c r="S22" s="6"/>
      <c r="T22" s="6"/>
      <c r="U22" s="6"/>
      <c r="V22" s="6"/>
      <c r="W22" s="6"/>
      <c r="X22" s="6"/>
      <c r="Y22" s="6"/>
      <c r="Z22" s="6"/>
      <c r="AA22" s="6"/>
      <c r="AB22" s="6"/>
      <c r="AC22" s="6"/>
      <c r="AD22" s="6"/>
      <c r="AE22" s="6"/>
      <c r="AF22" s="6"/>
      <c r="AG22" s="6"/>
      <c r="AH22" s="6"/>
      <c r="AI22" s="6"/>
    </row>
    <row r="23" spans="2:35" s="10" customFormat="1" ht="16.5" customHeight="1" x14ac:dyDescent="0.25">
      <c r="B23" s="159" t="s">
        <v>17</v>
      </c>
      <c r="C23" s="159"/>
      <c r="D23" s="160" t="s">
        <v>18</v>
      </c>
      <c r="E23" s="161"/>
      <c r="F23" s="161"/>
      <c r="G23" s="161"/>
      <c r="H23" s="161"/>
      <c r="I23" s="161"/>
      <c r="J23" s="162"/>
      <c r="K23" s="6"/>
      <c r="L23" s="6"/>
      <c r="M23" s="6"/>
      <c r="N23" s="6"/>
      <c r="O23" s="6"/>
      <c r="P23" s="5"/>
      <c r="Q23" s="6"/>
      <c r="R23" s="6"/>
      <c r="S23" s="6"/>
      <c r="T23" s="6"/>
      <c r="U23" s="6"/>
      <c r="V23" s="6"/>
      <c r="W23" s="6"/>
      <c r="X23" s="6"/>
      <c r="Y23" s="6"/>
      <c r="Z23" s="6"/>
      <c r="AA23" s="6"/>
      <c r="AB23" s="6"/>
      <c r="AC23" s="6"/>
      <c r="AD23" s="6"/>
      <c r="AE23" s="6"/>
      <c r="AF23" s="6"/>
      <c r="AG23" s="6"/>
      <c r="AH23" s="6"/>
      <c r="AI23" s="6"/>
    </row>
    <row r="24" spans="2:35" s="10" customFormat="1" ht="3.75" customHeight="1" x14ac:dyDescent="0.25">
      <c r="B24" s="12"/>
      <c r="C24" s="12"/>
      <c r="D24" s="13"/>
      <c r="E24" s="13"/>
      <c r="F24" s="13"/>
      <c r="G24" s="13"/>
      <c r="H24" s="13"/>
      <c r="I24" s="13"/>
      <c r="J24" s="13"/>
      <c r="K24" s="6"/>
      <c r="L24" s="6"/>
      <c r="M24" s="6"/>
      <c r="N24" s="6"/>
      <c r="O24" s="6"/>
      <c r="P24" s="5"/>
      <c r="Q24" s="6"/>
      <c r="R24" s="6"/>
      <c r="S24" s="6"/>
      <c r="T24" s="6"/>
      <c r="U24" s="6"/>
      <c r="V24" s="6"/>
      <c r="W24" s="6"/>
      <c r="X24" s="6"/>
      <c r="Y24" s="6"/>
      <c r="Z24" s="6"/>
      <c r="AA24" s="6"/>
      <c r="AB24" s="6"/>
      <c r="AC24" s="6"/>
      <c r="AD24" s="6"/>
      <c r="AE24" s="6"/>
      <c r="AF24" s="6"/>
      <c r="AG24" s="6"/>
      <c r="AH24" s="6"/>
      <c r="AI24" s="6"/>
    </row>
    <row r="25" spans="2:35" s="10" customFormat="1" ht="38.25" customHeight="1" x14ac:dyDescent="0.25">
      <c r="B25" s="140" t="s">
        <v>19</v>
      </c>
      <c r="C25" s="163" t="s">
        <v>20</v>
      </c>
      <c r="D25" s="140" t="s">
        <v>21</v>
      </c>
      <c r="E25" s="11" t="s">
        <v>22</v>
      </c>
      <c r="F25" s="164" t="s">
        <v>165</v>
      </c>
      <c r="G25" s="164"/>
      <c r="H25" s="164"/>
      <c r="I25" s="140" t="s">
        <v>24</v>
      </c>
      <c r="J25" s="14" t="s">
        <v>166</v>
      </c>
      <c r="K25" s="6"/>
      <c r="L25" s="6"/>
      <c r="M25" s="6"/>
      <c r="N25" s="6"/>
      <c r="O25" s="6"/>
      <c r="P25" s="3"/>
      <c r="Q25" s="6"/>
      <c r="R25" s="6"/>
      <c r="S25" s="6"/>
      <c r="T25" s="6"/>
      <c r="U25" s="6"/>
      <c r="V25" s="6"/>
      <c r="W25" s="6"/>
      <c r="X25" s="6"/>
      <c r="Y25" s="6"/>
      <c r="Z25" s="6"/>
      <c r="AA25" s="6"/>
      <c r="AB25" s="6"/>
      <c r="AC25" s="6"/>
      <c r="AD25" s="6"/>
      <c r="AE25" s="6"/>
      <c r="AF25" s="6"/>
      <c r="AG25" s="6"/>
      <c r="AH25" s="6"/>
      <c r="AI25" s="6"/>
    </row>
    <row r="26" spans="2:35" ht="25.5" customHeight="1" x14ac:dyDescent="0.25">
      <c r="B26" s="140"/>
      <c r="C26" s="163"/>
      <c r="D26" s="140"/>
      <c r="E26" s="11" t="s">
        <v>26</v>
      </c>
      <c r="F26" s="164" t="s">
        <v>167</v>
      </c>
      <c r="G26" s="164"/>
      <c r="H26" s="164"/>
      <c r="I26" s="140"/>
      <c r="J26" s="14" t="s">
        <v>168</v>
      </c>
      <c r="L26" s="3"/>
      <c r="M26" s="3"/>
      <c r="N26" s="3"/>
      <c r="O26" s="3"/>
      <c r="P26" s="3"/>
    </row>
    <row r="27" spans="2:35" s="10" customFormat="1" ht="3.75" customHeight="1" x14ac:dyDescent="0.25">
      <c r="B27" s="12"/>
      <c r="C27" s="12"/>
      <c r="D27" s="15"/>
      <c r="E27" s="15"/>
      <c r="F27" s="15"/>
      <c r="G27" s="15"/>
      <c r="H27" s="15"/>
      <c r="I27" s="15"/>
      <c r="J27" s="15"/>
      <c r="K27" s="6"/>
      <c r="L27" s="6"/>
      <c r="M27" s="6"/>
      <c r="N27" s="6"/>
      <c r="O27" s="6"/>
      <c r="P27" s="3"/>
      <c r="Q27" s="6"/>
      <c r="R27" s="6"/>
      <c r="S27" s="6"/>
      <c r="T27" s="6"/>
      <c r="U27" s="6"/>
      <c r="V27" s="6"/>
      <c r="W27" s="6"/>
      <c r="X27" s="6"/>
      <c r="Y27" s="6"/>
      <c r="Z27" s="6"/>
      <c r="AA27" s="6"/>
      <c r="AB27" s="6"/>
      <c r="AC27" s="6"/>
      <c r="AD27" s="6"/>
      <c r="AE27" s="6"/>
      <c r="AF27" s="6"/>
      <c r="AG27" s="6"/>
      <c r="AH27" s="6"/>
      <c r="AI27" s="6"/>
    </row>
    <row r="28" spans="2:35" ht="12.75" customHeight="1" x14ac:dyDescent="0.25">
      <c r="B28" s="147" t="s">
        <v>28</v>
      </c>
      <c r="C28" s="165" t="str">
        <f>+F25</f>
        <v>actividades ejecutadas en la caja de herramientas</v>
      </c>
      <c r="D28" s="165"/>
      <c r="E28" s="166" t="s">
        <v>169</v>
      </c>
      <c r="F28" s="166"/>
      <c r="G28" s="166"/>
      <c r="H28" s="166"/>
      <c r="I28" s="166"/>
      <c r="J28" s="166"/>
      <c r="L28" s="3"/>
      <c r="M28" s="3"/>
      <c r="N28" s="3"/>
      <c r="O28" s="3"/>
      <c r="P28" s="3"/>
    </row>
    <row r="29" spans="2:35" ht="12.75" customHeight="1" x14ac:dyDescent="0.25">
      <c r="B29" s="147"/>
      <c r="C29" s="165" t="str">
        <f>+F26</f>
        <v>total de actividades programadas en la caja de herramientas</v>
      </c>
      <c r="D29" s="165"/>
      <c r="E29" s="166" t="s">
        <v>169</v>
      </c>
      <c r="F29" s="166"/>
      <c r="G29" s="166"/>
      <c r="H29" s="166"/>
      <c r="I29" s="166"/>
      <c r="J29" s="166"/>
      <c r="L29" s="3"/>
      <c r="M29" s="3"/>
      <c r="N29" s="3"/>
      <c r="O29" s="3"/>
      <c r="P29" s="3"/>
    </row>
    <row r="30" spans="2:35" s="10" customFormat="1" ht="6" customHeight="1" thickBot="1" x14ac:dyDescent="0.3">
      <c r="B30" s="16"/>
      <c r="C30" s="17"/>
      <c r="D30" s="17"/>
      <c r="E30" s="17"/>
      <c r="F30" s="17"/>
      <c r="G30" s="17"/>
      <c r="H30" s="15"/>
      <c r="I30" s="17"/>
      <c r="J30" s="17"/>
      <c r="K30" s="6"/>
      <c r="L30" s="6"/>
      <c r="M30" s="6"/>
      <c r="N30" s="6"/>
      <c r="O30" s="6"/>
      <c r="P30" s="3"/>
      <c r="Q30" s="6"/>
      <c r="R30" s="6"/>
      <c r="S30" s="6"/>
      <c r="T30" s="6"/>
      <c r="U30" s="6"/>
      <c r="V30" s="6"/>
      <c r="W30" s="6"/>
      <c r="X30" s="6"/>
      <c r="Y30" s="6"/>
      <c r="Z30" s="6"/>
      <c r="AA30" s="6"/>
      <c r="AB30" s="6"/>
      <c r="AC30" s="6"/>
      <c r="AD30" s="6"/>
      <c r="AE30" s="6"/>
      <c r="AF30" s="6"/>
      <c r="AG30" s="6"/>
      <c r="AH30" s="6"/>
      <c r="AI30" s="6"/>
    </row>
    <row r="31" spans="2:35" ht="26.25" thickBot="1" x14ac:dyDescent="0.3">
      <c r="B31" s="18" t="s">
        <v>30</v>
      </c>
      <c r="C31" s="156" t="s">
        <v>31</v>
      </c>
      <c r="D31" s="156"/>
      <c r="E31" s="18" t="s">
        <v>32</v>
      </c>
      <c r="F31" s="156" t="s">
        <v>33</v>
      </c>
      <c r="G31" s="156"/>
      <c r="H31" s="18" t="s">
        <v>34</v>
      </c>
      <c r="I31" s="157" t="s">
        <v>35</v>
      </c>
      <c r="J31" s="158"/>
      <c r="K31" s="19" t="str">
        <f>+IF(I31="Incremental con línea base",1,IF(I31="Decremental con línea Base",1,""))</f>
        <v/>
      </c>
      <c r="L31" s="3"/>
      <c r="M31" s="3"/>
      <c r="N31" s="3"/>
      <c r="O31" s="3"/>
      <c r="P31" s="3"/>
    </row>
    <row r="32" spans="2:35" s="10" customFormat="1" ht="3.75" customHeight="1" x14ac:dyDescent="0.25">
      <c r="B32" s="16"/>
      <c r="C32" s="17"/>
      <c r="D32" s="17"/>
      <c r="E32" s="16"/>
      <c r="F32" s="17"/>
      <c r="G32" s="17"/>
      <c r="H32" s="16"/>
      <c r="I32" s="20"/>
      <c r="J32" s="20"/>
      <c r="K32" s="6"/>
      <c r="L32" s="6"/>
      <c r="M32" s="6"/>
      <c r="N32" s="6"/>
      <c r="O32" s="6"/>
      <c r="P32" s="3"/>
      <c r="Q32" s="6"/>
      <c r="R32" s="6"/>
      <c r="S32" s="6"/>
      <c r="T32" s="6"/>
      <c r="U32" s="6"/>
      <c r="V32" s="6"/>
      <c r="W32" s="6"/>
      <c r="X32" s="6"/>
      <c r="Y32" s="6"/>
      <c r="Z32" s="6"/>
      <c r="AA32" s="6"/>
      <c r="AB32" s="6"/>
      <c r="AC32" s="6"/>
      <c r="AD32" s="6"/>
      <c r="AE32" s="6"/>
      <c r="AF32" s="6"/>
      <c r="AG32" s="6"/>
      <c r="AH32" s="6"/>
      <c r="AI32" s="6"/>
    </row>
    <row r="33" spans="2:35" ht="12.75" x14ac:dyDescent="0.25">
      <c r="B33" s="147" t="s">
        <v>36</v>
      </c>
      <c r="C33" s="147"/>
      <c r="D33" s="154" t="s">
        <v>37</v>
      </c>
      <c r="E33" s="154"/>
      <c r="F33" s="147" t="s">
        <v>38</v>
      </c>
      <c r="G33" s="147"/>
      <c r="H33" s="21"/>
      <c r="I33" s="22" t="s">
        <v>39</v>
      </c>
      <c r="J33" s="69">
        <v>0.74</v>
      </c>
      <c r="L33" s="3"/>
      <c r="M33" s="3"/>
      <c r="N33" s="3"/>
      <c r="O33" s="3"/>
      <c r="P33" s="3"/>
    </row>
    <row r="34" spans="2:35" s="10" customFormat="1" ht="3.75" customHeight="1" x14ac:dyDescent="0.25">
      <c r="B34" s="16"/>
      <c r="C34" s="16"/>
      <c r="D34" s="24"/>
      <c r="E34" s="24"/>
      <c r="F34" s="16"/>
      <c r="G34" s="16"/>
      <c r="H34" s="25"/>
      <c r="I34" s="25"/>
      <c r="J34" s="25"/>
      <c r="K34" s="6"/>
      <c r="L34" s="6"/>
      <c r="M34" s="6"/>
      <c r="N34" s="6"/>
      <c r="O34" s="6"/>
      <c r="P34" s="3"/>
      <c r="Q34" s="6"/>
      <c r="R34" s="6"/>
      <c r="S34" s="6"/>
      <c r="T34" s="6"/>
      <c r="U34" s="6"/>
      <c r="V34" s="6"/>
      <c r="W34" s="6"/>
      <c r="X34" s="6"/>
      <c r="Y34" s="6"/>
      <c r="Z34" s="6"/>
      <c r="AA34" s="6"/>
      <c r="AB34" s="6"/>
      <c r="AC34" s="6"/>
      <c r="AD34" s="6"/>
      <c r="AE34" s="6"/>
      <c r="AF34" s="6"/>
      <c r="AG34" s="6"/>
      <c r="AH34" s="6"/>
      <c r="AI34" s="6"/>
    </row>
    <row r="35" spans="2:35" ht="23.25" customHeight="1" x14ac:dyDescent="0.25">
      <c r="B35" s="147" t="s">
        <v>40</v>
      </c>
      <c r="C35" s="147"/>
      <c r="D35" s="155" t="s">
        <v>18</v>
      </c>
      <c r="E35" s="155"/>
      <c r="F35" s="155"/>
      <c r="G35" s="147" t="s">
        <v>41</v>
      </c>
      <c r="H35" s="147"/>
      <c r="I35" s="145" t="s">
        <v>42</v>
      </c>
      <c r="J35" s="146"/>
      <c r="L35" s="3"/>
      <c r="M35" s="3"/>
      <c r="N35" s="3"/>
      <c r="O35" s="3"/>
      <c r="P35" s="3"/>
    </row>
    <row r="36" spans="2:35" ht="4.5" customHeight="1" x14ac:dyDescent="0.25">
      <c r="B36" s="26"/>
      <c r="C36" s="27"/>
      <c r="D36" s="27"/>
      <c r="E36" s="27"/>
      <c r="F36" s="27"/>
      <c r="G36" s="28"/>
      <c r="H36" s="28"/>
      <c r="I36" s="26"/>
      <c r="J36" s="29"/>
      <c r="L36" s="3"/>
      <c r="M36" s="3"/>
      <c r="N36" s="3"/>
      <c r="O36" s="3"/>
    </row>
    <row r="37" spans="2:35" ht="12.75" x14ac:dyDescent="0.25">
      <c r="B37" s="147" t="s">
        <v>43</v>
      </c>
      <c r="C37" s="147"/>
      <c r="D37" s="148"/>
      <c r="E37" s="149"/>
      <c r="F37" s="149"/>
      <c r="G37" s="149"/>
      <c r="H37" s="149"/>
      <c r="I37" s="149"/>
      <c r="J37" s="150"/>
      <c r="L37" s="3"/>
      <c r="M37" s="3"/>
      <c r="N37" s="3"/>
      <c r="O37" s="3"/>
    </row>
    <row r="38" spans="2:35" ht="4.5" customHeight="1" thickBot="1" x14ac:dyDescent="0.3">
      <c r="B38" s="30"/>
      <c r="C38" s="31"/>
      <c r="D38" s="31"/>
      <c r="E38" s="31"/>
      <c r="F38" s="31"/>
      <c r="G38" s="30"/>
      <c r="H38" s="30"/>
      <c r="I38" s="30"/>
      <c r="J38" s="30"/>
      <c r="L38" s="3"/>
      <c r="M38" s="3"/>
      <c r="N38" s="3"/>
      <c r="O38" s="3"/>
    </row>
    <row r="39" spans="2:35" ht="12.75" x14ac:dyDescent="0.25">
      <c r="B39" s="32" t="s">
        <v>44</v>
      </c>
      <c r="C39" s="151">
        <v>1</v>
      </c>
      <c r="D39" s="152"/>
      <c r="E39" s="153" t="s">
        <v>45</v>
      </c>
      <c r="F39" s="153"/>
      <c r="G39" s="33">
        <v>0.98</v>
      </c>
      <c r="H39" s="153" t="s">
        <v>46</v>
      </c>
      <c r="I39" s="153"/>
      <c r="J39" s="33">
        <v>1.01</v>
      </c>
      <c r="L39" s="3"/>
      <c r="M39" s="3"/>
      <c r="N39" s="3"/>
      <c r="O39" s="3"/>
    </row>
    <row r="40" spans="2:35" ht="12.75" x14ac:dyDescent="0.25">
      <c r="B40" s="133" t="s">
        <v>47</v>
      </c>
      <c r="C40" s="135" t="s">
        <v>48</v>
      </c>
      <c r="D40" s="135"/>
      <c r="E40" s="136" t="s">
        <v>49</v>
      </c>
      <c r="F40" s="136"/>
      <c r="G40" s="137" t="s">
        <v>50</v>
      </c>
      <c r="H40" s="137"/>
      <c r="I40" s="138" t="s">
        <v>51</v>
      </c>
      <c r="J40" s="139"/>
      <c r="L40" s="3"/>
      <c r="M40" s="3"/>
      <c r="N40" s="3"/>
      <c r="O40" s="3"/>
    </row>
    <row r="41" spans="2:35" ht="12.75" x14ac:dyDescent="0.25">
      <c r="B41" s="133"/>
      <c r="C41" s="140" t="s">
        <v>52</v>
      </c>
      <c r="D41" s="140"/>
      <c r="E41" s="34" t="s">
        <v>53</v>
      </c>
      <c r="F41" s="34" t="s">
        <v>52</v>
      </c>
      <c r="G41" s="34" t="s">
        <v>53</v>
      </c>
      <c r="H41" s="34" t="s">
        <v>52</v>
      </c>
      <c r="I41" s="140" t="s">
        <v>54</v>
      </c>
      <c r="J41" s="141"/>
      <c r="L41" s="3"/>
      <c r="M41" s="3"/>
      <c r="N41" s="3"/>
      <c r="O41" s="3"/>
    </row>
    <row r="42" spans="2:35" ht="13.5" thickBot="1" x14ac:dyDescent="0.3">
      <c r="B42" s="134"/>
      <c r="C42" s="142">
        <v>1</v>
      </c>
      <c r="D42" s="142"/>
      <c r="E42" s="35">
        <v>1</v>
      </c>
      <c r="F42" s="35">
        <v>0.9</v>
      </c>
      <c r="G42" s="35">
        <f>+F42</f>
        <v>0.9</v>
      </c>
      <c r="H42" s="35">
        <f>+I42</f>
        <v>0.8</v>
      </c>
      <c r="I42" s="143">
        <v>0.8</v>
      </c>
      <c r="J42" s="144"/>
      <c r="L42" s="3"/>
      <c r="M42" s="3"/>
      <c r="N42" s="3"/>
      <c r="O42" s="3"/>
    </row>
    <row r="43" spans="2:35" ht="3.75" customHeight="1" thickBot="1" x14ac:dyDescent="0.3">
      <c r="B43" s="26"/>
      <c r="C43" s="27"/>
      <c r="D43" s="27"/>
      <c r="E43" s="27"/>
      <c r="F43" s="27"/>
      <c r="G43" s="26"/>
      <c r="H43" s="26"/>
      <c r="I43" s="26"/>
      <c r="J43" s="26"/>
      <c r="L43" s="3"/>
      <c r="M43" s="3"/>
      <c r="N43" s="3"/>
      <c r="O43" s="3"/>
    </row>
    <row r="44" spans="2:35" ht="16.5" thickBot="1" x14ac:dyDescent="0.3">
      <c r="B44" s="123" t="s">
        <v>55</v>
      </c>
      <c r="C44" s="124"/>
      <c r="D44" s="124"/>
      <c r="E44" s="124"/>
      <c r="F44" s="124"/>
      <c r="G44" s="124"/>
      <c r="H44" s="126" t="s">
        <v>56</v>
      </c>
      <c r="I44" s="127"/>
      <c r="J44" s="128"/>
      <c r="L44" s="3"/>
      <c r="M44" s="3"/>
      <c r="N44" s="3"/>
      <c r="O44" s="3"/>
    </row>
    <row r="45" spans="2:35" ht="3.75" customHeight="1" thickBot="1" x14ac:dyDescent="0.3">
      <c r="B45" s="26"/>
      <c r="C45" s="27"/>
      <c r="D45" s="27"/>
      <c r="E45" s="27"/>
      <c r="F45" s="27"/>
      <c r="G45" s="26"/>
      <c r="H45" s="26"/>
      <c r="I45" s="26"/>
      <c r="J45" s="26"/>
      <c r="L45" s="3"/>
      <c r="M45" s="3"/>
      <c r="N45" s="3"/>
      <c r="O45" s="3"/>
    </row>
    <row r="46" spans="2:35" ht="13.5" thickBot="1" x14ac:dyDescent="0.3">
      <c r="B46" s="129" t="s">
        <v>57</v>
      </c>
      <c r="C46" s="130"/>
      <c r="D46" s="131" t="s">
        <v>58</v>
      </c>
      <c r="E46" s="130"/>
      <c r="F46" s="131" t="s">
        <v>59</v>
      </c>
      <c r="G46" s="130"/>
      <c r="H46" s="131" t="s">
        <v>60</v>
      </c>
      <c r="I46" s="132"/>
      <c r="J46" s="36" t="s">
        <v>61</v>
      </c>
      <c r="L46" s="3"/>
      <c r="M46" s="3"/>
      <c r="N46" s="3"/>
      <c r="O46" s="3"/>
    </row>
    <row r="47" spans="2:35" ht="12.75" customHeight="1" thickBot="1" x14ac:dyDescent="0.3">
      <c r="B47" s="115">
        <v>0.8</v>
      </c>
      <c r="C47" s="116"/>
      <c r="D47" s="117">
        <v>0.85</v>
      </c>
      <c r="E47" s="118"/>
      <c r="F47" s="119">
        <v>0.9</v>
      </c>
      <c r="G47" s="120"/>
      <c r="H47" s="121">
        <v>1</v>
      </c>
      <c r="I47" s="122"/>
      <c r="J47" s="37">
        <v>100</v>
      </c>
      <c r="L47" s="3"/>
      <c r="M47" s="3"/>
      <c r="N47" s="3"/>
      <c r="O47" s="3"/>
    </row>
    <row r="48" spans="2:35" ht="16.5" thickBot="1" x14ac:dyDescent="0.3">
      <c r="B48" s="123" t="s">
        <v>62</v>
      </c>
      <c r="C48" s="124"/>
      <c r="D48" s="124"/>
      <c r="E48" s="124"/>
      <c r="F48" s="124"/>
      <c r="G48" s="125"/>
      <c r="H48" s="126" t="str">
        <f>+H44</f>
        <v>2019 - 2022</v>
      </c>
      <c r="I48" s="127"/>
      <c r="J48" s="128"/>
      <c r="L48" s="3"/>
      <c r="M48" s="3"/>
      <c r="N48" s="3"/>
      <c r="O48" s="3"/>
    </row>
    <row r="49" spans="2:35" s="38" customFormat="1" ht="4.5" customHeight="1" x14ac:dyDescent="0.25">
      <c r="E49" s="114"/>
      <c r="F49" s="114"/>
      <c r="G49" s="114"/>
      <c r="H49" s="114"/>
      <c r="I49" s="114"/>
      <c r="J49" s="114"/>
      <c r="K49" s="6"/>
      <c r="L49" s="6"/>
      <c r="M49" s="6"/>
      <c r="N49" s="6"/>
      <c r="O49" s="6"/>
      <c r="P49" s="5"/>
      <c r="Q49" s="6"/>
      <c r="R49" s="6"/>
      <c r="S49" s="6"/>
      <c r="T49" s="6"/>
      <c r="U49" s="6"/>
      <c r="V49" s="6"/>
      <c r="W49" s="6"/>
      <c r="X49" s="6"/>
      <c r="Y49" s="6"/>
      <c r="Z49" s="6"/>
      <c r="AA49" s="6"/>
      <c r="AB49" s="6"/>
      <c r="AC49" s="6"/>
      <c r="AD49" s="6"/>
      <c r="AE49" s="6"/>
      <c r="AF49" s="6"/>
      <c r="AG49" s="6"/>
      <c r="AH49" s="6"/>
      <c r="AI49" s="6"/>
    </row>
    <row r="50" spans="2:35" ht="50.25" customHeight="1" x14ac:dyDescent="0.25">
      <c r="B50" s="39" t="s">
        <v>63</v>
      </c>
      <c r="C50" s="40" t="s">
        <v>22</v>
      </c>
      <c r="D50" s="40" t="s">
        <v>26</v>
      </c>
      <c r="E50" s="40" t="s">
        <v>64</v>
      </c>
      <c r="F50" s="40" t="s">
        <v>44</v>
      </c>
      <c r="G50" s="40" t="s">
        <v>65</v>
      </c>
      <c r="H50" s="40" t="s">
        <v>66</v>
      </c>
      <c r="I50" s="40" t="s">
        <v>67</v>
      </c>
      <c r="J50" s="41" t="s">
        <v>68</v>
      </c>
      <c r="L50" s="3"/>
      <c r="M50" s="3"/>
      <c r="N50" s="3"/>
      <c r="O50" s="3"/>
    </row>
    <row r="51" spans="2:35" ht="30" customHeight="1" x14ac:dyDescent="0.25">
      <c r="B51" s="42" t="s">
        <v>69</v>
      </c>
      <c r="C51" s="43"/>
      <c r="D51" s="43"/>
      <c r="E51" s="44"/>
      <c r="F51" s="44"/>
      <c r="G51" s="45"/>
      <c r="H51" s="46"/>
      <c r="I51" s="47"/>
      <c r="J51" s="48"/>
      <c r="L51" s="3"/>
      <c r="M51" s="3"/>
      <c r="N51" s="3"/>
      <c r="O51" s="3"/>
    </row>
    <row r="52" spans="2:35" ht="29.25" customHeight="1" x14ac:dyDescent="0.25">
      <c r="B52" s="49" t="s">
        <v>70</v>
      </c>
      <c r="C52" s="50"/>
      <c r="D52" s="50"/>
      <c r="E52" s="51"/>
      <c r="F52" s="51"/>
      <c r="G52" s="52"/>
      <c r="H52" s="53"/>
      <c r="I52" s="54"/>
      <c r="J52" s="55"/>
      <c r="L52" s="3"/>
      <c r="M52" s="3"/>
      <c r="N52" s="3"/>
      <c r="O52" s="3"/>
    </row>
    <row r="53" spans="2:35" ht="28.5" customHeight="1" x14ac:dyDescent="0.25">
      <c r="B53" s="49" t="s">
        <v>71</v>
      </c>
      <c r="C53" s="56"/>
      <c r="D53" s="56"/>
      <c r="E53" s="51"/>
      <c r="F53" s="51"/>
      <c r="G53" s="52"/>
      <c r="H53" s="53"/>
      <c r="I53" s="54"/>
      <c r="J53" s="55"/>
      <c r="L53" s="3"/>
      <c r="M53" s="3"/>
      <c r="N53" s="3"/>
      <c r="O53" s="3"/>
    </row>
    <row r="54" spans="2:35" ht="27.75" customHeight="1" thickBot="1" x14ac:dyDescent="0.3">
      <c r="B54" s="49" t="s">
        <v>72</v>
      </c>
      <c r="C54" s="56"/>
      <c r="D54" s="56"/>
      <c r="E54" s="51"/>
      <c r="F54" s="51"/>
      <c r="G54" s="52"/>
      <c r="H54" s="53"/>
      <c r="I54" s="54"/>
      <c r="J54" s="55"/>
      <c r="L54" s="3"/>
      <c r="M54" s="3"/>
      <c r="N54" s="3"/>
      <c r="O54" s="3"/>
    </row>
    <row r="55" spans="2:35" ht="32.25" customHeight="1" thickBot="1" x14ac:dyDescent="0.3">
      <c r="B55" s="57" t="s">
        <v>73</v>
      </c>
      <c r="C55" s="58"/>
      <c r="D55" s="58"/>
      <c r="E55" s="59"/>
      <c r="F55" s="60"/>
      <c r="G55" s="61"/>
      <c r="H55" s="62"/>
      <c r="I55" s="63" t="str">
        <f>IF(ISBLANK(D55),"",IF(ISERROR(E55/$J$47),"",IF(C55=0,"",IF($I$31="Incremental",E55/$J$47,IF($I$31="Incremental con línea base",E55/$J$47,IF($I$31="Decremental con líena base",$J$47/E55,$J$47/E55))))))</f>
        <v/>
      </c>
      <c r="J55" s="64" t="str">
        <f>IF(ISBLANK(D55),"",IF(ISBLANK(#REF!),"",IF(ISBLANK(#REF!),"",IF(AND(D55&gt;0,C55=0),"sobresaliente",IF(C55=0,"",IF(AND(E55=0,F55=0),"",IF(G55="Defina oper mate","",IF(I55&gt;#REF!,"Sobresaliente",IF(I55=#REF!,"Sobresaliente",IF(I55&lt;#REF!,"Deficiente","Satisfactorio"))))))))))</f>
        <v/>
      </c>
      <c r="L55" s="3"/>
      <c r="M55" s="3"/>
      <c r="N55" s="3"/>
      <c r="O55" s="3"/>
    </row>
    <row r="56" spans="2:35" ht="12.75" x14ac:dyDescent="0.25">
      <c r="B56" s="65"/>
      <c r="C56" s="65"/>
      <c r="D56" s="65"/>
      <c r="E56" s="65"/>
      <c r="F56" s="65"/>
      <c r="G56" s="65"/>
      <c r="H56" s="65"/>
      <c r="I56" s="66"/>
      <c r="J56" s="66"/>
      <c r="L56" s="3"/>
      <c r="M56" s="3"/>
      <c r="N56" s="3"/>
      <c r="O56" s="3"/>
    </row>
    <row r="57" spans="2:35" ht="12.75" x14ac:dyDescent="0.25">
      <c r="L57" s="3"/>
      <c r="M57" s="3"/>
      <c r="N57" s="3"/>
      <c r="O57" s="3"/>
    </row>
    <row r="200" spans="11:167" ht="75" x14ac:dyDescent="0.25">
      <c r="K200" s="68" t="s">
        <v>75</v>
      </c>
      <c r="O200" s="5"/>
      <c r="P200" s="6"/>
      <c r="Q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c r="BL200" s="3"/>
      <c r="BM200" s="3"/>
      <c r="BN200" s="3"/>
      <c r="BO200" s="3"/>
      <c r="BP200" s="3"/>
      <c r="BQ200" s="3"/>
      <c r="BR200" s="3"/>
      <c r="BS200" s="3"/>
      <c r="BT200" s="3"/>
      <c r="BU200" s="3"/>
      <c r="BV200" s="3"/>
      <c r="BW200" s="3"/>
      <c r="BX200" s="3"/>
      <c r="BY200" s="3"/>
      <c r="BZ200" s="3"/>
      <c r="CA200" s="3"/>
      <c r="CB200" s="3"/>
      <c r="CC200" s="3"/>
      <c r="CD200" s="3"/>
      <c r="CE200" s="3"/>
      <c r="CF200" s="3"/>
      <c r="CG200" s="3"/>
      <c r="CH200" s="3"/>
      <c r="CI200" s="3"/>
      <c r="CJ200" s="3"/>
      <c r="CK200" s="3"/>
      <c r="CL200" s="3"/>
      <c r="CM200" s="3"/>
      <c r="CN200" s="3"/>
      <c r="CO200" s="3"/>
      <c r="CP200" s="3"/>
      <c r="CQ200" s="3"/>
      <c r="CR200" s="3"/>
      <c r="CS200" s="3"/>
      <c r="CT200" s="3"/>
      <c r="CU200" s="3"/>
      <c r="CV200" s="3"/>
      <c r="CW200" s="3"/>
      <c r="CX200" s="3"/>
      <c r="CY200" s="3"/>
      <c r="CZ200" s="3"/>
      <c r="DA200" s="3"/>
      <c r="DB200" s="3"/>
      <c r="DC200" s="3"/>
      <c r="DD200" s="3"/>
      <c r="DE200" s="3"/>
      <c r="DF200" s="3"/>
      <c r="DG200" s="3"/>
      <c r="DH200" s="3"/>
      <c r="DI200" s="3"/>
      <c r="DJ200" s="3"/>
      <c r="DK200" s="3"/>
      <c r="DL200" s="3"/>
      <c r="DM200" s="3"/>
      <c r="DN200" s="3"/>
      <c r="DO200" s="3"/>
      <c r="DP200" s="3"/>
      <c r="DQ200" s="3"/>
      <c r="DR200" s="3"/>
      <c r="DS200" s="3"/>
      <c r="DT200" s="3"/>
      <c r="DU200" s="3"/>
      <c r="DV200" s="3"/>
      <c r="DW200" s="3"/>
      <c r="DX200" s="3"/>
      <c r="DY200" s="3"/>
      <c r="DZ200" s="3"/>
      <c r="EA200" s="3"/>
      <c r="EB200" s="3"/>
      <c r="EC200" s="3"/>
      <c r="ED200" s="3"/>
      <c r="EE200" s="3"/>
      <c r="EF200" s="3"/>
      <c r="EG200" s="3"/>
      <c r="EH200" s="3"/>
      <c r="EI200" s="3"/>
      <c r="EJ200" s="3"/>
      <c r="EK200" s="3"/>
      <c r="EL200" s="3"/>
      <c r="EM200" s="3"/>
      <c r="EN200" s="3"/>
      <c r="EO200" s="3"/>
      <c r="EP200" s="3"/>
      <c r="EQ200" s="3"/>
      <c r="ER200" s="3"/>
      <c r="ES200" s="3"/>
      <c r="ET200" s="3"/>
      <c r="EU200" s="3"/>
      <c r="EV200" s="3"/>
      <c r="EW200" s="3"/>
      <c r="EX200" s="3"/>
      <c r="EY200" s="3"/>
      <c r="EZ200" s="3"/>
      <c r="FA200" s="3"/>
      <c r="FB200" s="3"/>
      <c r="FC200" s="3"/>
      <c r="FD200" s="3"/>
      <c r="FE200" s="7" t="s">
        <v>74</v>
      </c>
      <c r="FF200" s="67" t="s">
        <v>243</v>
      </c>
      <c r="FG200" s="4"/>
      <c r="FH200" s="67" t="s">
        <v>11</v>
      </c>
      <c r="FI200" s="4"/>
      <c r="FJ200" s="68" t="s">
        <v>75</v>
      </c>
      <c r="FK200" s="67" t="s">
        <v>244</v>
      </c>
    </row>
    <row r="201" spans="11:167" ht="45" x14ac:dyDescent="0.25">
      <c r="K201" s="68" t="s">
        <v>78</v>
      </c>
      <c r="O201" s="5"/>
      <c r="P201" s="6"/>
      <c r="Q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c r="BL201" s="3"/>
      <c r="BM201" s="3"/>
      <c r="BN201" s="3"/>
      <c r="BO201" s="3"/>
      <c r="BP201" s="3"/>
      <c r="BQ201" s="3"/>
      <c r="BR201" s="3"/>
      <c r="BS201" s="3"/>
      <c r="BT201" s="3"/>
      <c r="BU201" s="3"/>
      <c r="BV201" s="3"/>
      <c r="BW201" s="3"/>
      <c r="BX201" s="3"/>
      <c r="BY201" s="3"/>
      <c r="BZ201" s="3"/>
      <c r="CA201" s="3"/>
      <c r="CB201" s="3"/>
      <c r="CC201" s="3"/>
      <c r="CD201" s="3"/>
      <c r="CE201" s="3"/>
      <c r="CF201" s="3"/>
      <c r="CG201" s="3"/>
      <c r="CH201" s="3"/>
      <c r="CI201" s="3"/>
      <c r="CJ201" s="3"/>
      <c r="CK201" s="3"/>
      <c r="CL201" s="3"/>
      <c r="CM201" s="3"/>
      <c r="CN201" s="3"/>
      <c r="CO201" s="3"/>
      <c r="CP201" s="3"/>
      <c r="CQ201" s="3"/>
      <c r="CR201" s="3"/>
      <c r="CS201" s="3"/>
      <c r="CT201" s="3"/>
      <c r="CU201" s="3"/>
      <c r="CV201" s="3"/>
      <c r="CW201" s="3"/>
      <c r="CX201" s="3"/>
      <c r="CY201" s="3"/>
      <c r="CZ201" s="3"/>
      <c r="DA201" s="3"/>
      <c r="DB201" s="3"/>
      <c r="DC201" s="3"/>
      <c r="DD201" s="3"/>
      <c r="DE201" s="3"/>
      <c r="DF201" s="3"/>
      <c r="DG201" s="3"/>
      <c r="DH201" s="3"/>
      <c r="DI201" s="3"/>
      <c r="DJ201" s="3"/>
      <c r="DK201" s="3"/>
      <c r="DL201" s="3"/>
      <c r="DM201" s="3"/>
      <c r="DN201" s="3"/>
      <c r="DO201" s="3"/>
      <c r="DP201" s="3"/>
      <c r="DQ201" s="3"/>
      <c r="DR201" s="3"/>
      <c r="DS201" s="3"/>
      <c r="DT201" s="3"/>
      <c r="DU201" s="3"/>
      <c r="DV201" s="3"/>
      <c r="DW201" s="3"/>
      <c r="DX201" s="3"/>
      <c r="DY201" s="3"/>
      <c r="DZ201" s="3"/>
      <c r="EA201" s="3"/>
      <c r="EB201" s="3"/>
      <c r="EC201" s="3"/>
      <c r="ED201" s="3"/>
      <c r="EE201" s="3"/>
      <c r="EF201" s="3"/>
      <c r="EG201" s="3"/>
      <c r="EH201" s="3"/>
      <c r="EI201" s="3"/>
      <c r="EJ201" s="3"/>
      <c r="EK201" s="3"/>
      <c r="EL201" s="3"/>
      <c r="EM201" s="3"/>
      <c r="EN201" s="3"/>
      <c r="EO201" s="3"/>
      <c r="EP201" s="3"/>
      <c r="EQ201" s="3"/>
      <c r="ER201" s="3"/>
      <c r="ES201" s="3"/>
      <c r="ET201" s="3"/>
      <c r="EU201" s="3"/>
      <c r="EV201" s="3"/>
      <c r="EW201" s="3"/>
      <c r="EX201" s="3"/>
      <c r="EY201" s="3"/>
      <c r="EZ201" s="3"/>
      <c r="FA201" s="3"/>
      <c r="FB201" s="3"/>
      <c r="FC201" s="3"/>
      <c r="FD201" s="3"/>
      <c r="FE201" s="7" t="s">
        <v>76</v>
      </c>
      <c r="FF201" s="67" t="s">
        <v>245</v>
      </c>
      <c r="FG201" s="4"/>
      <c r="FH201" s="67" t="s">
        <v>77</v>
      </c>
      <c r="FI201" s="4"/>
      <c r="FJ201" s="68" t="s">
        <v>78</v>
      </c>
      <c r="FK201" s="67" t="s">
        <v>246</v>
      </c>
    </row>
    <row r="202" spans="11:167" ht="45" x14ac:dyDescent="0.25">
      <c r="K202" s="68" t="s">
        <v>81</v>
      </c>
      <c r="O202" s="5"/>
      <c r="P202" s="6"/>
      <c r="Q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c r="BL202" s="3"/>
      <c r="BM202" s="3"/>
      <c r="BN202" s="3"/>
      <c r="BO202" s="3"/>
      <c r="BP202" s="3"/>
      <c r="BQ202" s="3"/>
      <c r="BR202" s="3"/>
      <c r="BS202" s="3"/>
      <c r="BT202" s="3"/>
      <c r="BU202" s="3"/>
      <c r="BV202" s="3"/>
      <c r="BW202" s="3"/>
      <c r="BX202" s="3"/>
      <c r="BY202" s="3"/>
      <c r="BZ202" s="3"/>
      <c r="CA202" s="3"/>
      <c r="CB202" s="3"/>
      <c r="CC202" s="3"/>
      <c r="CD202" s="3"/>
      <c r="CE202" s="3"/>
      <c r="CF202" s="3"/>
      <c r="CG202" s="3"/>
      <c r="CH202" s="3"/>
      <c r="CI202" s="3"/>
      <c r="CJ202" s="3"/>
      <c r="CK202" s="3"/>
      <c r="CL202" s="3"/>
      <c r="CM202" s="3"/>
      <c r="CN202" s="3"/>
      <c r="CO202" s="3"/>
      <c r="CP202" s="3"/>
      <c r="CQ202" s="3"/>
      <c r="CR202" s="3"/>
      <c r="CS202" s="3"/>
      <c r="CT202" s="3"/>
      <c r="CU202" s="3"/>
      <c r="CV202" s="3"/>
      <c r="CW202" s="3"/>
      <c r="CX202" s="3"/>
      <c r="CY202" s="3"/>
      <c r="CZ202" s="3"/>
      <c r="DA202" s="3"/>
      <c r="DB202" s="3"/>
      <c r="DC202" s="3"/>
      <c r="DD202" s="3"/>
      <c r="DE202" s="3"/>
      <c r="DF202" s="3"/>
      <c r="DG202" s="3"/>
      <c r="DH202" s="3"/>
      <c r="DI202" s="3"/>
      <c r="DJ202" s="3"/>
      <c r="DK202" s="3"/>
      <c r="DL202" s="3"/>
      <c r="DM202" s="3"/>
      <c r="DN202" s="3"/>
      <c r="DO202" s="3"/>
      <c r="DP202" s="3"/>
      <c r="DQ202" s="3"/>
      <c r="DR202" s="3"/>
      <c r="DS202" s="3"/>
      <c r="DT202" s="3"/>
      <c r="DU202" s="3"/>
      <c r="DV202" s="3"/>
      <c r="DW202" s="3"/>
      <c r="DX202" s="3"/>
      <c r="DY202" s="3"/>
      <c r="DZ202" s="3"/>
      <c r="EA202" s="3"/>
      <c r="EB202" s="3"/>
      <c r="EC202" s="3"/>
      <c r="ED202" s="3"/>
      <c r="EE202" s="3"/>
      <c r="EF202" s="3"/>
      <c r="EG202" s="3"/>
      <c r="EH202" s="3"/>
      <c r="EI202" s="3"/>
      <c r="EJ202" s="3"/>
      <c r="EK202" s="3"/>
      <c r="EL202" s="3"/>
      <c r="EM202" s="3"/>
      <c r="EN202" s="3"/>
      <c r="EO202" s="3"/>
      <c r="EP202" s="3"/>
      <c r="EQ202" s="3"/>
      <c r="ER202" s="3"/>
      <c r="ES202" s="3"/>
      <c r="ET202" s="3"/>
      <c r="EU202" s="3"/>
      <c r="EV202" s="3"/>
      <c r="EW202" s="3"/>
      <c r="EX202" s="3"/>
      <c r="EY202" s="3"/>
      <c r="EZ202" s="3"/>
      <c r="FA202" s="3"/>
      <c r="FB202" s="3"/>
      <c r="FC202" s="3"/>
      <c r="FD202" s="3"/>
      <c r="FE202" s="7" t="s">
        <v>79</v>
      </c>
      <c r="FF202" s="67" t="s">
        <v>247</v>
      </c>
      <c r="FG202" s="4"/>
      <c r="FH202" s="67" t="s">
        <v>80</v>
      </c>
      <c r="FI202" s="4"/>
      <c r="FJ202" s="68" t="s">
        <v>81</v>
      </c>
      <c r="FK202" s="67" t="s">
        <v>248</v>
      </c>
    </row>
    <row r="203" spans="11:167" ht="60" x14ac:dyDescent="0.25">
      <c r="K203" s="68" t="s">
        <v>84</v>
      </c>
      <c r="O203" s="5"/>
      <c r="P203" s="6"/>
      <c r="Q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c r="BL203" s="3"/>
      <c r="BM203" s="3"/>
      <c r="BN203" s="3"/>
      <c r="BO203" s="3"/>
      <c r="BP203" s="3"/>
      <c r="BQ203" s="3"/>
      <c r="BR203" s="3"/>
      <c r="BS203" s="3"/>
      <c r="BT203" s="3"/>
      <c r="BU203" s="3"/>
      <c r="BV203" s="3"/>
      <c r="BW203" s="3"/>
      <c r="BX203" s="3"/>
      <c r="BY203" s="3"/>
      <c r="BZ203" s="3"/>
      <c r="CA203" s="3"/>
      <c r="CB203" s="3"/>
      <c r="CC203" s="3"/>
      <c r="CD203" s="3"/>
      <c r="CE203" s="3"/>
      <c r="CF203" s="3"/>
      <c r="CG203" s="3"/>
      <c r="CH203" s="3"/>
      <c r="CI203" s="3"/>
      <c r="CJ203" s="3"/>
      <c r="CK203" s="3"/>
      <c r="CL203" s="3"/>
      <c r="CM203" s="3"/>
      <c r="CN203" s="3"/>
      <c r="CO203" s="3"/>
      <c r="CP203" s="3"/>
      <c r="CQ203" s="3"/>
      <c r="CR203" s="3"/>
      <c r="CS203" s="3"/>
      <c r="CT203" s="3"/>
      <c r="CU203" s="3"/>
      <c r="CV203" s="3"/>
      <c r="CW203" s="3"/>
      <c r="CX203" s="3"/>
      <c r="CY203" s="3"/>
      <c r="CZ203" s="3"/>
      <c r="DA203" s="3"/>
      <c r="DB203" s="3"/>
      <c r="DC203" s="3"/>
      <c r="DD203" s="3"/>
      <c r="DE203" s="3"/>
      <c r="DF203" s="3"/>
      <c r="DG203" s="3"/>
      <c r="DH203" s="3"/>
      <c r="DI203" s="3"/>
      <c r="DJ203" s="3"/>
      <c r="DK203" s="3"/>
      <c r="DL203" s="3"/>
      <c r="DM203" s="3"/>
      <c r="DN203" s="3"/>
      <c r="DO203" s="3"/>
      <c r="DP203" s="3"/>
      <c r="DQ203" s="3"/>
      <c r="DR203" s="3"/>
      <c r="DS203" s="3"/>
      <c r="DT203" s="3"/>
      <c r="DU203" s="3"/>
      <c r="DV203" s="3"/>
      <c r="DW203" s="3"/>
      <c r="DX203" s="3"/>
      <c r="DY203" s="3"/>
      <c r="DZ203" s="3"/>
      <c r="EA203" s="3"/>
      <c r="EB203" s="3"/>
      <c r="EC203" s="3"/>
      <c r="ED203" s="3"/>
      <c r="EE203" s="3"/>
      <c r="EF203" s="3"/>
      <c r="EG203" s="3"/>
      <c r="EH203" s="3"/>
      <c r="EI203" s="3"/>
      <c r="EJ203" s="3"/>
      <c r="EK203" s="3"/>
      <c r="EL203" s="3"/>
      <c r="EM203" s="3"/>
      <c r="EN203" s="3"/>
      <c r="EO203" s="3"/>
      <c r="EP203" s="3"/>
      <c r="EQ203" s="3"/>
      <c r="ER203" s="3"/>
      <c r="ES203" s="3"/>
      <c r="ET203" s="3"/>
      <c r="EU203" s="3"/>
      <c r="EV203" s="3"/>
      <c r="EW203" s="3"/>
      <c r="EX203" s="3"/>
      <c r="EY203" s="3"/>
      <c r="EZ203" s="3"/>
      <c r="FA203" s="3"/>
      <c r="FB203" s="3"/>
      <c r="FC203" s="3"/>
      <c r="FD203" s="3"/>
      <c r="FE203" s="7" t="s">
        <v>82</v>
      </c>
      <c r="FF203" s="67" t="s">
        <v>222</v>
      </c>
      <c r="FG203" s="4"/>
      <c r="FH203" s="67" t="s">
        <v>83</v>
      </c>
      <c r="FI203" s="4"/>
      <c r="FJ203" s="68" t="s">
        <v>84</v>
      </c>
      <c r="FK203" s="67" t="s">
        <v>249</v>
      </c>
    </row>
    <row r="204" spans="11:167" ht="45" x14ac:dyDescent="0.25">
      <c r="K204" s="68" t="s">
        <v>87</v>
      </c>
      <c r="O204" s="5"/>
      <c r="P204" s="6"/>
      <c r="Q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c r="BL204" s="3"/>
      <c r="BM204" s="3"/>
      <c r="BN204" s="3"/>
      <c r="BO204" s="3"/>
      <c r="BP204" s="3"/>
      <c r="BQ204" s="3"/>
      <c r="BR204" s="3"/>
      <c r="BS204" s="3"/>
      <c r="BT204" s="3"/>
      <c r="BU204" s="3"/>
      <c r="BV204" s="3"/>
      <c r="BW204" s="3"/>
      <c r="BX204" s="3"/>
      <c r="BY204" s="3"/>
      <c r="BZ204" s="3"/>
      <c r="CA204" s="3"/>
      <c r="CB204" s="3"/>
      <c r="CC204" s="3"/>
      <c r="CD204" s="3"/>
      <c r="CE204" s="3"/>
      <c r="CF204" s="3"/>
      <c r="CG204" s="3"/>
      <c r="CH204" s="3"/>
      <c r="CI204" s="3"/>
      <c r="CJ204" s="3"/>
      <c r="CK204" s="3"/>
      <c r="CL204" s="3"/>
      <c r="CM204" s="3"/>
      <c r="CN204" s="3"/>
      <c r="CO204" s="3"/>
      <c r="CP204" s="3"/>
      <c r="CQ204" s="3"/>
      <c r="CR204" s="3"/>
      <c r="CS204" s="3"/>
      <c r="CT204" s="3"/>
      <c r="CU204" s="3"/>
      <c r="CV204" s="3"/>
      <c r="CW204" s="3"/>
      <c r="CX204" s="3"/>
      <c r="CY204" s="3"/>
      <c r="CZ204" s="3"/>
      <c r="DA204" s="3"/>
      <c r="DB204" s="3"/>
      <c r="DC204" s="3"/>
      <c r="DD204" s="3"/>
      <c r="DE204" s="3"/>
      <c r="DF204" s="3"/>
      <c r="DG204" s="3"/>
      <c r="DH204" s="3"/>
      <c r="DI204" s="3"/>
      <c r="DJ204" s="3"/>
      <c r="DK204" s="3"/>
      <c r="DL204" s="3"/>
      <c r="DM204" s="3"/>
      <c r="DN204" s="3"/>
      <c r="DO204" s="3"/>
      <c r="DP204" s="3"/>
      <c r="DQ204" s="3"/>
      <c r="DR204" s="3"/>
      <c r="DS204" s="3"/>
      <c r="DT204" s="3"/>
      <c r="DU204" s="3"/>
      <c r="DV204" s="3"/>
      <c r="DW204" s="3"/>
      <c r="DX204" s="3"/>
      <c r="DY204" s="3"/>
      <c r="DZ204" s="3"/>
      <c r="EA204" s="3"/>
      <c r="EB204" s="3"/>
      <c r="EC204" s="3"/>
      <c r="ED204" s="3"/>
      <c r="EE204" s="3"/>
      <c r="EF204" s="3"/>
      <c r="EG204" s="3"/>
      <c r="EH204" s="3"/>
      <c r="EI204" s="3"/>
      <c r="EJ204" s="3"/>
      <c r="EK204" s="3"/>
      <c r="EL204" s="3"/>
      <c r="EM204" s="3"/>
      <c r="EN204" s="3"/>
      <c r="EO204" s="3"/>
      <c r="EP204" s="3"/>
      <c r="EQ204" s="3"/>
      <c r="ER204" s="3"/>
      <c r="ES204" s="3"/>
      <c r="ET204" s="3"/>
      <c r="EU204" s="3"/>
      <c r="EV204" s="3"/>
      <c r="EW204" s="3"/>
      <c r="EX204" s="3"/>
      <c r="EY204" s="3"/>
      <c r="EZ204" s="3"/>
      <c r="FA204" s="3"/>
      <c r="FB204" s="3"/>
      <c r="FC204" s="3"/>
      <c r="FD204" s="3"/>
      <c r="FE204" s="7" t="s">
        <v>85</v>
      </c>
      <c r="FF204" s="67" t="s">
        <v>250</v>
      </c>
      <c r="FG204" s="4"/>
      <c r="FH204" s="67" t="s">
        <v>86</v>
      </c>
      <c r="FI204" s="4"/>
      <c r="FJ204" s="68" t="s">
        <v>87</v>
      </c>
      <c r="FK204" s="67" t="s">
        <v>251</v>
      </c>
    </row>
    <row r="205" spans="11:167" ht="45" x14ac:dyDescent="0.25">
      <c r="K205" s="68" t="s">
        <v>90</v>
      </c>
      <c r="O205" s="5"/>
      <c r="P205" s="6"/>
      <c r="Q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c r="BL205" s="3"/>
      <c r="BM205" s="3"/>
      <c r="BN205" s="3"/>
      <c r="BO205" s="3"/>
      <c r="BP205" s="3"/>
      <c r="BQ205" s="3"/>
      <c r="BR205" s="3"/>
      <c r="BS205" s="3"/>
      <c r="BT205" s="3"/>
      <c r="BU205" s="3"/>
      <c r="BV205" s="3"/>
      <c r="BW205" s="3"/>
      <c r="BX205" s="3"/>
      <c r="BY205" s="3"/>
      <c r="BZ205" s="3"/>
      <c r="CA205" s="3"/>
      <c r="CB205" s="3"/>
      <c r="CC205" s="3"/>
      <c r="CD205" s="3"/>
      <c r="CE205" s="3"/>
      <c r="CF205" s="3"/>
      <c r="CG205" s="3"/>
      <c r="CH205" s="3"/>
      <c r="CI205" s="3"/>
      <c r="CJ205" s="3"/>
      <c r="CK205" s="3"/>
      <c r="CL205" s="3"/>
      <c r="CM205" s="3"/>
      <c r="CN205" s="3"/>
      <c r="CO205" s="3"/>
      <c r="CP205" s="3"/>
      <c r="CQ205" s="3"/>
      <c r="CR205" s="3"/>
      <c r="CS205" s="3"/>
      <c r="CT205" s="3"/>
      <c r="CU205" s="3"/>
      <c r="CV205" s="3"/>
      <c r="CW205" s="3"/>
      <c r="CX205" s="3"/>
      <c r="CY205" s="3"/>
      <c r="CZ205" s="3"/>
      <c r="DA205" s="3"/>
      <c r="DB205" s="3"/>
      <c r="DC205" s="3"/>
      <c r="DD205" s="3"/>
      <c r="DE205" s="3"/>
      <c r="DF205" s="3"/>
      <c r="DG205" s="3"/>
      <c r="DH205" s="3"/>
      <c r="DI205" s="3"/>
      <c r="DJ205" s="3"/>
      <c r="DK205" s="3"/>
      <c r="DL205" s="3"/>
      <c r="DM205" s="3"/>
      <c r="DN205" s="3"/>
      <c r="DO205" s="3"/>
      <c r="DP205" s="3"/>
      <c r="DQ205" s="3"/>
      <c r="DR205" s="3"/>
      <c r="DS205" s="3"/>
      <c r="DT205" s="3"/>
      <c r="DU205" s="3"/>
      <c r="DV205" s="3"/>
      <c r="DW205" s="3"/>
      <c r="DX205" s="3"/>
      <c r="DY205" s="3"/>
      <c r="DZ205" s="3"/>
      <c r="EA205" s="3"/>
      <c r="EB205" s="3"/>
      <c r="EC205" s="3"/>
      <c r="ED205" s="3"/>
      <c r="EE205" s="3"/>
      <c r="EF205" s="3"/>
      <c r="EG205" s="3"/>
      <c r="EH205" s="3"/>
      <c r="EI205" s="3"/>
      <c r="EJ205" s="3"/>
      <c r="EK205" s="3"/>
      <c r="EL205" s="3"/>
      <c r="EM205" s="3"/>
      <c r="EN205" s="3"/>
      <c r="EO205" s="3"/>
      <c r="EP205" s="3"/>
      <c r="EQ205" s="3"/>
      <c r="ER205" s="3"/>
      <c r="ES205" s="3"/>
      <c r="ET205" s="3"/>
      <c r="EU205" s="3"/>
      <c r="EV205" s="3"/>
      <c r="EW205" s="3"/>
      <c r="EX205" s="3"/>
      <c r="EY205" s="3"/>
      <c r="EZ205" s="3"/>
      <c r="FA205" s="3"/>
      <c r="FB205" s="3"/>
      <c r="FC205" s="3"/>
      <c r="FD205" s="3"/>
      <c r="FE205" s="7" t="s">
        <v>88</v>
      </c>
      <c r="FF205" s="67" t="s">
        <v>252</v>
      </c>
      <c r="FG205" s="4"/>
      <c r="FH205" s="67" t="s">
        <v>89</v>
      </c>
      <c r="FI205" s="4"/>
      <c r="FJ205" s="68" t="s">
        <v>90</v>
      </c>
      <c r="FK205" s="67" t="s">
        <v>253</v>
      </c>
    </row>
    <row r="206" spans="11:167" ht="75" x14ac:dyDescent="0.25">
      <c r="K206" s="68" t="s">
        <v>93</v>
      </c>
      <c r="O206" s="5"/>
      <c r="P206" s="6"/>
      <c r="Q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c r="BL206" s="3"/>
      <c r="BM206" s="3"/>
      <c r="BN206" s="3"/>
      <c r="BO206" s="3"/>
      <c r="BP206" s="3"/>
      <c r="BQ206" s="3"/>
      <c r="BR206" s="3"/>
      <c r="BS206" s="3"/>
      <c r="BT206" s="3"/>
      <c r="BU206" s="3"/>
      <c r="BV206" s="3"/>
      <c r="BW206" s="3"/>
      <c r="BX206" s="3"/>
      <c r="BY206" s="3"/>
      <c r="BZ206" s="3"/>
      <c r="CA206" s="3"/>
      <c r="CB206" s="3"/>
      <c r="CC206" s="3"/>
      <c r="CD206" s="3"/>
      <c r="CE206" s="3"/>
      <c r="CF206" s="3"/>
      <c r="CG206" s="3"/>
      <c r="CH206" s="3"/>
      <c r="CI206" s="3"/>
      <c r="CJ206" s="3"/>
      <c r="CK206" s="3"/>
      <c r="CL206" s="3"/>
      <c r="CM206" s="3"/>
      <c r="CN206" s="3"/>
      <c r="CO206" s="3"/>
      <c r="CP206" s="3"/>
      <c r="CQ206" s="3"/>
      <c r="CR206" s="3"/>
      <c r="CS206" s="3"/>
      <c r="CT206" s="3"/>
      <c r="CU206" s="3"/>
      <c r="CV206" s="3"/>
      <c r="CW206" s="3"/>
      <c r="CX206" s="3"/>
      <c r="CY206" s="3"/>
      <c r="CZ206" s="3"/>
      <c r="DA206" s="3"/>
      <c r="DB206" s="3"/>
      <c r="DC206" s="3"/>
      <c r="DD206" s="3"/>
      <c r="DE206" s="3"/>
      <c r="DF206" s="3"/>
      <c r="DG206" s="3"/>
      <c r="DH206" s="3"/>
      <c r="DI206" s="3"/>
      <c r="DJ206" s="3"/>
      <c r="DK206" s="3"/>
      <c r="DL206" s="3"/>
      <c r="DM206" s="3"/>
      <c r="DN206" s="3"/>
      <c r="DO206" s="3"/>
      <c r="DP206" s="3"/>
      <c r="DQ206" s="3"/>
      <c r="DR206" s="3"/>
      <c r="DS206" s="3"/>
      <c r="DT206" s="3"/>
      <c r="DU206" s="3"/>
      <c r="DV206" s="3"/>
      <c r="DW206" s="3"/>
      <c r="DX206" s="3"/>
      <c r="DY206" s="3"/>
      <c r="DZ206" s="3"/>
      <c r="EA206" s="3"/>
      <c r="EB206" s="3"/>
      <c r="EC206" s="3"/>
      <c r="ED206" s="3"/>
      <c r="EE206" s="3"/>
      <c r="EF206" s="3"/>
      <c r="EG206" s="3"/>
      <c r="EH206" s="3"/>
      <c r="EI206" s="3"/>
      <c r="EJ206" s="3"/>
      <c r="EK206" s="3"/>
      <c r="EL206" s="3"/>
      <c r="EM206" s="3"/>
      <c r="EN206" s="3"/>
      <c r="EO206" s="3"/>
      <c r="EP206" s="3"/>
      <c r="EQ206" s="3"/>
      <c r="ER206" s="3"/>
      <c r="ES206" s="3"/>
      <c r="ET206" s="3"/>
      <c r="EU206" s="3"/>
      <c r="EV206" s="3"/>
      <c r="EW206" s="3"/>
      <c r="EX206" s="3"/>
      <c r="EY206" s="3"/>
      <c r="EZ206" s="3"/>
      <c r="FA206" s="3"/>
      <c r="FB206" s="3"/>
      <c r="FC206" s="3"/>
      <c r="FD206" s="3"/>
      <c r="FE206" s="7" t="s">
        <v>91</v>
      </c>
      <c r="FF206" s="67" t="s">
        <v>254</v>
      </c>
      <c r="FG206" s="4"/>
      <c r="FH206" s="67" t="s">
        <v>92</v>
      </c>
      <c r="FI206" s="4"/>
      <c r="FJ206" s="68" t="s">
        <v>93</v>
      </c>
      <c r="FK206" s="67" t="s">
        <v>255</v>
      </c>
    </row>
    <row r="207" spans="11:167" ht="60" x14ac:dyDescent="0.25">
      <c r="K207" s="68" t="s">
        <v>96</v>
      </c>
      <c r="O207" s="5"/>
      <c r="P207" s="6"/>
      <c r="Q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c r="BL207" s="3"/>
      <c r="BM207" s="3"/>
      <c r="BN207" s="3"/>
      <c r="BO207" s="3"/>
      <c r="BP207" s="3"/>
      <c r="BQ207" s="3"/>
      <c r="BR207" s="3"/>
      <c r="BS207" s="3"/>
      <c r="BT207" s="3"/>
      <c r="BU207" s="3"/>
      <c r="BV207" s="3"/>
      <c r="BW207" s="3"/>
      <c r="BX207" s="3"/>
      <c r="BY207" s="3"/>
      <c r="BZ207" s="3"/>
      <c r="CA207" s="3"/>
      <c r="CB207" s="3"/>
      <c r="CC207" s="3"/>
      <c r="CD207" s="3"/>
      <c r="CE207" s="3"/>
      <c r="CF207" s="3"/>
      <c r="CG207" s="3"/>
      <c r="CH207" s="3"/>
      <c r="CI207" s="3"/>
      <c r="CJ207" s="3"/>
      <c r="CK207" s="3"/>
      <c r="CL207" s="3"/>
      <c r="CM207" s="3"/>
      <c r="CN207" s="3"/>
      <c r="CO207" s="3"/>
      <c r="CP207" s="3"/>
      <c r="CQ207" s="3"/>
      <c r="CR207" s="3"/>
      <c r="CS207" s="3"/>
      <c r="CT207" s="3"/>
      <c r="CU207" s="3"/>
      <c r="CV207" s="3"/>
      <c r="CW207" s="3"/>
      <c r="CX207" s="3"/>
      <c r="CY207" s="3"/>
      <c r="CZ207" s="3"/>
      <c r="DA207" s="3"/>
      <c r="DB207" s="3"/>
      <c r="DC207" s="3"/>
      <c r="DD207" s="3"/>
      <c r="DE207" s="3"/>
      <c r="DF207" s="3"/>
      <c r="DG207" s="3"/>
      <c r="DH207" s="3"/>
      <c r="DI207" s="3"/>
      <c r="DJ207" s="3"/>
      <c r="DK207" s="3"/>
      <c r="DL207" s="3"/>
      <c r="DM207" s="3"/>
      <c r="DN207" s="3"/>
      <c r="DO207" s="3"/>
      <c r="DP207" s="3"/>
      <c r="DQ207" s="3"/>
      <c r="DR207" s="3"/>
      <c r="DS207" s="3"/>
      <c r="DT207" s="3"/>
      <c r="DU207" s="3"/>
      <c r="DV207" s="3"/>
      <c r="DW207" s="3"/>
      <c r="DX207" s="3"/>
      <c r="DY207" s="3"/>
      <c r="DZ207" s="3"/>
      <c r="EA207" s="3"/>
      <c r="EB207" s="3"/>
      <c r="EC207" s="3"/>
      <c r="ED207" s="3"/>
      <c r="EE207" s="3"/>
      <c r="EF207" s="3"/>
      <c r="EG207" s="3"/>
      <c r="EH207" s="3"/>
      <c r="EI207" s="3"/>
      <c r="EJ207" s="3"/>
      <c r="EK207" s="3"/>
      <c r="EL207" s="3"/>
      <c r="EM207" s="3"/>
      <c r="EN207" s="3"/>
      <c r="EO207" s="3"/>
      <c r="EP207" s="3"/>
      <c r="EQ207" s="3"/>
      <c r="ER207" s="3"/>
      <c r="ES207" s="3"/>
      <c r="ET207" s="3"/>
      <c r="EU207" s="3"/>
      <c r="EV207" s="3"/>
      <c r="EW207" s="3"/>
      <c r="EX207" s="3"/>
      <c r="EY207" s="3"/>
      <c r="EZ207" s="3"/>
      <c r="FA207" s="3"/>
      <c r="FB207" s="3"/>
      <c r="FC207" s="3"/>
      <c r="FD207" s="3"/>
      <c r="FE207" s="7" t="s">
        <v>94</v>
      </c>
      <c r="FF207" s="67" t="s">
        <v>256</v>
      </c>
      <c r="FG207" s="4"/>
      <c r="FH207" s="67" t="s">
        <v>95</v>
      </c>
      <c r="FI207" s="4"/>
      <c r="FJ207" s="68" t="s">
        <v>96</v>
      </c>
      <c r="FK207" s="67" t="s">
        <v>257</v>
      </c>
    </row>
    <row r="208" spans="11:167" ht="60" x14ac:dyDescent="0.25">
      <c r="K208" s="68" t="s">
        <v>99</v>
      </c>
      <c r="O208" s="5"/>
      <c r="P208" s="6"/>
      <c r="Q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c r="BQ208" s="3"/>
      <c r="BR208" s="3"/>
      <c r="BS208" s="3"/>
      <c r="BT208" s="3"/>
      <c r="BU208" s="3"/>
      <c r="BV208" s="3"/>
      <c r="BW208" s="3"/>
      <c r="BX208" s="3"/>
      <c r="BY208" s="3"/>
      <c r="BZ208" s="3"/>
      <c r="CA208" s="3"/>
      <c r="CB208" s="3"/>
      <c r="CC208" s="3"/>
      <c r="CD208" s="3"/>
      <c r="CE208" s="3"/>
      <c r="CF208" s="3"/>
      <c r="CG208" s="3"/>
      <c r="CH208" s="3"/>
      <c r="CI208" s="3"/>
      <c r="CJ208" s="3"/>
      <c r="CK208" s="3"/>
      <c r="CL208" s="3"/>
      <c r="CM208" s="3"/>
      <c r="CN208" s="3"/>
      <c r="CO208" s="3"/>
      <c r="CP208" s="3"/>
      <c r="CQ208" s="3"/>
      <c r="CR208" s="3"/>
      <c r="CS208" s="3"/>
      <c r="CT208" s="3"/>
      <c r="CU208" s="3"/>
      <c r="CV208" s="3"/>
      <c r="CW208" s="3"/>
      <c r="CX208" s="3"/>
      <c r="CY208" s="3"/>
      <c r="CZ208" s="3"/>
      <c r="DA208" s="3"/>
      <c r="DB208" s="3"/>
      <c r="DC208" s="3"/>
      <c r="DD208" s="3"/>
      <c r="DE208" s="3"/>
      <c r="DF208" s="3"/>
      <c r="DG208" s="3"/>
      <c r="DH208" s="3"/>
      <c r="DI208" s="3"/>
      <c r="DJ208" s="3"/>
      <c r="DK208" s="3"/>
      <c r="DL208" s="3"/>
      <c r="DM208" s="3"/>
      <c r="DN208" s="3"/>
      <c r="DO208" s="3"/>
      <c r="DP208" s="3"/>
      <c r="DQ208" s="3"/>
      <c r="DR208" s="3"/>
      <c r="DS208" s="3"/>
      <c r="DT208" s="3"/>
      <c r="DU208" s="3"/>
      <c r="DV208" s="3"/>
      <c r="DW208" s="3"/>
      <c r="DX208" s="3"/>
      <c r="DY208" s="3"/>
      <c r="DZ208" s="3"/>
      <c r="EA208" s="3"/>
      <c r="EB208" s="3"/>
      <c r="EC208" s="3"/>
      <c r="ED208" s="3"/>
      <c r="EE208" s="3"/>
      <c r="EF208" s="3"/>
      <c r="EG208" s="3"/>
      <c r="EH208" s="3"/>
      <c r="EI208" s="3"/>
      <c r="EJ208" s="3"/>
      <c r="EK208" s="3"/>
      <c r="EL208" s="3"/>
      <c r="EM208" s="3"/>
      <c r="EN208" s="3"/>
      <c r="EO208" s="3"/>
      <c r="EP208" s="3"/>
      <c r="EQ208" s="3"/>
      <c r="ER208" s="3"/>
      <c r="ES208" s="3"/>
      <c r="ET208" s="3"/>
      <c r="EU208" s="3"/>
      <c r="EV208" s="3"/>
      <c r="EW208" s="3"/>
      <c r="EX208" s="3"/>
      <c r="EY208" s="3"/>
      <c r="EZ208" s="3"/>
      <c r="FA208" s="3"/>
      <c r="FB208" s="3"/>
      <c r="FC208" s="3"/>
      <c r="FD208" s="3"/>
      <c r="FE208" s="7" t="s">
        <v>97</v>
      </c>
      <c r="FF208" s="67" t="s">
        <v>258</v>
      </c>
      <c r="FG208" s="4"/>
      <c r="FH208" s="67" t="s">
        <v>98</v>
      </c>
      <c r="FI208" s="4"/>
      <c r="FJ208" s="68" t="s">
        <v>99</v>
      </c>
      <c r="FK208" s="67" t="s">
        <v>259</v>
      </c>
    </row>
    <row r="209" spans="11:167" ht="60" x14ac:dyDescent="0.25">
      <c r="K209" s="68" t="s">
        <v>102</v>
      </c>
      <c r="O209" s="5"/>
      <c r="P209" s="6"/>
      <c r="Q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c r="BQ209" s="3"/>
      <c r="BR209" s="3"/>
      <c r="BS209" s="3"/>
      <c r="BT209" s="3"/>
      <c r="BU209" s="3"/>
      <c r="BV209" s="3"/>
      <c r="BW209" s="3"/>
      <c r="BX209" s="3"/>
      <c r="BY209" s="3"/>
      <c r="BZ209" s="3"/>
      <c r="CA209" s="3"/>
      <c r="CB209" s="3"/>
      <c r="CC209" s="3"/>
      <c r="CD209" s="3"/>
      <c r="CE209" s="3"/>
      <c r="CF209" s="3"/>
      <c r="CG209" s="3"/>
      <c r="CH209" s="3"/>
      <c r="CI209" s="3"/>
      <c r="CJ209" s="3"/>
      <c r="CK209" s="3"/>
      <c r="CL209" s="3"/>
      <c r="CM209" s="3"/>
      <c r="CN209" s="3"/>
      <c r="CO209" s="3"/>
      <c r="CP209" s="3"/>
      <c r="CQ209" s="3"/>
      <c r="CR209" s="3"/>
      <c r="CS209" s="3"/>
      <c r="CT209" s="3"/>
      <c r="CU209" s="3"/>
      <c r="CV209" s="3"/>
      <c r="CW209" s="3"/>
      <c r="CX209" s="3"/>
      <c r="CY209" s="3"/>
      <c r="CZ209" s="3"/>
      <c r="DA209" s="3"/>
      <c r="DB209" s="3"/>
      <c r="DC209" s="3"/>
      <c r="DD209" s="3"/>
      <c r="DE209" s="3"/>
      <c r="DF209" s="3"/>
      <c r="DG209" s="3"/>
      <c r="DH209" s="3"/>
      <c r="DI209" s="3"/>
      <c r="DJ209" s="3"/>
      <c r="DK209" s="3"/>
      <c r="DL209" s="3"/>
      <c r="DM209" s="3"/>
      <c r="DN209" s="3"/>
      <c r="DO209" s="3"/>
      <c r="DP209" s="3"/>
      <c r="DQ209" s="3"/>
      <c r="DR209" s="3"/>
      <c r="DS209" s="3"/>
      <c r="DT209" s="3"/>
      <c r="DU209" s="3"/>
      <c r="DV209" s="3"/>
      <c r="DW209" s="3"/>
      <c r="DX209" s="3"/>
      <c r="DY209" s="3"/>
      <c r="DZ209" s="3"/>
      <c r="EA209" s="3"/>
      <c r="EB209" s="3"/>
      <c r="EC209" s="3"/>
      <c r="ED209" s="3"/>
      <c r="EE209" s="3"/>
      <c r="EF209" s="3"/>
      <c r="EG209" s="3"/>
      <c r="EH209" s="3"/>
      <c r="EI209" s="3"/>
      <c r="EJ209" s="3"/>
      <c r="EK209" s="3"/>
      <c r="EL209" s="3"/>
      <c r="EM209" s="3"/>
      <c r="EN209" s="3"/>
      <c r="EO209" s="3"/>
      <c r="EP209" s="3"/>
      <c r="EQ209" s="3"/>
      <c r="ER209" s="3"/>
      <c r="ES209" s="3"/>
      <c r="ET209" s="3"/>
      <c r="EU209" s="3"/>
      <c r="EV209" s="3"/>
      <c r="EW209" s="3"/>
      <c r="EX209" s="3"/>
      <c r="EY209" s="3"/>
      <c r="EZ209" s="3"/>
      <c r="FA209" s="3"/>
      <c r="FB209" s="3"/>
      <c r="FC209" s="3"/>
      <c r="FD209" s="3"/>
      <c r="FE209" s="7" t="s">
        <v>100</v>
      </c>
      <c r="FF209" s="67" t="s">
        <v>260</v>
      </c>
      <c r="FG209" s="4"/>
      <c r="FH209" s="67" t="s">
        <v>101</v>
      </c>
      <c r="FI209" s="4"/>
      <c r="FJ209" s="68" t="s">
        <v>102</v>
      </c>
      <c r="FK209" s="67" t="s">
        <v>261</v>
      </c>
    </row>
    <row r="210" spans="11:167" ht="60" x14ac:dyDescent="0.25">
      <c r="K210" s="68" t="s">
        <v>104</v>
      </c>
      <c r="O210" s="5"/>
      <c r="P210" s="6"/>
      <c r="Q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c r="BQ210" s="3"/>
      <c r="BR210" s="3"/>
      <c r="BS210" s="3"/>
      <c r="BT210" s="3"/>
      <c r="BU210" s="3"/>
      <c r="BV210" s="3"/>
      <c r="BW210" s="3"/>
      <c r="BX210" s="3"/>
      <c r="BY210" s="3"/>
      <c r="BZ210" s="3"/>
      <c r="CA210" s="3"/>
      <c r="CB210" s="3"/>
      <c r="CC210" s="3"/>
      <c r="CD210" s="3"/>
      <c r="CE210" s="3"/>
      <c r="CF210" s="3"/>
      <c r="CG210" s="3"/>
      <c r="CH210" s="3"/>
      <c r="CI210" s="3"/>
      <c r="CJ210" s="3"/>
      <c r="CK210" s="3"/>
      <c r="CL210" s="3"/>
      <c r="CM210" s="3"/>
      <c r="CN210" s="3"/>
      <c r="CO210" s="3"/>
      <c r="CP210" s="3"/>
      <c r="CQ210" s="3"/>
      <c r="CR210" s="3"/>
      <c r="CS210" s="3"/>
      <c r="CT210" s="3"/>
      <c r="CU210" s="3"/>
      <c r="CV210" s="3"/>
      <c r="CW210" s="3"/>
      <c r="CX210" s="3"/>
      <c r="CY210" s="3"/>
      <c r="CZ210" s="3"/>
      <c r="DA210" s="3"/>
      <c r="DB210" s="3"/>
      <c r="DC210" s="3"/>
      <c r="DD210" s="3"/>
      <c r="DE210" s="3"/>
      <c r="DF210" s="3"/>
      <c r="DG210" s="3"/>
      <c r="DH210" s="3"/>
      <c r="DI210" s="3"/>
      <c r="DJ210" s="3"/>
      <c r="DK210" s="3"/>
      <c r="DL210" s="3"/>
      <c r="DM210" s="3"/>
      <c r="DN210" s="3"/>
      <c r="DO210" s="3"/>
      <c r="DP210" s="3"/>
      <c r="DQ210" s="3"/>
      <c r="DR210" s="3"/>
      <c r="DS210" s="3"/>
      <c r="DT210" s="3"/>
      <c r="DU210" s="3"/>
      <c r="DV210" s="3"/>
      <c r="DW210" s="3"/>
      <c r="DX210" s="3"/>
      <c r="DY210" s="3"/>
      <c r="DZ210" s="3"/>
      <c r="EA210" s="3"/>
      <c r="EB210" s="3"/>
      <c r="EC210" s="3"/>
      <c r="ED210" s="3"/>
      <c r="EE210" s="3"/>
      <c r="EF210" s="3"/>
      <c r="EG210" s="3"/>
      <c r="EH210" s="3"/>
      <c r="EI210" s="3"/>
      <c r="EJ210" s="3"/>
      <c r="EK210" s="3"/>
      <c r="EL210" s="3"/>
      <c r="EM210" s="3"/>
      <c r="EN210" s="3"/>
      <c r="EO210" s="3"/>
      <c r="EP210" s="3"/>
      <c r="EQ210" s="3"/>
      <c r="ER210" s="3"/>
      <c r="ES210" s="3"/>
      <c r="ET210" s="3"/>
      <c r="EU210" s="3"/>
      <c r="EV210" s="3"/>
      <c r="EW210" s="3"/>
      <c r="EX210" s="3"/>
      <c r="EY210" s="3"/>
      <c r="EZ210" s="3"/>
      <c r="FA210" s="3"/>
      <c r="FB210" s="3"/>
      <c r="FC210" s="3"/>
      <c r="FD210" s="3"/>
      <c r="FE210" s="7" t="s">
        <v>103</v>
      </c>
      <c r="FF210" s="67" t="s">
        <v>18</v>
      </c>
      <c r="FG210" s="4"/>
      <c r="FH210" s="67" t="s">
        <v>13</v>
      </c>
      <c r="FI210" s="4"/>
      <c r="FJ210" s="68" t="s">
        <v>104</v>
      </c>
      <c r="FK210" s="67" t="s">
        <v>262</v>
      </c>
    </row>
    <row r="211" spans="11:167" ht="45" x14ac:dyDescent="0.25">
      <c r="K211" s="68" t="s">
        <v>106</v>
      </c>
      <c r="O211" s="5"/>
      <c r="P211" s="6"/>
      <c r="Q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c r="BQ211" s="3"/>
      <c r="BR211" s="3"/>
      <c r="BS211" s="3"/>
      <c r="BT211" s="3"/>
      <c r="BU211" s="3"/>
      <c r="BV211" s="3"/>
      <c r="BW211" s="3"/>
      <c r="BX211" s="3"/>
      <c r="BY211" s="3"/>
      <c r="BZ211" s="3"/>
      <c r="CA211" s="3"/>
      <c r="CB211" s="3"/>
      <c r="CC211" s="3"/>
      <c r="CD211" s="3"/>
      <c r="CE211" s="3"/>
      <c r="CF211" s="3"/>
      <c r="CG211" s="3"/>
      <c r="CH211" s="3"/>
      <c r="CI211" s="3"/>
      <c r="CJ211" s="3"/>
      <c r="CK211" s="3"/>
      <c r="CL211" s="3"/>
      <c r="CM211" s="3"/>
      <c r="CN211" s="3"/>
      <c r="CO211" s="3"/>
      <c r="CP211" s="3"/>
      <c r="CQ211" s="3"/>
      <c r="CR211" s="3"/>
      <c r="CS211" s="3"/>
      <c r="CT211" s="3"/>
      <c r="CU211" s="3"/>
      <c r="CV211" s="3"/>
      <c r="CW211" s="3"/>
      <c r="CX211" s="3"/>
      <c r="CY211" s="3"/>
      <c r="CZ211" s="3"/>
      <c r="DA211" s="3"/>
      <c r="DB211" s="3"/>
      <c r="DC211" s="3"/>
      <c r="DD211" s="3"/>
      <c r="DE211" s="3"/>
      <c r="DF211" s="3"/>
      <c r="DG211" s="3"/>
      <c r="DH211" s="3"/>
      <c r="DI211" s="3"/>
      <c r="DJ211" s="3"/>
      <c r="DK211" s="3"/>
      <c r="DL211" s="3"/>
      <c r="DM211" s="3"/>
      <c r="DN211" s="3"/>
      <c r="DO211" s="3"/>
      <c r="DP211" s="3"/>
      <c r="DQ211" s="3"/>
      <c r="DR211" s="3"/>
      <c r="DS211" s="3"/>
      <c r="DT211" s="3"/>
      <c r="DU211" s="3"/>
      <c r="DV211" s="3"/>
      <c r="DW211" s="3"/>
      <c r="DX211" s="3"/>
      <c r="DY211" s="3"/>
      <c r="DZ211" s="3"/>
      <c r="EA211" s="3"/>
      <c r="EB211" s="3"/>
      <c r="EC211" s="3"/>
      <c r="ED211" s="3"/>
      <c r="EE211" s="3"/>
      <c r="EF211" s="3"/>
      <c r="EG211" s="3"/>
      <c r="EH211" s="3"/>
      <c r="EI211" s="3"/>
      <c r="EJ211" s="3"/>
      <c r="EK211" s="3"/>
      <c r="EL211" s="3"/>
      <c r="EM211" s="3"/>
      <c r="EN211" s="3"/>
      <c r="EO211" s="3"/>
      <c r="EP211" s="3"/>
      <c r="EQ211" s="3"/>
      <c r="ER211" s="3"/>
      <c r="ES211" s="3"/>
      <c r="ET211" s="3"/>
      <c r="EU211" s="3"/>
      <c r="EV211" s="3"/>
      <c r="EW211" s="3"/>
      <c r="EX211" s="3"/>
      <c r="EY211" s="3"/>
      <c r="EZ211" s="3"/>
      <c r="FA211" s="3"/>
      <c r="FB211" s="3"/>
      <c r="FC211" s="3"/>
      <c r="FD211" s="3"/>
      <c r="FE211" s="7" t="s">
        <v>105</v>
      </c>
      <c r="FF211" s="67" t="s">
        <v>263</v>
      </c>
      <c r="FG211" s="4"/>
      <c r="FH211" s="67" t="s">
        <v>110</v>
      </c>
      <c r="FI211" s="4"/>
      <c r="FJ211" s="68" t="s">
        <v>106</v>
      </c>
      <c r="FK211" s="67" t="s">
        <v>264</v>
      </c>
    </row>
    <row r="212" spans="11:167" ht="45" x14ac:dyDescent="0.25">
      <c r="K212" s="68" t="s">
        <v>108</v>
      </c>
      <c r="O212" s="5"/>
      <c r="P212" s="6"/>
      <c r="Q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c r="BQ212" s="3"/>
      <c r="BR212" s="3"/>
      <c r="BS212" s="3"/>
      <c r="BT212" s="3"/>
      <c r="BU212" s="3"/>
      <c r="BV212" s="3"/>
      <c r="BW212" s="3"/>
      <c r="BX212" s="3"/>
      <c r="BY212" s="3"/>
      <c r="BZ212" s="3"/>
      <c r="CA212" s="3"/>
      <c r="CB212" s="3"/>
      <c r="CC212" s="3"/>
      <c r="CD212" s="3"/>
      <c r="CE212" s="3"/>
      <c r="CF212" s="3"/>
      <c r="CG212" s="3"/>
      <c r="CH212" s="3"/>
      <c r="CI212" s="3"/>
      <c r="CJ212" s="3"/>
      <c r="CK212" s="3"/>
      <c r="CL212" s="3"/>
      <c r="CM212" s="3"/>
      <c r="CN212" s="3"/>
      <c r="CO212" s="3"/>
      <c r="CP212" s="3"/>
      <c r="CQ212" s="3"/>
      <c r="CR212" s="3"/>
      <c r="CS212" s="3"/>
      <c r="CT212" s="3"/>
      <c r="CU212" s="3"/>
      <c r="CV212" s="3"/>
      <c r="CW212" s="3"/>
      <c r="CX212" s="3"/>
      <c r="CY212" s="3"/>
      <c r="CZ212" s="3"/>
      <c r="DA212" s="3"/>
      <c r="DB212" s="3"/>
      <c r="DC212" s="3"/>
      <c r="DD212" s="3"/>
      <c r="DE212" s="3"/>
      <c r="DF212" s="3"/>
      <c r="DG212" s="3"/>
      <c r="DH212" s="3"/>
      <c r="DI212" s="3"/>
      <c r="DJ212" s="3"/>
      <c r="DK212" s="3"/>
      <c r="DL212" s="3"/>
      <c r="DM212" s="3"/>
      <c r="DN212" s="3"/>
      <c r="DO212" s="3"/>
      <c r="DP212" s="3"/>
      <c r="DQ212" s="3"/>
      <c r="DR212" s="3"/>
      <c r="DS212" s="3"/>
      <c r="DT212" s="3"/>
      <c r="DU212" s="3"/>
      <c r="DV212" s="3"/>
      <c r="DW212" s="3"/>
      <c r="DX212" s="3"/>
      <c r="DY212" s="3"/>
      <c r="DZ212" s="3"/>
      <c r="EA212" s="3"/>
      <c r="EB212" s="3"/>
      <c r="EC212" s="3"/>
      <c r="ED212" s="3"/>
      <c r="EE212" s="3"/>
      <c r="EF212" s="3"/>
      <c r="EG212" s="3"/>
      <c r="EH212" s="3"/>
      <c r="EI212" s="3"/>
      <c r="EJ212" s="3"/>
      <c r="EK212" s="3"/>
      <c r="EL212" s="3"/>
      <c r="EM212" s="3"/>
      <c r="EN212" s="3"/>
      <c r="EO212" s="3"/>
      <c r="EP212" s="3"/>
      <c r="EQ212" s="3"/>
      <c r="ER212" s="3"/>
      <c r="ES212" s="3"/>
      <c r="ET212" s="3"/>
      <c r="EU212" s="3"/>
      <c r="EV212" s="3"/>
      <c r="EW212" s="3"/>
      <c r="EX212" s="3"/>
      <c r="EY212" s="3"/>
      <c r="EZ212" s="3"/>
      <c r="FA212" s="3"/>
      <c r="FB212" s="3"/>
      <c r="FC212" s="3"/>
      <c r="FD212" s="3"/>
      <c r="FE212" s="7" t="s">
        <v>107</v>
      </c>
      <c r="FF212" s="67" t="s">
        <v>265</v>
      </c>
      <c r="FG212" s="4"/>
      <c r="FH212" s="67" t="s">
        <v>113</v>
      </c>
      <c r="FI212" s="4"/>
      <c r="FJ212" s="68" t="s">
        <v>108</v>
      </c>
      <c r="FK212" s="67" t="s">
        <v>266</v>
      </c>
    </row>
    <row r="213" spans="11:167" ht="45" x14ac:dyDescent="0.25">
      <c r="K213" s="68" t="s">
        <v>111</v>
      </c>
      <c r="O213" s="5"/>
      <c r="P213" s="6"/>
      <c r="Q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c r="BQ213" s="3"/>
      <c r="BR213" s="3"/>
      <c r="BS213" s="3"/>
      <c r="BT213" s="3"/>
      <c r="BU213" s="3"/>
      <c r="BV213" s="3"/>
      <c r="BW213" s="3"/>
      <c r="BX213" s="3"/>
      <c r="BY213" s="3"/>
      <c r="BZ213" s="3"/>
      <c r="CA213" s="3"/>
      <c r="CB213" s="3"/>
      <c r="CC213" s="3"/>
      <c r="CD213" s="3"/>
      <c r="CE213" s="3"/>
      <c r="CF213" s="3"/>
      <c r="CG213" s="3"/>
      <c r="CH213" s="3"/>
      <c r="CI213" s="3"/>
      <c r="CJ213" s="3"/>
      <c r="CK213" s="3"/>
      <c r="CL213" s="3"/>
      <c r="CM213" s="3"/>
      <c r="CN213" s="3"/>
      <c r="CO213" s="3"/>
      <c r="CP213" s="3"/>
      <c r="CQ213" s="3"/>
      <c r="CR213" s="3"/>
      <c r="CS213" s="3"/>
      <c r="CT213" s="3"/>
      <c r="CU213" s="3"/>
      <c r="CV213" s="3"/>
      <c r="CW213" s="3"/>
      <c r="CX213" s="3"/>
      <c r="CY213" s="3"/>
      <c r="CZ213" s="3"/>
      <c r="DA213" s="3"/>
      <c r="DB213" s="3"/>
      <c r="DC213" s="3"/>
      <c r="DD213" s="3"/>
      <c r="DE213" s="3"/>
      <c r="DF213" s="3"/>
      <c r="DG213" s="3"/>
      <c r="DH213" s="3"/>
      <c r="DI213" s="3"/>
      <c r="DJ213" s="3"/>
      <c r="DK213" s="3"/>
      <c r="DL213" s="3"/>
      <c r="DM213" s="3"/>
      <c r="DN213" s="3"/>
      <c r="DO213" s="3"/>
      <c r="DP213" s="3"/>
      <c r="DQ213" s="3"/>
      <c r="DR213" s="3"/>
      <c r="DS213" s="3"/>
      <c r="DT213" s="3"/>
      <c r="DU213" s="3"/>
      <c r="DV213" s="3"/>
      <c r="DW213" s="3"/>
      <c r="DX213" s="3"/>
      <c r="DY213" s="3"/>
      <c r="DZ213" s="3"/>
      <c r="EA213" s="3"/>
      <c r="EB213" s="3"/>
      <c r="EC213" s="3"/>
      <c r="ED213" s="3"/>
      <c r="EE213" s="3"/>
      <c r="EF213" s="3"/>
      <c r="EG213" s="3"/>
      <c r="EH213" s="3"/>
      <c r="EI213" s="3"/>
      <c r="EJ213" s="3"/>
      <c r="EK213" s="3"/>
      <c r="EL213" s="3"/>
      <c r="EM213" s="3"/>
      <c r="EN213" s="3"/>
      <c r="EO213" s="3"/>
      <c r="EP213" s="3"/>
      <c r="EQ213" s="3"/>
      <c r="ER213" s="3"/>
      <c r="ES213" s="3"/>
      <c r="ET213" s="3"/>
      <c r="EU213" s="3"/>
      <c r="EV213" s="3"/>
      <c r="EW213" s="3"/>
      <c r="EX213" s="3"/>
      <c r="EY213" s="3"/>
      <c r="EZ213" s="3"/>
      <c r="FA213" s="3"/>
      <c r="FB213" s="3"/>
      <c r="FC213" s="3"/>
      <c r="FD213" s="3"/>
      <c r="FE213" s="7" t="s">
        <v>109</v>
      </c>
      <c r="FF213" s="67" t="s">
        <v>242</v>
      </c>
      <c r="FG213" s="4"/>
      <c r="FH213" s="67" t="s">
        <v>116</v>
      </c>
      <c r="FI213" s="4"/>
      <c r="FJ213" s="68" t="s">
        <v>111</v>
      </c>
      <c r="FK213" s="67" t="s">
        <v>267</v>
      </c>
    </row>
    <row r="214" spans="11:167" ht="75" x14ac:dyDescent="0.25">
      <c r="K214" s="68" t="s">
        <v>114</v>
      </c>
      <c r="O214" s="5"/>
      <c r="P214" s="6"/>
      <c r="Q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c r="BQ214" s="3"/>
      <c r="BR214" s="3"/>
      <c r="BS214" s="3"/>
      <c r="BT214" s="3"/>
      <c r="BU214" s="3"/>
      <c r="BV214" s="3"/>
      <c r="BW214" s="3"/>
      <c r="BX214" s="3"/>
      <c r="BY214" s="3"/>
      <c r="BZ214" s="3"/>
      <c r="CA214" s="3"/>
      <c r="CB214" s="3"/>
      <c r="CC214" s="3"/>
      <c r="CD214" s="3"/>
      <c r="CE214" s="3"/>
      <c r="CF214" s="3"/>
      <c r="CG214" s="3"/>
      <c r="CH214" s="3"/>
      <c r="CI214" s="3"/>
      <c r="CJ214" s="3"/>
      <c r="CK214" s="3"/>
      <c r="CL214" s="3"/>
      <c r="CM214" s="3"/>
      <c r="CN214" s="3"/>
      <c r="CO214" s="3"/>
      <c r="CP214" s="3"/>
      <c r="CQ214" s="3"/>
      <c r="CR214" s="3"/>
      <c r="CS214" s="3"/>
      <c r="CT214" s="3"/>
      <c r="CU214" s="3"/>
      <c r="CV214" s="3"/>
      <c r="CW214" s="3"/>
      <c r="CX214" s="3"/>
      <c r="CY214" s="3"/>
      <c r="CZ214" s="3"/>
      <c r="DA214" s="3"/>
      <c r="DB214" s="3"/>
      <c r="DC214" s="3"/>
      <c r="DD214" s="3"/>
      <c r="DE214" s="3"/>
      <c r="DF214" s="3"/>
      <c r="DG214" s="3"/>
      <c r="DH214" s="3"/>
      <c r="DI214" s="3"/>
      <c r="DJ214" s="3"/>
      <c r="DK214" s="3"/>
      <c r="DL214" s="3"/>
      <c r="DM214" s="3"/>
      <c r="DN214" s="3"/>
      <c r="DO214" s="3"/>
      <c r="DP214" s="3"/>
      <c r="DQ214" s="3"/>
      <c r="DR214" s="3"/>
      <c r="DS214" s="3"/>
      <c r="DT214" s="3"/>
      <c r="DU214" s="3"/>
      <c r="DV214" s="3"/>
      <c r="DW214" s="3"/>
      <c r="DX214" s="3"/>
      <c r="DY214" s="3"/>
      <c r="DZ214" s="3"/>
      <c r="EA214" s="3"/>
      <c r="EB214" s="3"/>
      <c r="EC214" s="3"/>
      <c r="ED214" s="3"/>
      <c r="EE214" s="3"/>
      <c r="EF214" s="3"/>
      <c r="EG214" s="3"/>
      <c r="EH214" s="3"/>
      <c r="EI214" s="3"/>
      <c r="EJ214" s="3"/>
      <c r="EK214" s="3"/>
      <c r="EL214" s="3"/>
      <c r="EM214" s="3"/>
      <c r="EN214" s="3"/>
      <c r="EO214" s="3"/>
      <c r="EP214" s="3"/>
      <c r="EQ214" s="3"/>
      <c r="ER214" s="3"/>
      <c r="ES214" s="3"/>
      <c r="ET214" s="3"/>
      <c r="EU214" s="3"/>
      <c r="EV214" s="3"/>
      <c r="EW214" s="3"/>
      <c r="EX214" s="3"/>
      <c r="EY214" s="3"/>
      <c r="EZ214" s="3"/>
      <c r="FA214" s="3"/>
      <c r="FB214" s="3"/>
      <c r="FC214" s="3"/>
      <c r="FD214" s="3"/>
      <c r="FE214" s="7" t="s">
        <v>112</v>
      </c>
      <c r="FF214" s="67" t="s">
        <v>268</v>
      </c>
      <c r="FG214" s="4"/>
      <c r="FH214" s="67" t="s">
        <v>118</v>
      </c>
      <c r="FI214" s="4"/>
      <c r="FJ214" s="68" t="s">
        <v>114</v>
      </c>
      <c r="FK214" s="67" t="s">
        <v>269</v>
      </c>
    </row>
    <row r="215" spans="11:167" ht="45" x14ac:dyDescent="0.25">
      <c r="K215" s="68" t="s">
        <v>117</v>
      </c>
      <c r="O215" s="5"/>
      <c r="P215" s="6"/>
      <c r="Q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c r="BQ215" s="3"/>
      <c r="BR215" s="3"/>
      <c r="BS215" s="3"/>
      <c r="BT215" s="3"/>
      <c r="BU215" s="3"/>
      <c r="BV215" s="3"/>
      <c r="BW215" s="3"/>
      <c r="BX215" s="3"/>
      <c r="BY215" s="3"/>
      <c r="BZ215" s="3"/>
      <c r="CA215" s="3"/>
      <c r="CB215" s="3"/>
      <c r="CC215" s="3"/>
      <c r="CD215" s="3"/>
      <c r="CE215" s="3"/>
      <c r="CF215" s="3"/>
      <c r="CG215" s="3"/>
      <c r="CH215" s="3"/>
      <c r="CI215" s="3"/>
      <c r="CJ215" s="3"/>
      <c r="CK215" s="3"/>
      <c r="CL215" s="3"/>
      <c r="CM215" s="3"/>
      <c r="CN215" s="3"/>
      <c r="CO215" s="3"/>
      <c r="CP215" s="3"/>
      <c r="CQ215" s="3"/>
      <c r="CR215" s="3"/>
      <c r="CS215" s="3"/>
      <c r="CT215" s="3"/>
      <c r="CU215" s="3"/>
      <c r="CV215" s="3"/>
      <c r="CW215" s="3"/>
      <c r="CX215" s="3"/>
      <c r="CY215" s="3"/>
      <c r="CZ215" s="3"/>
      <c r="DA215" s="3"/>
      <c r="DB215" s="3"/>
      <c r="DC215" s="3"/>
      <c r="DD215" s="3"/>
      <c r="DE215" s="3"/>
      <c r="DF215" s="3"/>
      <c r="DG215" s="3"/>
      <c r="DH215" s="3"/>
      <c r="DI215" s="3"/>
      <c r="DJ215" s="3"/>
      <c r="DK215" s="3"/>
      <c r="DL215" s="3"/>
      <c r="DM215" s="3"/>
      <c r="DN215" s="3"/>
      <c r="DO215" s="3"/>
      <c r="DP215" s="3"/>
      <c r="DQ215" s="3"/>
      <c r="DR215" s="3"/>
      <c r="DS215" s="3"/>
      <c r="DT215" s="3"/>
      <c r="DU215" s="3"/>
      <c r="DV215" s="3"/>
      <c r="DW215" s="3"/>
      <c r="DX215" s="3"/>
      <c r="DY215" s="3"/>
      <c r="DZ215" s="3"/>
      <c r="EA215" s="3"/>
      <c r="EB215" s="3"/>
      <c r="EC215" s="3"/>
      <c r="ED215" s="3"/>
      <c r="EE215" s="3"/>
      <c r="EF215" s="3"/>
      <c r="EG215" s="3"/>
      <c r="EH215" s="3"/>
      <c r="EI215" s="3"/>
      <c r="EJ215" s="3"/>
      <c r="EK215" s="3"/>
      <c r="EL215" s="3"/>
      <c r="EM215" s="3"/>
      <c r="EN215" s="3"/>
      <c r="EO215" s="3"/>
      <c r="EP215" s="3"/>
      <c r="EQ215" s="3"/>
      <c r="ER215" s="3"/>
      <c r="ES215" s="3"/>
      <c r="ET215" s="3"/>
      <c r="EU215" s="3"/>
      <c r="EV215" s="3"/>
      <c r="EW215" s="3"/>
      <c r="EX215" s="3"/>
      <c r="EY215" s="3"/>
      <c r="EZ215" s="3"/>
      <c r="FA215" s="3"/>
      <c r="FB215" s="3"/>
      <c r="FC215" s="3"/>
      <c r="FD215" s="3"/>
      <c r="FE215" s="7" t="s">
        <v>115</v>
      </c>
      <c r="FF215" s="67" t="s">
        <v>270</v>
      </c>
      <c r="FG215" s="4"/>
      <c r="FH215" s="67" t="s">
        <v>119</v>
      </c>
      <c r="FI215" s="4"/>
      <c r="FJ215" s="68" t="s">
        <v>117</v>
      </c>
      <c r="FK215" s="67" t="s">
        <v>271</v>
      </c>
    </row>
    <row r="216" spans="11:167" x14ac:dyDescent="0.25">
      <c r="K216" s="4"/>
      <c r="O216" s="5"/>
      <c r="P216" s="6"/>
      <c r="Q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c r="BQ216" s="3"/>
      <c r="BR216" s="3"/>
      <c r="BS216" s="3"/>
      <c r="BT216" s="3"/>
      <c r="BU216" s="3"/>
      <c r="BV216" s="3"/>
      <c r="BW216" s="3"/>
      <c r="BX216" s="3"/>
      <c r="BY216" s="3"/>
      <c r="BZ216" s="3"/>
      <c r="CA216" s="3"/>
      <c r="CB216" s="3"/>
      <c r="CC216" s="3"/>
      <c r="CD216" s="3"/>
      <c r="CE216" s="3"/>
      <c r="CF216" s="3"/>
      <c r="CG216" s="3"/>
      <c r="CH216" s="3"/>
      <c r="CI216" s="3"/>
      <c r="CJ216" s="3"/>
      <c r="CK216" s="3"/>
      <c r="CL216" s="3"/>
      <c r="CM216" s="3"/>
      <c r="CN216" s="3"/>
      <c r="CO216" s="3"/>
      <c r="CP216" s="3"/>
      <c r="CQ216" s="3"/>
      <c r="CR216" s="3"/>
      <c r="CS216" s="3"/>
      <c r="CT216" s="3"/>
      <c r="CU216" s="3"/>
      <c r="CV216" s="3"/>
      <c r="CW216" s="3"/>
      <c r="CX216" s="3"/>
      <c r="CY216" s="3"/>
      <c r="CZ216" s="3"/>
      <c r="DA216" s="3"/>
      <c r="DB216" s="3"/>
      <c r="DC216" s="3"/>
      <c r="DD216" s="3"/>
      <c r="DE216" s="3"/>
      <c r="DF216" s="3"/>
      <c r="DG216" s="3"/>
      <c r="DH216" s="3"/>
      <c r="DI216" s="3"/>
      <c r="DJ216" s="3"/>
      <c r="DK216" s="3"/>
      <c r="DL216" s="3"/>
      <c r="DM216" s="3"/>
      <c r="DN216" s="3"/>
      <c r="DO216" s="3"/>
      <c r="DP216" s="3"/>
      <c r="DQ216" s="3"/>
      <c r="DR216" s="3"/>
      <c r="DS216" s="3"/>
      <c r="DT216" s="3"/>
      <c r="DU216" s="3"/>
      <c r="DV216" s="3"/>
      <c r="DW216" s="3"/>
      <c r="DX216" s="3"/>
      <c r="DY216" s="3"/>
      <c r="DZ216" s="3"/>
      <c r="EA216" s="3"/>
      <c r="EB216" s="3"/>
      <c r="EC216" s="3"/>
      <c r="ED216" s="3"/>
      <c r="EE216" s="3"/>
      <c r="EF216" s="3"/>
      <c r="EG216" s="3"/>
      <c r="EH216" s="3"/>
      <c r="EI216" s="3"/>
      <c r="EJ216" s="3"/>
      <c r="EK216" s="3"/>
      <c r="EL216" s="3"/>
      <c r="EM216" s="3"/>
      <c r="EN216" s="3"/>
      <c r="EO216" s="3"/>
      <c r="EP216" s="3"/>
      <c r="EQ216" s="3"/>
      <c r="ER216" s="3"/>
      <c r="ES216" s="3"/>
      <c r="ET216" s="3"/>
      <c r="EU216" s="3"/>
      <c r="EV216" s="3"/>
      <c r="EW216" s="3"/>
      <c r="EX216" s="3"/>
      <c r="EY216" s="3"/>
      <c r="EZ216" s="3"/>
      <c r="FA216" s="3"/>
      <c r="FB216" s="3"/>
      <c r="FC216" s="3"/>
      <c r="FD216" s="3"/>
      <c r="FF216" s="3"/>
      <c r="FG216" s="4"/>
      <c r="FH216" s="67" t="s">
        <v>120</v>
      </c>
      <c r="FI216" s="4"/>
      <c r="FJ216" s="4"/>
      <c r="FK216" s="67" t="s">
        <v>272</v>
      </c>
    </row>
    <row r="217" spans="11:167" ht="30" x14ac:dyDescent="0.25">
      <c r="K217" s="4"/>
      <c r="O217" s="5"/>
      <c r="P217" s="6"/>
      <c r="Q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c r="BL217" s="3"/>
      <c r="BM217" s="3"/>
      <c r="BN217" s="3"/>
      <c r="BO217" s="3"/>
      <c r="BP217" s="3"/>
      <c r="BQ217" s="3"/>
      <c r="BR217" s="3"/>
      <c r="BS217" s="3"/>
      <c r="BT217" s="3"/>
      <c r="BU217" s="3"/>
      <c r="BV217" s="3"/>
      <c r="BW217" s="3"/>
      <c r="BX217" s="3"/>
      <c r="BY217" s="3"/>
      <c r="BZ217" s="3"/>
      <c r="CA217" s="3"/>
      <c r="CB217" s="3"/>
      <c r="CC217" s="3"/>
      <c r="CD217" s="3"/>
      <c r="CE217" s="3"/>
      <c r="CF217" s="3"/>
      <c r="CG217" s="3"/>
      <c r="CH217" s="3"/>
      <c r="CI217" s="3"/>
      <c r="CJ217" s="3"/>
      <c r="CK217" s="3"/>
      <c r="CL217" s="3"/>
      <c r="CM217" s="3"/>
      <c r="CN217" s="3"/>
      <c r="CO217" s="3"/>
      <c r="CP217" s="3"/>
      <c r="CQ217" s="3"/>
      <c r="CR217" s="3"/>
      <c r="CS217" s="3"/>
      <c r="CT217" s="3"/>
      <c r="CU217" s="3"/>
      <c r="CV217" s="3"/>
      <c r="CW217" s="3"/>
      <c r="CX217" s="3"/>
      <c r="CY217" s="3"/>
      <c r="CZ217" s="3"/>
      <c r="DA217" s="3"/>
      <c r="DB217" s="3"/>
      <c r="DC217" s="3"/>
      <c r="DD217" s="3"/>
      <c r="DE217" s="3"/>
      <c r="DF217" s="3"/>
      <c r="DG217" s="3"/>
      <c r="DH217" s="3"/>
      <c r="DI217" s="3"/>
      <c r="DJ217" s="3"/>
      <c r="DK217" s="3"/>
      <c r="DL217" s="3"/>
      <c r="DM217" s="3"/>
      <c r="DN217" s="3"/>
      <c r="DO217" s="3"/>
      <c r="DP217" s="3"/>
      <c r="DQ217" s="3"/>
      <c r="DR217" s="3"/>
      <c r="DS217" s="3"/>
      <c r="DT217" s="3"/>
      <c r="DU217" s="3"/>
      <c r="DV217" s="3"/>
      <c r="DW217" s="3"/>
      <c r="DX217" s="3"/>
      <c r="DY217" s="3"/>
      <c r="DZ217" s="3"/>
      <c r="EA217" s="3"/>
      <c r="EB217" s="3"/>
      <c r="EC217" s="3"/>
      <c r="ED217" s="3"/>
      <c r="EE217" s="3"/>
      <c r="EF217" s="3"/>
      <c r="EG217" s="3"/>
      <c r="EH217" s="3"/>
      <c r="EI217" s="3"/>
      <c r="EJ217" s="3"/>
      <c r="EK217" s="3"/>
      <c r="EL217" s="3"/>
      <c r="EM217" s="3"/>
      <c r="EN217" s="3"/>
      <c r="EO217" s="3"/>
      <c r="EP217" s="3"/>
      <c r="EQ217" s="3"/>
      <c r="ER217" s="3"/>
      <c r="ES217" s="3"/>
      <c r="ET217" s="3"/>
      <c r="EU217" s="3"/>
      <c r="EV217" s="3"/>
      <c r="EW217" s="3"/>
      <c r="EX217" s="3"/>
      <c r="EY217" s="3"/>
      <c r="EZ217" s="3"/>
      <c r="FA217" s="3"/>
      <c r="FB217" s="3"/>
      <c r="FC217" s="3"/>
      <c r="FD217" s="3"/>
      <c r="FF217" s="3"/>
      <c r="FG217" s="4"/>
      <c r="FH217" s="67" t="s">
        <v>121</v>
      </c>
      <c r="FI217" s="4"/>
      <c r="FJ217" s="68"/>
      <c r="FK217" s="67" t="s">
        <v>273</v>
      </c>
    </row>
    <row r="218" spans="11:167" ht="45" x14ac:dyDescent="0.25">
      <c r="K218" s="4"/>
      <c r="O218" s="5"/>
      <c r="P218" s="6"/>
      <c r="Q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c r="BL218" s="3"/>
      <c r="BM218" s="3"/>
      <c r="BN218" s="3"/>
      <c r="BO218" s="3"/>
      <c r="BP218" s="3"/>
      <c r="BQ218" s="3"/>
      <c r="BR218" s="3"/>
      <c r="BS218" s="3"/>
      <c r="BT218" s="3"/>
      <c r="BU218" s="3"/>
      <c r="BV218" s="3"/>
      <c r="BW218" s="3"/>
      <c r="BX218" s="3"/>
      <c r="BY218" s="3"/>
      <c r="BZ218" s="3"/>
      <c r="CA218" s="3"/>
      <c r="CB218" s="3"/>
      <c r="CC218" s="3"/>
      <c r="CD218" s="3"/>
      <c r="CE218" s="3"/>
      <c r="CF218" s="3"/>
      <c r="CG218" s="3"/>
      <c r="CH218" s="3"/>
      <c r="CI218" s="3"/>
      <c r="CJ218" s="3"/>
      <c r="CK218" s="3"/>
      <c r="CL218" s="3"/>
      <c r="CM218" s="3"/>
      <c r="CN218" s="3"/>
      <c r="CO218" s="3"/>
      <c r="CP218" s="3"/>
      <c r="CQ218" s="3"/>
      <c r="CR218" s="3"/>
      <c r="CS218" s="3"/>
      <c r="CT218" s="3"/>
      <c r="CU218" s="3"/>
      <c r="CV218" s="3"/>
      <c r="CW218" s="3"/>
      <c r="CX218" s="3"/>
      <c r="CY218" s="3"/>
      <c r="CZ218" s="3"/>
      <c r="DA218" s="3"/>
      <c r="DB218" s="3"/>
      <c r="DC218" s="3"/>
      <c r="DD218" s="3"/>
      <c r="DE218" s="3"/>
      <c r="DF218" s="3"/>
      <c r="DG218" s="3"/>
      <c r="DH218" s="3"/>
      <c r="DI218" s="3"/>
      <c r="DJ218" s="3"/>
      <c r="DK218" s="3"/>
      <c r="DL218" s="3"/>
      <c r="DM218" s="3"/>
      <c r="DN218" s="3"/>
      <c r="DO218" s="3"/>
      <c r="DP218" s="3"/>
      <c r="DQ218" s="3"/>
      <c r="DR218" s="3"/>
      <c r="DS218" s="3"/>
      <c r="DT218" s="3"/>
      <c r="DU218" s="3"/>
      <c r="DV218" s="3"/>
      <c r="DW218" s="3"/>
      <c r="DX218" s="3"/>
      <c r="DY218" s="3"/>
      <c r="DZ218" s="3"/>
      <c r="EA218" s="3"/>
      <c r="EB218" s="3"/>
      <c r="EC218" s="3"/>
      <c r="ED218" s="3"/>
      <c r="EE218" s="3"/>
      <c r="EF218" s="3"/>
      <c r="EG218" s="3"/>
      <c r="EH218" s="3"/>
      <c r="EI218" s="3"/>
      <c r="EJ218" s="3"/>
      <c r="EK218" s="3"/>
      <c r="EL218" s="3"/>
      <c r="EM218" s="3"/>
      <c r="EN218" s="3"/>
      <c r="EO218" s="3"/>
      <c r="EP218" s="3"/>
      <c r="EQ218" s="3"/>
      <c r="ER218" s="3"/>
      <c r="ES218" s="3"/>
      <c r="ET218" s="3"/>
      <c r="EU218" s="3"/>
      <c r="EV218" s="3"/>
      <c r="EW218" s="3"/>
      <c r="EX218" s="3"/>
      <c r="EY218" s="3"/>
      <c r="EZ218" s="3"/>
      <c r="FA218" s="3"/>
      <c r="FB218" s="3"/>
      <c r="FC218" s="3"/>
      <c r="FD218" s="3"/>
      <c r="FF218" s="3"/>
      <c r="FG218" s="4"/>
      <c r="FH218" s="67" t="s">
        <v>122</v>
      </c>
      <c r="FI218" s="4"/>
      <c r="FJ218" s="4"/>
      <c r="FK218" s="67" t="s">
        <v>274</v>
      </c>
    </row>
    <row r="219" spans="11:167" ht="30" x14ac:dyDescent="0.25">
      <c r="K219" s="4"/>
      <c r="O219" s="5"/>
      <c r="P219" s="6"/>
      <c r="Q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c r="BL219" s="3"/>
      <c r="BM219" s="3"/>
      <c r="BN219" s="3"/>
      <c r="BO219" s="3"/>
      <c r="BP219" s="3"/>
      <c r="BQ219" s="3"/>
      <c r="BR219" s="3"/>
      <c r="BS219" s="3"/>
      <c r="BT219" s="3"/>
      <c r="BU219" s="3"/>
      <c r="BV219" s="3"/>
      <c r="BW219" s="3"/>
      <c r="BX219" s="3"/>
      <c r="BY219" s="3"/>
      <c r="BZ219" s="3"/>
      <c r="CA219" s="3"/>
      <c r="CB219" s="3"/>
      <c r="CC219" s="3"/>
      <c r="CD219" s="3"/>
      <c r="CE219" s="3"/>
      <c r="CF219" s="3"/>
      <c r="CG219" s="3"/>
      <c r="CH219" s="3"/>
      <c r="CI219" s="3"/>
      <c r="CJ219" s="3"/>
      <c r="CK219" s="3"/>
      <c r="CL219" s="3"/>
      <c r="CM219" s="3"/>
      <c r="CN219" s="3"/>
      <c r="CO219" s="3"/>
      <c r="CP219" s="3"/>
      <c r="CQ219" s="3"/>
      <c r="CR219" s="3"/>
      <c r="CS219" s="3"/>
      <c r="CT219" s="3"/>
      <c r="CU219" s="3"/>
      <c r="CV219" s="3"/>
      <c r="CW219" s="3"/>
      <c r="CX219" s="3"/>
      <c r="CY219" s="3"/>
      <c r="CZ219" s="3"/>
      <c r="DA219" s="3"/>
      <c r="DB219" s="3"/>
      <c r="DC219" s="3"/>
      <c r="DD219" s="3"/>
      <c r="DE219" s="3"/>
      <c r="DF219" s="3"/>
      <c r="DG219" s="3"/>
      <c r="DH219" s="3"/>
      <c r="DI219" s="3"/>
      <c r="DJ219" s="3"/>
      <c r="DK219" s="3"/>
      <c r="DL219" s="3"/>
      <c r="DM219" s="3"/>
      <c r="DN219" s="3"/>
      <c r="DO219" s="3"/>
      <c r="DP219" s="3"/>
      <c r="DQ219" s="3"/>
      <c r="DR219" s="3"/>
      <c r="DS219" s="3"/>
      <c r="DT219" s="3"/>
      <c r="DU219" s="3"/>
      <c r="DV219" s="3"/>
      <c r="DW219" s="3"/>
      <c r="DX219" s="3"/>
      <c r="DY219" s="3"/>
      <c r="DZ219" s="3"/>
      <c r="EA219" s="3"/>
      <c r="EB219" s="3"/>
      <c r="EC219" s="3"/>
      <c r="ED219" s="3"/>
      <c r="EE219" s="3"/>
      <c r="EF219" s="3"/>
      <c r="EG219" s="3"/>
      <c r="EH219" s="3"/>
      <c r="EI219" s="3"/>
      <c r="EJ219" s="3"/>
      <c r="EK219" s="3"/>
      <c r="EL219" s="3"/>
      <c r="EM219" s="3"/>
      <c r="EN219" s="3"/>
      <c r="EO219" s="3"/>
      <c r="EP219" s="3"/>
      <c r="EQ219" s="3"/>
      <c r="ER219" s="3"/>
      <c r="ES219" s="3"/>
      <c r="ET219" s="3"/>
      <c r="EU219" s="3"/>
      <c r="EV219" s="3"/>
      <c r="EW219" s="3"/>
      <c r="EX219" s="3"/>
      <c r="EY219" s="3"/>
      <c r="EZ219" s="3"/>
      <c r="FA219" s="3"/>
      <c r="FB219" s="3"/>
      <c r="FC219" s="3"/>
      <c r="FD219" s="3"/>
      <c r="FF219" s="3"/>
      <c r="FG219" s="4"/>
      <c r="FH219" s="67" t="s">
        <v>123</v>
      </c>
      <c r="FI219" s="4"/>
      <c r="FJ219" s="4"/>
      <c r="FK219" s="67" t="s">
        <v>275</v>
      </c>
    </row>
    <row r="220" spans="11:167" ht="30" x14ac:dyDescent="0.25">
      <c r="K220" s="4"/>
      <c r="O220" s="5"/>
      <c r="P220" s="6"/>
      <c r="Q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c r="BL220" s="3"/>
      <c r="BM220" s="3"/>
      <c r="BN220" s="3"/>
      <c r="BO220" s="3"/>
      <c r="BP220" s="3"/>
      <c r="BQ220" s="3"/>
      <c r="BR220" s="3"/>
      <c r="BS220" s="3"/>
      <c r="BT220" s="3"/>
      <c r="BU220" s="3"/>
      <c r="BV220" s="3"/>
      <c r="BW220" s="3"/>
      <c r="BX220" s="3"/>
      <c r="BY220" s="3"/>
      <c r="BZ220" s="3"/>
      <c r="CA220" s="3"/>
      <c r="CB220" s="3"/>
      <c r="CC220" s="3"/>
      <c r="CD220" s="3"/>
      <c r="CE220" s="3"/>
      <c r="CF220" s="3"/>
      <c r="CG220" s="3"/>
      <c r="CH220" s="3"/>
      <c r="CI220" s="3"/>
      <c r="CJ220" s="3"/>
      <c r="CK220" s="3"/>
      <c r="CL220" s="3"/>
      <c r="CM220" s="3"/>
      <c r="CN220" s="3"/>
      <c r="CO220" s="3"/>
      <c r="CP220" s="3"/>
      <c r="CQ220" s="3"/>
      <c r="CR220" s="3"/>
      <c r="CS220" s="3"/>
      <c r="CT220" s="3"/>
      <c r="CU220" s="3"/>
      <c r="CV220" s="3"/>
      <c r="CW220" s="3"/>
      <c r="CX220" s="3"/>
      <c r="CY220" s="3"/>
      <c r="CZ220" s="3"/>
      <c r="DA220" s="3"/>
      <c r="DB220" s="3"/>
      <c r="DC220" s="3"/>
      <c r="DD220" s="3"/>
      <c r="DE220" s="3"/>
      <c r="DF220" s="3"/>
      <c r="DG220" s="3"/>
      <c r="DH220" s="3"/>
      <c r="DI220" s="3"/>
      <c r="DJ220" s="3"/>
      <c r="DK220" s="3"/>
      <c r="DL220" s="3"/>
      <c r="DM220" s="3"/>
      <c r="DN220" s="3"/>
      <c r="DO220" s="3"/>
      <c r="DP220" s="3"/>
      <c r="DQ220" s="3"/>
      <c r="DR220" s="3"/>
      <c r="DS220" s="3"/>
      <c r="DT220" s="3"/>
      <c r="DU220" s="3"/>
      <c r="DV220" s="3"/>
      <c r="DW220" s="3"/>
      <c r="DX220" s="3"/>
      <c r="DY220" s="3"/>
      <c r="DZ220" s="3"/>
      <c r="EA220" s="3"/>
      <c r="EB220" s="3"/>
      <c r="EC220" s="3"/>
      <c r="ED220" s="3"/>
      <c r="EE220" s="3"/>
      <c r="EF220" s="3"/>
      <c r="EG220" s="3"/>
      <c r="EH220" s="3"/>
      <c r="EI220" s="3"/>
      <c r="EJ220" s="3"/>
      <c r="EK220" s="3"/>
      <c r="EL220" s="3"/>
      <c r="EM220" s="3"/>
      <c r="EN220" s="3"/>
      <c r="EO220" s="3"/>
      <c r="EP220" s="3"/>
      <c r="EQ220" s="3"/>
      <c r="ER220" s="3"/>
      <c r="ES220" s="3"/>
      <c r="ET220" s="3"/>
      <c r="EU220" s="3"/>
      <c r="EV220" s="3"/>
      <c r="EW220" s="3"/>
      <c r="EX220" s="3"/>
      <c r="EY220" s="3"/>
      <c r="EZ220" s="3"/>
      <c r="FA220" s="3"/>
      <c r="FB220" s="3"/>
      <c r="FC220" s="3"/>
      <c r="FD220" s="3"/>
      <c r="FF220" s="3"/>
      <c r="FG220" s="4"/>
      <c r="FH220" s="67" t="s">
        <v>124</v>
      </c>
      <c r="FI220" s="4"/>
      <c r="FJ220" s="4"/>
      <c r="FK220" s="67" t="s">
        <v>276</v>
      </c>
    </row>
    <row r="221" spans="11:167" ht="45" x14ac:dyDescent="0.25">
      <c r="K221" s="4"/>
      <c r="O221" s="5"/>
      <c r="P221" s="6"/>
      <c r="Q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c r="BL221" s="3"/>
      <c r="BM221" s="3"/>
      <c r="BN221" s="3"/>
      <c r="BO221" s="3"/>
      <c r="BP221" s="3"/>
      <c r="BQ221" s="3"/>
      <c r="BR221" s="3"/>
      <c r="BS221" s="3"/>
      <c r="BT221" s="3"/>
      <c r="BU221" s="3"/>
      <c r="BV221" s="3"/>
      <c r="BW221" s="3"/>
      <c r="BX221" s="3"/>
      <c r="BY221" s="3"/>
      <c r="BZ221" s="3"/>
      <c r="CA221" s="3"/>
      <c r="CB221" s="3"/>
      <c r="CC221" s="3"/>
      <c r="CD221" s="3"/>
      <c r="CE221" s="3"/>
      <c r="CF221" s="3"/>
      <c r="CG221" s="3"/>
      <c r="CH221" s="3"/>
      <c r="CI221" s="3"/>
      <c r="CJ221" s="3"/>
      <c r="CK221" s="3"/>
      <c r="CL221" s="3"/>
      <c r="CM221" s="3"/>
      <c r="CN221" s="3"/>
      <c r="CO221" s="3"/>
      <c r="CP221" s="3"/>
      <c r="CQ221" s="3"/>
      <c r="CR221" s="3"/>
      <c r="CS221" s="3"/>
      <c r="CT221" s="3"/>
      <c r="CU221" s="3"/>
      <c r="CV221" s="3"/>
      <c r="CW221" s="3"/>
      <c r="CX221" s="3"/>
      <c r="CY221" s="3"/>
      <c r="CZ221" s="3"/>
      <c r="DA221" s="3"/>
      <c r="DB221" s="3"/>
      <c r="DC221" s="3"/>
      <c r="DD221" s="3"/>
      <c r="DE221" s="3"/>
      <c r="DF221" s="3"/>
      <c r="DG221" s="3"/>
      <c r="DH221" s="3"/>
      <c r="DI221" s="3"/>
      <c r="DJ221" s="3"/>
      <c r="DK221" s="3"/>
      <c r="DL221" s="3"/>
      <c r="DM221" s="3"/>
      <c r="DN221" s="3"/>
      <c r="DO221" s="3"/>
      <c r="DP221" s="3"/>
      <c r="DQ221" s="3"/>
      <c r="DR221" s="3"/>
      <c r="DS221" s="3"/>
      <c r="DT221" s="3"/>
      <c r="DU221" s="3"/>
      <c r="DV221" s="3"/>
      <c r="DW221" s="3"/>
      <c r="DX221" s="3"/>
      <c r="DY221" s="3"/>
      <c r="DZ221" s="3"/>
      <c r="EA221" s="3"/>
      <c r="EB221" s="3"/>
      <c r="EC221" s="3"/>
      <c r="ED221" s="3"/>
      <c r="EE221" s="3"/>
      <c r="EF221" s="3"/>
      <c r="EG221" s="3"/>
      <c r="EH221" s="3"/>
      <c r="EI221" s="3"/>
      <c r="EJ221" s="3"/>
      <c r="EK221" s="3"/>
      <c r="EL221" s="3"/>
      <c r="EM221" s="3"/>
      <c r="EN221" s="3"/>
      <c r="EO221" s="3"/>
      <c r="EP221" s="3"/>
      <c r="EQ221" s="3"/>
      <c r="ER221" s="3"/>
      <c r="ES221" s="3"/>
      <c r="ET221" s="3"/>
      <c r="EU221" s="3"/>
      <c r="EV221" s="3"/>
      <c r="EW221" s="3"/>
      <c r="EX221" s="3"/>
      <c r="EY221" s="3"/>
      <c r="EZ221" s="3"/>
      <c r="FA221" s="3"/>
      <c r="FB221" s="3"/>
      <c r="FC221" s="3"/>
      <c r="FD221" s="3"/>
      <c r="FF221" s="3"/>
      <c r="FG221" s="4"/>
      <c r="FH221" s="67" t="s">
        <v>125</v>
      </c>
      <c r="FI221" s="4"/>
      <c r="FJ221" s="4"/>
      <c r="FK221" s="67" t="s">
        <v>277</v>
      </c>
    </row>
    <row r="222" spans="11:167" ht="30" x14ac:dyDescent="0.25">
      <c r="K222" s="4"/>
      <c r="O222" s="5"/>
      <c r="P222" s="6"/>
      <c r="Q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c r="BL222" s="3"/>
      <c r="BM222" s="3"/>
      <c r="BN222" s="3"/>
      <c r="BO222" s="3"/>
      <c r="BP222" s="3"/>
      <c r="BQ222" s="3"/>
      <c r="BR222" s="3"/>
      <c r="BS222" s="3"/>
      <c r="BT222" s="3"/>
      <c r="BU222" s="3"/>
      <c r="BV222" s="3"/>
      <c r="BW222" s="3"/>
      <c r="BX222" s="3"/>
      <c r="BY222" s="3"/>
      <c r="BZ222" s="3"/>
      <c r="CA222" s="3"/>
      <c r="CB222" s="3"/>
      <c r="CC222" s="3"/>
      <c r="CD222" s="3"/>
      <c r="CE222" s="3"/>
      <c r="CF222" s="3"/>
      <c r="CG222" s="3"/>
      <c r="CH222" s="3"/>
      <c r="CI222" s="3"/>
      <c r="CJ222" s="3"/>
      <c r="CK222" s="3"/>
      <c r="CL222" s="3"/>
      <c r="CM222" s="3"/>
      <c r="CN222" s="3"/>
      <c r="CO222" s="3"/>
      <c r="CP222" s="3"/>
      <c r="CQ222" s="3"/>
      <c r="CR222" s="3"/>
      <c r="CS222" s="3"/>
      <c r="CT222" s="3"/>
      <c r="CU222" s="3"/>
      <c r="CV222" s="3"/>
      <c r="CW222" s="3"/>
      <c r="CX222" s="3"/>
      <c r="CY222" s="3"/>
      <c r="CZ222" s="3"/>
      <c r="DA222" s="3"/>
      <c r="DB222" s="3"/>
      <c r="DC222" s="3"/>
      <c r="DD222" s="3"/>
      <c r="DE222" s="3"/>
      <c r="DF222" s="3"/>
      <c r="DG222" s="3"/>
      <c r="DH222" s="3"/>
      <c r="DI222" s="3"/>
      <c r="DJ222" s="3"/>
      <c r="DK222" s="3"/>
      <c r="DL222" s="3"/>
      <c r="DM222" s="3"/>
      <c r="DN222" s="3"/>
      <c r="DO222" s="3"/>
      <c r="DP222" s="3"/>
      <c r="DQ222" s="3"/>
      <c r="DR222" s="3"/>
      <c r="DS222" s="3"/>
      <c r="DT222" s="3"/>
      <c r="DU222" s="3"/>
      <c r="DV222" s="3"/>
      <c r="DW222" s="3"/>
      <c r="DX222" s="3"/>
      <c r="DY222" s="3"/>
      <c r="DZ222" s="3"/>
      <c r="EA222" s="3"/>
      <c r="EB222" s="3"/>
      <c r="EC222" s="3"/>
      <c r="ED222" s="3"/>
      <c r="EE222" s="3"/>
      <c r="EF222" s="3"/>
      <c r="EG222" s="3"/>
      <c r="EH222" s="3"/>
      <c r="EI222" s="3"/>
      <c r="EJ222" s="3"/>
      <c r="EK222" s="3"/>
      <c r="EL222" s="3"/>
      <c r="EM222" s="3"/>
      <c r="EN222" s="3"/>
      <c r="EO222" s="3"/>
      <c r="EP222" s="3"/>
      <c r="EQ222" s="3"/>
      <c r="ER222" s="3"/>
      <c r="ES222" s="3"/>
      <c r="ET222" s="3"/>
      <c r="EU222" s="3"/>
      <c r="EV222" s="3"/>
      <c r="EW222" s="3"/>
      <c r="EX222" s="3"/>
      <c r="EY222" s="3"/>
      <c r="EZ222" s="3"/>
      <c r="FA222" s="3"/>
      <c r="FB222" s="3"/>
      <c r="FC222" s="3"/>
      <c r="FD222" s="3"/>
      <c r="FF222" s="3"/>
      <c r="FG222" s="4"/>
      <c r="FH222" s="67" t="s">
        <v>126</v>
      </c>
      <c r="FI222" s="4"/>
      <c r="FJ222" s="4"/>
      <c r="FK222" s="67" t="s">
        <v>278</v>
      </c>
    </row>
    <row r="223" spans="11:167" ht="30" x14ac:dyDescent="0.25">
      <c r="K223" s="4"/>
      <c r="O223" s="5"/>
      <c r="P223" s="6"/>
      <c r="Q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c r="BL223" s="3"/>
      <c r="BM223" s="3"/>
      <c r="BN223" s="3"/>
      <c r="BO223" s="3"/>
      <c r="BP223" s="3"/>
      <c r="BQ223" s="3"/>
      <c r="BR223" s="3"/>
      <c r="BS223" s="3"/>
      <c r="BT223" s="3"/>
      <c r="BU223" s="3"/>
      <c r="BV223" s="3"/>
      <c r="BW223" s="3"/>
      <c r="BX223" s="3"/>
      <c r="BY223" s="3"/>
      <c r="BZ223" s="3"/>
      <c r="CA223" s="3"/>
      <c r="CB223" s="3"/>
      <c r="CC223" s="3"/>
      <c r="CD223" s="3"/>
      <c r="CE223" s="3"/>
      <c r="CF223" s="3"/>
      <c r="CG223" s="3"/>
      <c r="CH223" s="3"/>
      <c r="CI223" s="3"/>
      <c r="CJ223" s="3"/>
      <c r="CK223" s="3"/>
      <c r="CL223" s="3"/>
      <c r="CM223" s="3"/>
      <c r="CN223" s="3"/>
      <c r="CO223" s="3"/>
      <c r="CP223" s="3"/>
      <c r="CQ223" s="3"/>
      <c r="CR223" s="3"/>
      <c r="CS223" s="3"/>
      <c r="CT223" s="3"/>
      <c r="CU223" s="3"/>
      <c r="CV223" s="3"/>
      <c r="CW223" s="3"/>
      <c r="CX223" s="3"/>
      <c r="CY223" s="3"/>
      <c r="CZ223" s="3"/>
      <c r="DA223" s="3"/>
      <c r="DB223" s="3"/>
      <c r="DC223" s="3"/>
      <c r="DD223" s="3"/>
      <c r="DE223" s="3"/>
      <c r="DF223" s="3"/>
      <c r="DG223" s="3"/>
      <c r="DH223" s="3"/>
      <c r="DI223" s="3"/>
      <c r="DJ223" s="3"/>
      <c r="DK223" s="3"/>
      <c r="DL223" s="3"/>
      <c r="DM223" s="3"/>
      <c r="DN223" s="3"/>
      <c r="DO223" s="3"/>
      <c r="DP223" s="3"/>
      <c r="DQ223" s="3"/>
      <c r="DR223" s="3"/>
      <c r="DS223" s="3"/>
      <c r="DT223" s="3"/>
      <c r="DU223" s="3"/>
      <c r="DV223" s="3"/>
      <c r="DW223" s="3"/>
      <c r="DX223" s="3"/>
      <c r="DY223" s="3"/>
      <c r="DZ223" s="3"/>
      <c r="EA223" s="3"/>
      <c r="EB223" s="3"/>
      <c r="EC223" s="3"/>
      <c r="ED223" s="3"/>
      <c r="EE223" s="3"/>
      <c r="EF223" s="3"/>
      <c r="EG223" s="3"/>
      <c r="EH223" s="3"/>
      <c r="EI223" s="3"/>
      <c r="EJ223" s="3"/>
      <c r="EK223" s="3"/>
      <c r="EL223" s="3"/>
      <c r="EM223" s="3"/>
      <c r="EN223" s="3"/>
      <c r="EO223" s="3"/>
      <c r="EP223" s="3"/>
      <c r="EQ223" s="3"/>
      <c r="ER223" s="3"/>
      <c r="ES223" s="3"/>
      <c r="ET223" s="3"/>
      <c r="EU223" s="3"/>
      <c r="EV223" s="3"/>
      <c r="EW223" s="3"/>
      <c r="EX223" s="3"/>
      <c r="EY223" s="3"/>
      <c r="EZ223" s="3"/>
      <c r="FA223" s="3"/>
      <c r="FB223" s="3"/>
      <c r="FC223" s="3"/>
      <c r="FD223" s="3"/>
      <c r="FF223" s="3"/>
      <c r="FG223" s="4"/>
      <c r="FH223" s="67" t="s">
        <v>127</v>
      </c>
      <c r="FI223" s="4"/>
      <c r="FJ223" s="4"/>
      <c r="FK223" s="67" t="s">
        <v>279</v>
      </c>
    </row>
    <row r="224" spans="11:167" ht="30" x14ac:dyDescent="0.25">
      <c r="K224" s="4"/>
      <c r="O224" s="5"/>
      <c r="P224" s="6"/>
      <c r="Q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c r="BL224" s="3"/>
      <c r="BM224" s="3"/>
      <c r="BN224" s="3"/>
      <c r="BO224" s="3"/>
      <c r="BP224" s="3"/>
      <c r="BQ224" s="3"/>
      <c r="BR224" s="3"/>
      <c r="BS224" s="3"/>
      <c r="BT224" s="3"/>
      <c r="BU224" s="3"/>
      <c r="BV224" s="3"/>
      <c r="BW224" s="3"/>
      <c r="BX224" s="3"/>
      <c r="BY224" s="3"/>
      <c r="BZ224" s="3"/>
      <c r="CA224" s="3"/>
      <c r="CB224" s="3"/>
      <c r="CC224" s="3"/>
      <c r="CD224" s="3"/>
      <c r="CE224" s="3"/>
      <c r="CF224" s="3"/>
      <c r="CG224" s="3"/>
      <c r="CH224" s="3"/>
      <c r="CI224" s="3"/>
      <c r="CJ224" s="3"/>
      <c r="CK224" s="3"/>
      <c r="CL224" s="3"/>
      <c r="CM224" s="3"/>
      <c r="CN224" s="3"/>
      <c r="CO224" s="3"/>
      <c r="CP224" s="3"/>
      <c r="CQ224" s="3"/>
      <c r="CR224" s="3"/>
      <c r="CS224" s="3"/>
      <c r="CT224" s="3"/>
      <c r="CU224" s="3"/>
      <c r="CV224" s="3"/>
      <c r="CW224" s="3"/>
      <c r="CX224" s="3"/>
      <c r="CY224" s="3"/>
      <c r="CZ224" s="3"/>
      <c r="DA224" s="3"/>
      <c r="DB224" s="3"/>
      <c r="DC224" s="3"/>
      <c r="DD224" s="3"/>
      <c r="DE224" s="3"/>
      <c r="DF224" s="3"/>
      <c r="DG224" s="3"/>
      <c r="DH224" s="3"/>
      <c r="DI224" s="3"/>
      <c r="DJ224" s="3"/>
      <c r="DK224" s="3"/>
      <c r="DL224" s="3"/>
      <c r="DM224" s="3"/>
      <c r="DN224" s="3"/>
      <c r="DO224" s="3"/>
      <c r="DP224" s="3"/>
      <c r="DQ224" s="3"/>
      <c r="DR224" s="3"/>
      <c r="DS224" s="3"/>
      <c r="DT224" s="3"/>
      <c r="DU224" s="3"/>
      <c r="DV224" s="3"/>
      <c r="DW224" s="3"/>
      <c r="DX224" s="3"/>
      <c r="DY224" s="3"/>
      <c r="DZ224" s="3"/>
      <c r="EA224" s="3"/>
      <c r="EB224" s="3"/>
      <c r="EC224" s="3"/>
      <c r="ED224" s="3"/>
      <c r="EE224" s="3"/>
      <c r="EF224" s="3"/>
      <c r="EG224" s="3"/>
      <c r="EH224" s="3"/>
      <c r="EI224" s="3"/>
      <c r="EJ224" s="3"/>
      <c r="EK224" s="3"/>
      <c r="EL224" s="3"/>
      <c r="EM224" s="3"/>
      <c r="EN224" s="3"/>
      <c r="EO224" s="3"/>
      <c r="EP224" s="3"/>
      <c r="EQ224" s="3"/>
      <c r="ER224" s="3"/>
      <c r="ES224" s="3"/>
      <c r="ET224" s="3"/>
      <c r="EU224" s="3"/>
      <c r="EV224" s="3"/>
      <c r="EW224" s="3"/>
      <c r="EX224" s="3"/>
      <c r="EY224" s="3"/>
      <c r="EZ224" s="3"/>
      <c r="FA224" s="3"/>
      <c r="FB224" s="3"/>
      <c r="FC224" s="3"/>
      <c r="FD224" s="3"/>
      <c r="FF224" s="3"/>
      <c r="FG224" s="4"/>
      <c r="FH224" s="67" t="s">
        <v>128</v>
      </c>
      <c r="FI224" s="4"/>
      <c r="FJ224" s="4"/>
      <c r="FK224" s="67" t="s">
        <v>280</v>
      </c>
    </row>
    <row r="225" spans="11:167" ht="30" x14ac:dyDescent="0.25">
      <c r="K225" s="4"/>
      <c r="O225" s="5"/>
      <c r="P225" s="6"/>
      <c r="Q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c r="BL225" s="3"/>
      <c r="BM225" s="3"/>
      <c r="BN225" s="3"/>
      <c r="BO225" s="3"/>
      <c r="BP225" s="3"/>
      <c r="BQ225" s="3"/>
      <c r="BR225" s="3"/>
      <c r="BS225" s="3"/>
      <c r="BT225" s="3"/>
      <c r="BU225" s="3"/>
      <c r="BV225" s="3"/>
      <c r="BW225" s="3"/>
      <c r="BX225" s="3"/>
      <c r="BY225" s="3"/>
      <c r="BZ225" s="3"/>
      <c r="CA225" s="3"/>
      <c r="CB225" s="3"/>
      <c r="CC225" s="3"/>
      <c r="CD225" s="3"/>
      <c r="CE225" s="3"/>
      <c r="CF225" s="3"/>
      <c r="CG225" s="3"/>
      <c r="CH225" s="3"/>
      <c r="CI225" s="3"/>
      <c r="CJ225" s="3"/>
      <c r="CK225" s="3"/>
      <c r="CL225" s="3"/>
      <c r="CM225" s="3"/>
      <c r="CN225" s="3"/>
      <c r="CO225" s="3"/>
      <c r="CP225" s="3"/>
      <c r="CQ225" s="3"/>
      <c r="CR225" s="3"/>
      <c r="CS225" s="3"/>
      <c r="CT225" s="3"/>
      <c r="CU225" s="3"/>
      <c r="CV225" s="3"/>
      <c r="CW225" s="3"/>
      <c r="CX225" s="3"/>
      <c r="CY225" s="3"/>
      <c r="CZ225" s="3"/>
      <c r="DA225" s="3"/>
      <c r="DB225" s="3"/>
      <c r="DC225" s="3"/>
      <c r="DD225" s="3"/>
      <c r="DE225" s="3"/>
      <c r="DF225" s="3"/>
      <c r="DG225" s="3"/>
      <c r="DH225" s="3"/>
      <c r="DI225" s="3"/>
      <c r="DJ225" s="3"/>
      <c r="DK225" s="3"/>
      <c r="DL225" s="3"/>
      <c r="DM225" s="3"/>
      <c r="DN225" s="3"/>
      <c r="DO225" s="3"/>
      <c r="DP225" s="3"/>
      <c r="DQ225" s="3"/>
      <c r="DR225" s="3"/>
      <c r="DS225" s="3"/>
      <c r="DT225" s="3"/>
      <c r="DU225" s="3"/>
      <c r="DV225" s="3"/>
      <c r="DW225" s="3"/>
      <c r="DX225" s="3"/>
      <c r="DY225" s="3"/>
      <c r="DZ225" s="3"/>
      <c r="EA225" s="3"/>
      <c r="EB225" s="3"/>
      <c r="EC225" s="3"/>
      <c r="ED225" s="3"/>
      <c r="EE225" s="3"/>
      <c r="EF225" s="3"/>
      <c r="EG225" s="3"/>
      <c r="EH225" s="3"/>
      <c r="EI225" s="3"/>
      <c r="EJ225" s="3"/>
      <c r="EK225" s="3"/>
      <c r="EL225" s="3"/>
      <c r="EM225" s="3"/>
      <c r="EN225" s="3"/>
      <c r="EO225" s="3"/>
      <c r="EP225" s="3"/>
      <c r="EQ225" s="3"/>
      <c r="ER225" s="3"/>
      <c r="ES225" s="3"/>
      <c r="ET225" s="3"/>
      <c r="EU225" s="3"/>
      <c r="EV225" s="3"/>
      <c r="EW225" s="3"/>
      <c r="EX225" s="3"/>
      <c r="EY225" s="3"/>
      <c r="EZ225" s="3"/>
      <c r="FA225" s="3"/>
      <c r="FB225" s="3"/>
      <c r="FC225" s="3"/>
      <c r="FD225" s="3"/>
      <c r="FF225" s="3"/>
      <c r="FG225" s="4"/>
      <c r="FH225" s="67" t="s">
        <v>129</v>
      </c>
      <c r="FI225" s="4"/>
      <c r="FJ225" s="4"/>
      <c r="FK225" s="67" t="s">
        <v>281</v>
      </c>
    </row>
    <row r="226" spans="11:167" x14ac:dyDescent="0.25">
      <c r="K226" s="4"/>
      <c r="O226" s="5"/>
      <c r="P226" s="6"/>
      <c r="Q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c r="BL226" s="3"/>
      <c r="BM226" s="3"/>
      <c r="BN226" s="3"/>
      <c r="BO226" s="3"/>
      <c r="BP226" s="3"/>
      <c r="BQ226" s="3"/>
      <c r="BR226" s="3"/>
      <c r="BS226" s="3"/>
      <c r="BT226" s="3"/>
      <c r="BU226" s="3"/>
      <c r="BV226" s="3"/>
      <c r="BW226" s="3"/>
      <c r="BX226" s="3"/>
      <c r="BY226" s="3"/>
      <c r="BZ226" s="3"/>
      <c r="CA226" s="3"/>
      <c r="CB226" s="3"/>
      <c r="CC226" s="3"/>
      <c r="CD226" s="3"/>
      <c r="CE226" s="3"/>
      <c r="CF226" s="3"/>
      <c r="CG226" s="3"/>
      <c r="CH226" s="3"/>
      <c r="CI226" s="3"/>
      <c r="CJ226" s="3"/>
      <c r="CK226" s="3"/>
      <c r="CL226" s="3"/>
      <c r="CM226" s="3"/>
      <c r="CN226" s="3"/>
      <c r="CO226" s="3"/>
      <c r="CP226" s="3"/>
      <c r="CQ226" s="3"/>
      <c r="CR226" s="3"/>
      <c r="CS226" s="3"/>
      <c r="CT226" s="3"/>
      <c r="CU226" s="3"/>
      <c r="CV226" s="3"/>
      <c r="CW226" s="3"/>
      <c r="CX226" s="3"/>
      <c r="CY226" s="3"/>
      <c r="CZ226" s="3"/>
      <c r="DA226" s="3"/>
      <c r="DB226" s="3"/>
      <c r="DC226" s="3"/>
      <c r="DD226" s="3"/>
      <c r="DE226" s="3"/>
      <c r="DF226" s="3"/>
      <c r="DG226" s="3"/>
      <c r="DH226" s="3"/>
      <c r="DI226" s="3"/>
      <c r="DJ226" s="3"/>
      <c r="DK226" s="3"/>
      <c r="DL226" s="3"/>
      <c r="DM226" s="3"/>
      <c r="DN226" s="3"/>
      <c r="DO226" s="3"/>
      <c r="DP226" s="3"/>
      <c r="DQ226" s="3"/>
      <c r="DR226" s="3"/>
      <c r="DS226" s="3"/>
      <c r="DT226" s="3"/>
      <c r="DU226" s="3"/>
      <c r="DV226" s="3"/>
      <c r="DW226" s="3"/>
      <c r="DX226" s="3"/>
      <c r="DY226" s="3"/>
      <c r="DZ226" s="3"/>
      <c r="EA226" s="3"/>
      <c r="EB226" s="3"/>
      <c r="EC226" s="3"/>
      <c r="ED226" s="3"/>
      <c r="EE226" s="3"/>
      <c r="EF226" s="3"/>
      <c r="EG226" s="3"/>
      <c r="EH226" s="3"/>
      <c r="EI226" s="3"/>
      <c r="EJ226" s="3"/>
      <c r="EK226" s="3"/>
      <c r="EL226" s="3"/>
      <c r="EM226" s="3"/>
      <c r="EN226" s="3"/>
      <c r="EO226" s="3"/>
      <c r="EP226" s="3"/>
      <c r="EQ226" s="3"/>
      <c r="ER226" s="3"/>
      <c r="ES226" s="3"/>
      <c r="ET226" s="3"/>
      <c r="EU226" s="3"/>
      <c r="EV226" s="3"/>
      <c r="EW226" s="3"/>
      <c r="EX226" s="3"/>
      <c r="EY226" s="3"/>
      <c r="EZ226" s="3"/>
      <c r="FA226" s="3"/>
      <c r="FB226" s="3"/>
      <c r="FC226" s="3"/>
      <c r="FD226" s="3"/>
      <c r="FF226" s="3"/>
      <c r="FG226" s="4"/>
      <c r="FH226" s="67" t="s">
        <v>130</v>
      </c>
      <c r="FI226" s="4"/>
      <c r="FJ226" s="4"/>
      <c r="FK226" s="67" t="s">
        <v>282</v>
      </c>
    </row>
    <row r="227" spans="11:167" x14ac:dyDescent="0.25">
      <c r="K227" s="4"/>
      <c r="O227" s="5"/>
      <c r="P227" s="6"/>
      <c r="Q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c r="BL227" s="3"/>
      <c r="BM227" s="3"/>
      <c r="BN227" s="3"/>
      <c r="BO227" s="3"/>
      <c r="BP227" s="3"/>
      <c r="BQ227" s="3"/>
      <c r="BR227" s="3"/>
      <c r="BS227" s="3"/>
      <c r="BT227" s="3"/>
      <c r="BU227" s="3"/>
      <c r="BV227" s="3"/>
      <c r="BW227" s="3"/>
      <c r="BX227" s="3"/>
      <c r="BY227" s="3"/>
      <c r="BZ227" s="3"/>
      <c r="CA227" s="3"/>
      <c r="CB227" s="3"/>
      <c r="CC227" s="3"/>
      <c r="CD227" s="3"/>
      <c r="CE227" s="3"/>
      <c r="CF227" s="3"/>
      <c r="CG227" s="3"/>
      <c r="CH227" s="3"/>
      <c r="CI227" s="3"/>
      <c r="CJ227" s="3"/>
      <c r="CK227" s="3"/>
      <c r="CL227" s="3"/>
      <c r="CM227" s="3"/>
      <c r="CN227" s="3"/>
      <c r="CO227" s="3"/>
      <c r="CP227" s="3"/>
      <c r="CQ227" s="3"/>
      <c r="CR227" s="3"/>
      <c r="CS227" s="3"/>
      <c r="CT227" s="3"/>
      <c r="CU227" s="3"/>
      <c r="CV227" s="3"/>
      <c r="CW227" s="3"/>
      <c r="CX227" s="3"/>
      <c r="CY227" s="3"/>
      <c r="CZ227" s="3"/>
      <c r="DA227" s="3"/>
      <c r="DB227" s="3"/>
      <c r="DC227" s="3"/>
      <c r="DD227" s="3"/>
      <c r="DE227" s="3"/>
      <c r="DF227" s="3"/>
      <c r="DG227" s="3"/>
      <c r="DH227" s="3"/>
      <c r="DI227" s="3"/>
      <c r="DJ227" s="3"/>
      <c r="DK227" s="3"/>
      <c r="DL227" s="3"/>
      <c r="DM227" s="3"/>
      <c r="DN227" s="3"/>
      <c r="DO227" s="3"/>
      <c r="DP227" s="3"/>
      <c r="DQ227" s="3"/>
      <c r="DR227" s="3"/>
      <c r="DS227" s="3"/>
      <c r="DT227" s="3"/>
      <c r="DU227" s="3"/>
      <c r="DV227" s="3"/>
      <c r="DW227" s="3"/>
      <c r="DX227" s="3"/>
      <c r="DY227" s="3"/>
      <c r="DZ227" s="3"/>
      <c r="EA227" s="3"/>
      <c r="EB227" s="3"/>
      <c r="EC227" s="3"/>
      <c r="ED227" s="3"/>
      <c r="EE227" s="3"/>
      <c r="EF227" s="3"/>
      <c r="EG227" s="3"/>
      <c r="EH227" s="3"/>
      <c r="EI227" s="3"/>
      <c r="EJ227" s="3"/>
      <c r="EK227" s="3"/>
      <c r="EL227" s="3"/>
      <c r="EM227" s="3"/>
      <c r="EN227" s="3"/>
      <c r="EO227" s="3"/>
      <c r="EP227" s="3"/>
      <c r="EQ227" s="3"/>
      <c r="ER227" s="3"/>
      <c r="ES227" s="3"/>
      <c r="ET227" s="3"/>
      <c r="EU227" s="3"/>
      <c r="EV227" s="3"/>
      <c r="EW227" s="3"/>
      <c r="EX227" s="3"/>
      <c r="EY227" s="3"/>
      <c r="EZ227" s="3"/>
      <c r="FA227" s="3"/>
      <c r="FB227" s="3"/>
      <c r="FC227" s="3"/>
      <c r="FD227" s="3"/>
      <c r="FF227" s="3"/>
      <c r="FG227" s="4"/>
      <c r="FH227" s="67" t="s">
        <v>131</v>
      </c>
      <c r="FI227" s="4"/>
      <c r="FJ227" s="4"/>
      <c r="FK227" s="67" t="s">
        <v>283</v>
      </c>
    </row>
    <row r="228" spans="11:167" ht="30" x14ac:dyDescent="0.25">
      <c r="K228" s="4"/>
      <c r="O228" s="5"/>
      <c r="P228" s="6"/>
      <c r="Q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c r="BL228" s="3"/>
      <c r="BM228" s="3"/>
      <c r="BN228" s="3"/>
      <c r="BO228" s="3"/>
      <c r="BP228" s="3"/>
      <c r="BQ228" s="3"/>
      <c r="BR228" s="3"/>
      <c r="BS228" s="3"/>
      <c r="BT228" s="3"/>
      <c r="BU228" s="3"/>
      <c r="BV228" s="3"/>
      <c r="BW228" s="3"/>
      <c r="BX228" s="3"/>
      <c r="BY228" s="3"/>
      <c r="BZ228" s="3"/>
      <c r="CA228" s="3"/>
      <c r="CB228" s="3"/>
      <c r="CC228" s="3"/>
      <c r="CD228" s="3"/>
      <c r="CE228" s="3"/>
      <c r="CF228" s="3"/>
      <c r="CG228" s="3"/>
      <c r="CH228" s="3"/>
      <c r="CI228" s="3"/>
      <c r="CJ228" s="3"/>
      <c r="CK228" s="3"/>
      <c r="CL228" s="3"/>
      <c r="CM228" s="3"/>
      <c r="CN228" s="3"/>
      <c r="CO228" s="3"/>
      <c r="CP228" s="3"/>
      <c r="CQ228" s="3"/>
      <c r="CR228" s="3"/>
      <c r="CS228" s="3"/>
      <c r="CT228" s="3"/>
      <c r="CU228" s="3"/>
      <c r="CV228" s="3"/>
      <c r="CW228" s="3"/>
      <c r="CX228" s="3"/>
      <c r="CY228" s="3"/>
      <c r="CZ228" s="3"/>
      <c r="DA228" s="3"/>
      <c r="DB228" s="3"/>
      <c r="DC228" s="3"/>
      <c r="DD228" s="3"/>
      <c r="DE228" s="3"/>
      <c r="DF228" s="3"/>
      <c r="DG228" s="3"/>
      <c r="DH228" s="3"/>
      <c r="DI228" s="3"/>
      <c r="DJ228" s="3"/>
      <c r="DK228" s="3"/>
      <c r="DL228" s="3"/>
      <c r="DM228" s="3"/>
      <c r="DN228" s="3"/>
      <c r="DO228" s="3"/>
      <c r="DP228" s="3"/>
      <c r="DQ228" s="3"/>
      <c r="DR228" s="3"/>
      <c r="DS228" s="3"/>
      <c r="DT228" s="3"/>
      <c r="DU228" s="3"/>
      <c r="DV228" s="3"/>
      <c r="DW228" s="3"/>
      <c r="DX228" s="3"/>
      <c r="DY228" s="3"/>
      <c r="DZ228" s="3"/>
      <c r="EA228" s="3"/>
      <c r="EB228" s="3"/>
      <c r="EC228" s="3"/>
      <c r="ED228" s="3"/>
      <c r="EE228" s="3"/>
      <c r="EF228" s="3"/>
      <c r="EG228" s="3"/>
      <c r="EH228" s="3"/>
      <c r="EI228" s="3"/>
      <c r="EJ228" s="3"/>
      <c r="EK228" s="3"/>
      <c r="EL228" s="3"/>
      <c r="EM228" s="3"/>
      <c r="EN228" s="3"/>
      <c r="EO228" s="3"/>
      <c r="EP228" s="3"/>
      <c r="EQ228" s="3"/>
      <c r="ER228" s="3"/>
      <c r="ES228" s="3"/>
      <c r="ET228" s="3"/>
      <c r="EU228" s="3"/>
      <c r="EV228" s="3"/>
      <c r="EW228" s="3"/>
      <c r="EX228" s="3"/>
      <c r="EY228" s="3"/>
      <c r="EZ228" s="3"/>
      <c r="FA228" s="3"/>
      <c r="FB228" s="3"/>
      <c r="FC228" s="3"/>
      <c r="FD228" s="3"/>
      <c r="FF228" s="3"/>
      <c r="FG228" s="4"/>
      <c r="FH228" s="67" t="s">
        <v>132</v>
      </c>
      <c r="FI228" s="4"/>
      <c r="FJ228" s="4"/>
      <c r="FK228" s="67" t="s">
        <v>284</v>
      </c>
    </row>
    <row r="229" spans="11:167" ht="45" x14ac:dyDescent="0.25">
      <c r="K229" s="4"/>
      <c r="O229" s="5"/>
      <c r="P229" s="6"/>
      <c r="Q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c r="BL229" s="3"/>
      <c r="BM229" s="3"/>
      <c r="BN229" s="3"/>
      <c r="BO229" s="3"/>
      <c r="BP229" s="3"/>
      <c r="BQ229" s="3"/>
      <c r="BR229" s="3"/>
      <c r="BS229" s="3"/>
      <c r="BT229" s="3"/>
      <c r="BU229" s="3"/>
      <c r="BV229" s="3"/>
      <c r="BW229" s="3"/>
      <c r="BX229" s="3"/>
      <c r="BY229" s="3"/>
      <c r="BZ229" s="3"/>
      <c r="CA229" s="3"/>
      <c r="CB229" s="3"/>
      <c r="CC229" s="3"/>
      <c r="CD229" s="3"/>
      <c r="CE229" s="3"/>
      <c r="CF229" s="3"/>
      <c r="CG229" s="3"/>
      <c r="CH229" s="3"/>
      <c r="CI229" s="3"/>
      <c r="CJ229" s="3"/>
      <c r="CK229" s="3"/>
      <c r="CL229" s="3"/>
      <c r="CM229" s="3"/>
      <c r="CN229" s="3"/>
      <c r="CO229" s="3"/>
      <c r="CP229" s="3"/>
      <c r="CQ229" s="3"/>
      <c r="CR229" s="3"/>
      <c r="CS229" s="3"/>
      <c r="CT229" s="3"/>
      <c r="CU229" s="3"/>
      <c r="CV229" s="3"/>
      <c r="CW229" s="3"/>
      <c r="CX229" s="3"/>
      <c r="CY229" s="3"/>
      <c r="CZ229" s="3"/>
      <c r="DA229" s="3"/>
      <c r="DB229" s="3"/>
      <c r="DC229" s="3"/>
      <c r="DD229" s="3"/>
      <c r="DE229" s="3"/>
      <c r="DF229" s="3"/>
      <c r="DG229" s="3"/>
      <c r="DH229" s="3"/>
      <c r="DI229" s="3"/>
      <c r="DJ229" s="3"/>
      <c r="DK229" s="3"/>
      <c r="DL229" s="3"/>
      <c r="DM229" s="3"/>
      <c r="DN229" s="3"/>
      <c r="DO229" s="3"/>
      <c r="DP229" s="3"/>
      <c r="DQ229" s="3"/>
      <c r="DR229" s="3"/>
      <c r="DS229" s="3"/>
      <c r="DT229" s="3"/>
      <c r="DU229" s="3"/>
      <c r="DV229" s="3"/>
      <c r="DW229" s="3"/>
      <c r="DX229" s="3"/>
      <c r="DY229" s="3"/>
      <c r="DZ229" s="3"/>
      <c r="EA229" s="3"/>
      <c r="EB229" s="3"/>
      <c r="EC229" s="3"/>
      <c r="ED229" s="3"/>
      <c r="EE229" s="3"/>
      <c r="EF229" s="3"/>
      <c r="EG229" s="3"/>
      <c r="EH229" s="3"/>
      <c r="EI229" s="3"/>
      <c r="EJ229" s="3"/>
      <c r="EK229" s="3"/>
      <c r="EL229" s="3"/>
      <c r="EM229" s="3"/>
      <c r="EN229" s="3"/>
      <c r="EO229" s="3"/>
      <c r="EP229" s="3"/>
      <c r="EQ229" s="3"/>
      <c r="ER229" s="3"/>
      <c r="ES229" s="3"/>
      <c r="ET229" s="3"/>
      <c r="EU229" s="3"/>
      <c r="EV229" s="3"/>
      <c r="EW229" s="3"/>
      <c r="EX229" s="3"/>
      <c r="EY229" s="3"/>
      <c r="EZ229" s="3"/>
      <c r="FA229" s="3"/>
      <c r="FB229" s="3"/>
      <c r="FC229" s="3"/>
      <c r="FD229" s="3"/>
      <c r="FF229" s="3"/>
      <c r="FG229" s="4"/>
      <c r="FH229" s="67" t="s">
        <v>133</v>
      </c>
      <c r="FI229" s="4"/>
      <c r="FJ229" s="4"/>
      <c r="FK229" s="67" t="s">
        <v>285</v>
      </c>
    </row>
    <row r="230" spans="11:167" ht="30" x14ac:dyDescent="0.25">
      <c r="K230" s="4"/>
      <c r="O230" s="5"/>
      <c r="P230" s="6"/>
      <c r="Q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c r="BL230" s="3"/>
      <c r="BM230" s="3"/>
      <c r="BN230" s="3"/>
      <c r="BO230" s="3"/>
      <c r="BP230" s="3"/>
      <c r="BQ230" s="3"/>
      <c r="BR230" s="3"/>
      <c r="BS230" s="3"/>
      <c r="BT230" s="3"/>
      <c r="BU230" s="3"/>
      <c r="BV230" s="3"/>
      <c r="BW230" s="3"/>
      <c r="BX230" s="3"/>
      <c r="BY230" s="3"/>
      <c r="BZ230" s="3"/>
      <c r="CA230" s="3"/>
      <c r="CB230" s="3"/>
      <c r="CC230" s="3"/>
      <c r="CD230" s="3"/>
      <c r="CE230" s="3"/>
      <c r="CF230" s="3"/>
      <c r="CG230" s="3"/>
      <c r="CH230" s="3"/>
      <c r="CI230" s="3"/>
      <c r="CJ230" s="3"/>
      <c r="CK230" s="3"/>
      <c r="CL230" s="3"/>
      <c r="CM230" s="3"/>
      <c r="CN230" s="3"/>
      <c r="CO230" s="3"/>
      <c r="CP230" s="3"/>
      <c r="CQ230" s="3"/>
      <c r="CR230" s="3"/>
      <c r="CS230" s="3"/>
      <c r="CT230" s="3"/>
      <c r="CU230" s="3"/>
      <c r="CV230" s="3"/>
      <c r="CW230" s="3"/>
      <c r="CX230" s="3"/>
      <c r="CY230" s="3"/>
      <c r="CZ230" s="3"/>
      <c r="DA230" s="3"/>
      <c r="DB230" s="3"/>
      <c r="DC230" s="3"/>
      <c r="DD230" s="3"/>
      <c r="DE230" s="3"/>
      <c r="DF230" s="3"/>
      <c r="DG230" s="3"/>
      <c r="DH230" s="3"/>
      <c r="DI230" s="3"/>
      <c r="DJ230" s="3"/>
      <c r="DK230" s="3"/>
      <c r="DL230" s="3"/>
      <c r="DM230" s="3"/>
      <c r="DN230" s="3"/>
      <c r="DO230" s="3"/>
      <c r="DP230" s="3"/>
      <c r="DQ230" s="3"/>
      <c r="DR230" s="3"/>
      <c r="DS230" s="3"/>
      <c r="DT230" s="3"/>
      <c r="DU230" s="3"/>
      <c r="DV230" s="3"/>
      <c r="DW230" s="3"/>
      <c r="DX230" s="3"/>
      <c r="DY230" s="3"/>
      <c r="DZ230" s="3"/>
      <c r="EA230" s="3"/>
      <c r="EB230" s="3"/>
      <c r="EC230" s="3"/>
      <c r="ED230" s="3"/>
      <c r="EE230" s="3"/>
      <c r="EF230" s="3"/>
      <c r="EG230" s="3"/>
      <c r="EH230" s="3"/>
      <c r="EI230" s="3"/>
      <c r="EJ230" s="3"/>
      <c r="EK230" s="3"/>
      <c r="EL230" s="3"/>
      <c r="EM230" s="3"/>
      <c r="EN230" s="3"/>
      <c r="EO230" s="3"/>
      <c r="EP230" s="3"/>
      <c r="EQ230" s="3"/>
      <c r="ER230" s="3"/>
      <c r="ES230" s="3"/>
      <c r="ET230" s="3"/>
      <c r="EU230" s="3"/>
      <c r="EV230" s="3"/>
      <c r="EW230" s="3"/>
      <c r="EX230" s="3"/>
      <c r="EY230" s="3"/>
      <c r="EZ230" s="3"/>
      <c r="FA230" s="3"/>
      <c r="FB230" s="3"/>
      <c r="FC230" s="3"/>
      <c r="FD230" s="3"/>
      <c r="FF230" s="3"/>
      <c r="FG230" s="4"/>
      <c r="FH230" s="67" t="s">
        <v>134</v>
      </c>
      <c r="FI230" s="4"/>
      <c r="FJ230" s="4"/>
      <c r="FK230" s="67" t="s">
        <v>286</v>
      </c>
    </row>
    <row r="231" spans="11:167" ht="30" x14ac:dyDescent="0.25">
      <c r="K231" s="4"/>
      <c r="O231" s="5"/>
      <c r="P231" s="6"/>
      <c r="Q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c r="BL231" s="3"/>
      <c r="BM231" s="3"/>
      <c r="BN231" s="3"/>
      <c r="BO231" s="3"/>
      <c r="BP231" s="3"/>
      <c r="BQ231" s="3"/>
      <c r="BR231" s="3"/>
      <c r="BS231" s="3"/>
      <c r="BT231" s="3"/>
      <c r="BU231" s="3"/>
      <c r="BV231" s="3"/>
      <c r="BW231" s="3"/>
      <c r="BX231" s="3"/>
      <c r="BY231" s="3"/>
      <c r="BZ231" s="3"/>
      <c r="CA231" s="3"/>
      <c r="CB231" s="3"/>
      <c r="CC231" s="3"/>
      <c r="CD231" s="3"/>
      <c r="CE231" s="3"/>
      <c r="CF231" s="3"/>
      <c r="CG231" s="3"/>
      <c r="CH231" s="3"/>
      <c r="CI231" s="3"/>
      <c r="CJ231" s="3"/>
      <c r="CK231" s="3"/>
      <c r="CL231" s="3"/>
      <c r="CM231" s="3"/>
      <c r="CN231" s="3"/>
      <c r="CO231" s="3"/>
      <c r="CP231" s="3"/>
      <c r="CQ231" s="3"/>
      <c r="CR231" s="3"/>
      <c r="CS231" s="3"/>
      <c r="CT231" s="3"/>
      <c r="CU231" s="3"/>
      <c r="CV231" s="3"/>
      <c r="CW231" s="3"/>
      <c r="CX231" s="3"/>
      <c r="CY231" s="3"/>
      <c r="CZ231" s="3"/>
      <c r="DA231" s="3"/>
      <c r="DB231" s="3"/>
      <c r="DC231" s="3"/>
      <c r="DD231" s="3"/>
      <c r="DE231" s="3"/>
      <c r="DF231" s="3"/>
      <c r="DG231" s="3"/>
      <c r="DH231" s="3"/>
      <c r="DI231" s="3"/>
      <c r="DJ231" s="3"/>
      <c r="DK231" s="3"/>
      <c r="DL231" s="3"/>
      <c r="DM231" s="3"/>
      <c r="DN231" s="3"/>
      <c r="DO231" s="3"/>
      <c r="DP231" s="3"/>
      <c r="DQ231" s="3"/>
      <c r="DR231" s="3"/>
      <c r="DS231" s="3"/>
      <c r="DT231" s="3"/>
      <c r="DU231" s="3"/>
      <c r="DV231" s="3"/>
      <c r="DW231" s="3"/>
      <c r="DX231" s="3"/>
      <c r="DY231" s="3"/>
      <c r="DZ231" s="3"/>
      <c r="EA231" s="3"/>
      <c r="EB231" s="3"/>
      <c r="EC231" s="3"/>
      <c r="ED231" s="3"/>
      <c r="EE231" s="3"/>
      <c r="EF231" s="3"/>
      <c r="EG231" s="3"/>
      <c r="EH231" s="3"/>
      <c r="EI231" s="3"/>
      <c r="EJ231" s="3"/>
      <c r="EK231" s="3"/>
      <c r="EL231" s="3"/>
      <c r="EM231" s="3"/>
      <c r="EN231" s="3"/>
      <c r="EO231" s="3"/>
      <c r="EP231" s="3"/>
      <c r="EQ231" s="3"/>
      <c r="ER231" s="3"/>
      <c r="ES231" s="3"/>
      <c r="ET231" s="3"/>
      <c r="EU231" s="3"/>
      <c r="EV231" s="3"/>
      <c r="EW231" s="3"/>
      <c r="EX231" s="3"/>
      <c r="EY231" s="3"/>
      <c r="EZ231" s="3"/>
      <c r="FA231" s="3"/>
      <c r="FB231" s="3"/>
      <c r="FC231" s="3"/>
      <c r="FD231" s="3"/>
      <c r="FF231" s="3"/>
      <c r="FG231" s="4"/>
      <c r="FH231" s="67" t="s">
        <v>135</v>
      </c>
      <c r="FI231" s="4"/>
      <c r="FJ231" s="4"/>
      <c r="FK231" s="67" t="s">
        <v>287</v>
      </c>
    </row>
    <row r="232" spans="11:167" x14ac:dyDescent="0.25">
      <c r="K232" s="4"/>
      <c r="O232" s="5"/>
      <c r="P232" s="6"/>
      <c r="Q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c r="BL232" s="3"/>
      <c r="BM232" s="3"/>
      <c r="BN232" s="3"/>
      <c r="BO232" s="3"/>
      <c r="BP232" s="3"/>
      <c r="BQ232" s="3"/>
      <c r="BR232" s="3"/>
      <c r="BS232" s="3"/>
      <c r="BT232" s="3"/>
      <c r="BU232" s="3"/>
      <c r="BV232" s="3"/>
      <c r="BW232" s="3"/>
      <c r="BX232" s="3"/>
      <c r="BY232" s="3"/>
      <c r="BZ232" s="3"/>
      <c r="CA232" s="3"/>
      <c r="CB232" s="3"/>
      <c r="CC232" s="3"/>
      <c r="CD232" s="3"/>
      <c r="CE232" s="3"/>
      <c r="CF232" s="3"/>
      <c r="CG232" s="3"/>
      <c r="CH232" s="3"/>
      <c r="CI232" s="3"/>
      <c r="CJ232" s="3"/>
      <c r="CK232" s="3"/>
      <c r="CL232" s="3"/>
      <c r="CM232" s="3"/>
      <c r="CN232" s="3"/>
      <c r="CO232" s="3"/>
      <c r="CP232" s="3"/>
      <c r="CQ232" s="3"/>
      <c r="CR232" s="3"/>
      <c r="CS232" s="3"/>
      <c r="CT232" s="3"/>
      <c r="CU232" s="3"/>
      <c r="CV232" s="3"/>
      <c r="CW232" s="3"/>
      <c r="CX232" s="3"/>
      <c r="CY232" s="3"/>
      <c r="CZ232" s="3"/>
      <c r="DA232" s="3"/>
      <c r="DB232" s="3"/>
      <c r="DC232" s="3"/>
      <c r="DD232" s="3"/>
      <c r="DE232" s="3"/>
      <c r="DF232" s="3"/>
      <c r="DG232" s="3"/>
      <c r="DH232" s="3"/>
      <c r="DI232" s="3"/>
      <c r="DJ232" s="3"/>
      <c r="DK232" s="3"/>
      <c r="DL232" s="3"/>
      <c r="DM232" s="3"/>
      <c r="DN232" s="3"/>
      <c r="DO232" s="3"/>
      <c r="DP232" s="3"/>
      <c r="DQ232" s="3"/>
      <c r="DR232" s="3"/>
      <c r="DS232" s="3"/>
      <c r="DT232" s="3"/>
      <c r="DU232" s="3"/>
      <c r="DV232" s="3"/>
      <c r="DW232" s="3"/>
      <c r="DX232" s="3"/>
      <c r="DY232" s="3"/>
      <c r="DZ232" s="3"/>
      <c r="EA232" s="3"/>
      <c r="EB232" s="3"/>
      <c r="EC232" s="3"/>
      <c r="ED232" s="3"/>
      <c r="EE232" s="3"/>
      <c r="EF232" s="3"/>
      <c r="EG232" s="3"/>
      <c r="EH232" s="3"/>
      <c r="EI232" s="3"/>
      <c r="EJ232" s="3"/>
      <c r="EK232" s="3"/>
      <c r="EL232" s="3"/>
      <c r="EM232" s="3"/>
      <c r="EN232" s="3"/>
      <c r="EO232" s="3"/>
      <c r="EP232" s="3"/>
      <c r="EQ232" s="3"/>
      <c r="ER232" s="3"/>
      <c r="ES232" s="3"/>
      <c r="ET232" s="3"/>
      <c r="EU232" s="3"/>
      <c r="EV232" s="3"/>
      <c r="EW232" s="3"/>
      <c r="EX232" s="3"/>
      <c r="EY232" s="3"/>
      <c r="EZ232" s="3"/>
      <c r="FA232" s="3"/>
      <c r="FB232" s="3"/>
      <c r="FC232" s="3"/>
      <c r="FD232" s="3"/>
      <c r="FF232" s="3"/>
      <c r="FG232" s="4"/>
      <c r="FH232" s="67" t="s">
        <v>136</v>
      </c>
      <c r="FI232" s="4"/>
      <c r="FJ232" s="4"/>
      <c r="FK232" s="67" t="s">
        <v>288</v>
      </c>
    </row>
    <row r="233" spans="11:167" ht="30" x14ac:dyDescent="0.25">
      <c r="K233" s="4"/>
      <c r="O233" s="5"/>
      <c r="P233" s="6"/>
      <c r="Q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c r="BL233" s="3"/>
      <c r="BM233" s="3"/>
      <c r="BN233" s="3"/>
      <c r="BO233" s="3"/>
      <c r="BP233" s="3"/>
      <c r="BQ233" s="3"/>
      <c r="BR233" s="3"/>
      <c r="BS233" s="3"/>
      <c r="BT233" s="3"/>
      <c r="BU233" s="3"/>
      <c r="BV233" s="3"/>
      <c r="BW233" s="3"/>
      <c r="BX233" s="3"/>
      <c r="BY233" s="3"/>
      <c r="BZ233" s="3"/>
      <c r="CA233" s="3"/>
      <c r="CB233" s="3"/>
      <c r="CC233" s="3"/>
      <c r="CD233" s="3"/>
      <c r="CE233" s="3"/>
      <c r="CF233" s="3"/>
      <c r="CG233" s="3"/>
      <c r="CH233" s="3"/>
      <c r="CI233" s="3"/>
      <c r="CJ233" s="3"/>
      <c r="CK233" s="3"/>
      <c r="CL233" s="3"/>
      <c r="CM233" s="3"/>
      <c r="CN233" s="3"/>
      <c r="CO233" s="3"/>
      <c r="CP233" s="3"/>
      <c r="CQ233" s="3"/>
      <c r="CR233" s="3"/>
      <c r="CS233" s="3"/>
      <c r="CT233" s="3"/>
      <c r="CU233" s="3"/>
      <c r="CV233" s="3"/>
      <c r="CW233" s="3"/>
      <c r="CX233" s="3"/>
      <c r="CY233" s="3"/>
      <c r="CZ233" s="3"/>
      <c r="DA233" s="3"/>
      <c r="DB233" s="3"/>
      <c r="DC233" s="3"/>
      <c r="DD233" s="3"/>
      <c r="DE233" s="3"/>
      <c r="DF233" s="3"/>
      <c r="DG233" s="3"/>
      <c r="DH233" s="3"/>
      <c r="DI233" s="3"/>
      <c r="DJ233" s="3"/>
      <c r="DK233" s="3"/>
      <c r="DL233" s="3"/>
      <c r="DM233" s="3"/>
      <c r="DN233" s="3"/>
      <c r="DO233" s="3"/>
      <c r="DP233" s="3"/>
      <c r="DQ233" s="3"/>
      <c r="DR233" s="3"/>
      <c r="DS233" s="3"/>
      <c r="DT233" s="3"/>
      <c r="DU233" s="3"/>
      <c r="DV233" s="3"/>
      <c r="DW233" s="3"/>
      <c r="DX233" s="3"/>
      <c r="DY233" s="3"/>
      <c r="DZ233" s="3"/>
      <c r="EA233" s="3"/>
      <c r="EB233" s="3"/>
      <c r="EC233" s="3"/>
      <c r="ED233" s="3"/>
      <c r="EE233" s="3"/>
      <c r="EF233" s="3"/>
      <c r="EG233" s="3"/>
      <c r="EH233" s="3"/>
      <c r="EI233" s="3"/>
      <c r="EJ233" s="3"/>
      <c r="EK233" s="3"/>
      <c r="EL233" s="3"/>
      <c r="EM233" s="3"/>
      <c r="EN233" s="3"/>
      <c r="EO233" s="3"/>
      <c r="EP233" s="3"/>
      <c r="EQ233" s="3"/>
      <c r="ER233" s="3"/>
      <c r="ES233" s="3"/>
      <c r="ET233" s="3"/>
      <c r="EU233" s="3"/>
      <c r="EV233" s="3"/>
      <c r="EW233" s="3"/>
      <c r="EX233" s="3"/>
      <c r="EY233" s="3"/>
      <c r="EZ233" s="3"/>
      <c r="FA233" s="3"/>
      <c r="FB233" s="3"/>
      <c r="FC233" s="3"/>
      <c r="FD233" s="3"/>
      <c r="FF233" s="3"/>
      <c r="FG233" s="4"/>
      <c r="FH233" s="67" t="s">
        <v>137</v>
      </c>
      <c r="FI233" s="4"/>
      <c r="FJ233" s="4"/>
      <c r="FK233" s="67" t="s">
        <v>289</v>
      </c>
    </row>
    <row r="234" spans="11:167" ht="45" x14ac:dyDescent="0.25">
      <c r="K234" s="4"/>
      <c r="O234" s="5"/>
      <c r="P234" s="6"/>
      <c r="Q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c r="BL234" s="3"/>
      <c r="BM234" s="3"/>
      <c r="BN234" s="3"/>
      <c r="BO234" s="3"/>
      <c r="BP234" s="3"/>
      <c r="BQ234" s="3"/>
      <c r="BR234" s="3"/>
      <c r="BS234" s="3"/>
      <c r="BT234" s="3"/>
      <c r="BU234" s="3"/>
      <c r="BV234" s="3"/>
      <c r="BW234" s="3"/>
      <c r="BX234" s="3"/>
      <c r="BY234" s="3"/>
      <c r="BZ234" s="3"/>
      <c r="CA234" s="3"/>
      <c r="CB234" s="3"/>
      <c r="CC234" s="3"/>
      <c r="CD234" s="3"/>
      <c r="CE234" s="3"/>
      <c r="CF234" s="3"/>
      <c r="CG234" s="3"/>
      <c r="CH234" s="3"/>
      <c r="CI234" s="3"/>
      <c r="CJ234" s="3"/>
      <c r="CK234" s="3"/>
      <c r="CL234" s="3"/>
      <c r="CM234" s="3"/>
      <c r="CN234" s="3"/>
      <c r="CO234" s="3"/>
      <c r="CP234" s="3"/>
      <c r="CQ234" s="3"/>
      <c r="CR234" s="3"/>
      <c r="CS234" s="3"/>
      <c r="CT234" s="3"/>
      <c r="CU234" s="3"/>
      <c r="CV234" s="3"/>
      <c r="CW234" s="3"/>
      <c r="CX234" s="3"/>
      <c r="CY234" s="3"/>
      <c r="CZ234" s="3"/>
      <c r="DA234" s="3"/>
      <c r="DB234" s="3"/>
      <c r="DC234" s="3"/>
      <c r="DD234" s="3"/>
      <c r="DE234" s="3"/>
      <c r="DF234" s="3"/>
      <c r="DG234" s="3"/>
      <c r="DH234" s="3"/>
      <c r="DI234" s="3"/>
      <c r="DJ234" s="3"/>
      <c r="DK234" s="3"/>
      <c r="DL234" s="3"/>
      <c r="DM234" s="3"/>
      <c r="DN234" s="3"/>
      <c r="DO234" s="3"/>
      <c r="DP234" s="3"/>
      <c r="DQ234" s="3"/>
      <c r="DR234" s="3"/>
      <c r="DS234" s="3"/>
      <c r="DT234" s="3"/>
      <c r="DU234" s="3"/>
      <c r="DV234" s="3"/>
      <c r="DW234" s="3"/>
      <c r="DX234" s="3"/>
      <c r="DY234" s="3"/>
      <c r="DZ234" s="3"/>
      <c r="EA234" s="3"/>
      <c r="EB234" s="3"/>
      <c r="EC234" s="3"/>
      <c r="ED234" s="3"/>
      <c r="EE234" s="3"/>
      <c r="EF234" s="3"/>
      <c r="EG234" s="3"/>
      <c r="EH234" s="3"/>
      <c r="EI234" s="3"/>
      <c r="EJ234" s="3"/>
      <c r="EK234" s="3"/>
      <c r="EL234" s="3"/>
      <c r="EM234" s="3"/>
      <c r="EN234" s="3"/>
      <c r="EO234" s="3"/>
      <c r="EP234" s="3"/>
      <c r="EQ234" s="3"/>
      <c r="ER234" s="3"/>
      <c r="ES234" s="3"/>
      <c r="ET234" s="3"/>
      <c r="EU234" s="3"/>
      <c r="EV234" s="3"/>
      <c r="EW234" s="3"/>
      <c r="EX234" s="3"/>
      <c r="EY234" s="3"/>
      <c r="EZ234" s="3"/>
      <c r="FA234" s="3"/>
      <c r="FB234" s="3"/>
      <c r="FC234" s="3"/>
      <c r="FD234" s="3"/>
      <c r="FF234" s="3"/>
      <c r="FG234" s="4"/>
      <c r="FH234" s="67" t="s">
        <v>138</v>
      </c>
      <c r="FI234" s="4"/>
      <c r="FJ234" s="4"/>
      <c r="FK234" s="67" t="s">
        <v>290</v>
      </c>
    </row>
    <row r="235" spans="11:167" ht="30" x14ac:dyDescent="0.25">
      <c r="K235" s="4"/>
      <c r="O235" s="5"/>
      <c r="P235" s="6"/>
      <c r="Q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c r="BL235" s="3"/>
      <c r="BM235" s="3"/>
      <c r="BN235" s="3"/>
      <c r="BO235" s="3"/>
      <c r="BP235" s="3"/>
      <c r="BQ235" s="3"/>
      <c r="BR235" s="3"/>
      <c r="BS235" s="3"/>
      <c r="BT235" s="3"/>
      <c r="BU235" s="3"/>
      <c r="BV235" s="3"/>
      <c r="BW235" s="3"/>
      <c r="BX235" s="3"/>
      <c r="BY235" s="3"/>
      <c r="BZ235" s="3"/>
      <c r="CA235" s="3"/>
      <c r="CB235" s="3"/>
      <c r="CC235" s="3"/>
      <c r="CD235" s="3"/>
      <c r="CE235" s="3"/>
      <c r="CF235" s="3"/>
      <c r="CG235" s="3"/>
      <c r="CH235" s="3"/>
      <c r="CI235" s="3"/>
      <c r="CJ235" s="3"/>
      <c r="CK235" s="3"/>
      <c r="CL235" s="3"/>
      <c r="CM235" s="3"/>
      <c r="CN235" s="3"/>
      <c r="CO235" s="3"/>
      <c r="CP235" s="3"/>
      <c r="CQ235" s="3"/>
      <c r="CR235" s="3"/>
      <c r="CS235" s="3"/>
      <c r="CT235" s="3"/>
      <c r="CU235" s="3"/>
      <c r="CV235" s="3"/>
      <c r="CW235" s="3"/>
      <c r="CX235" s="3"/>
      <c r="CY235" s="3"/>
      <c r="CZ235" s="3"/>
      <c r="DA235" s="3"/>
      <c r="DB235" s="3"/>
      <c r="DC235" s="3"/>
      <c r="DD235" s="3"/>
      <c r="DE235" s="3"/>
      <c r="DF235" s="3"/>
      <c r="DG235" s="3"/>
      <c r="DH235" s="3"/>
      <c r="DI235" s="3"/>
      <c r="DJ235" s="3"/>
      <c r="DK235" s="3"/>
      <c r="DL235" s="3"/>
      <c r="DM235" s="3"/>
      <c r="DN235" s="3"/>
      <c r="DO235" s="3"/>
      <c r="DP235" s="3"/>
      <c r="DQ235" s="3"/>
      <c r="DR235" s="3"/>
      <c r="DS235" s="3"/>
      <c r="DT235" s="3"/>
      <c r="DU235" s="3"/>
      <c r="DV235" s="3"/>
      <c r="DW235" s="3"/>
      <c r="DX235" s="3"/>
      <c r="DY235" s="3"/>
      <c r="DZ235" s="3"/>
      <c r="EA235" s="3"/>
      <c r="EB235" s="3"/>
      <c r="EC235" s="3"/>
      <c r="ED235" s="3"/>
      <c r="EE235" s="3"/>
      <c r="EF235" s="3"/>
      <c r="EG235" s="3"/>
      <c r="EH235" s="3"/>
      <c r="EI235" s="3"/>
      <c r="EJ235" s="3"/>
      <c r="EK235" s="3"/>
      <c r="EL235" s="3"/>
      <c r="EM235" s="3"/>
      <c r="EN235" s="3"/>
      <c r="EO235" s="3"/>
      <c r="EP235" s="3"/>
      <c r="EQ235" s="3"/>
      <c r="ER235" s="3"/>
      <c r="ES235" s="3"/>
      <c r="ET235" s="3"/>
      <c r="EU235" s="3"/>
      <c r="EV235" s="3"/>
      <c r="EW235" s="3"/>
      <c r="EX235" s="3"/>
      <c r="EY235" s="3"/>
      <c r="EZ235" s="3"/>
      <c r="FA235" s="3"/>
      <c r="FB235" s="3"/>
      <c r="FC235" s="3"/>
      <c r="FD235" s="3"/>
      <c r="FF235" s="3"/>
      <c r="FG235" s="4"/>
      <c r="FH235" s="67" t="s">
        <v>139</v>
      </c>
      <c r="FI235" s="4"/>
      <c r="FJ235" s="4"/>
      <c r="FK235" s="67" t="s">
        <v>291</v>
      </c>
    </row>
    <row r="236" spans="11:167" x14ac:dyDescent="0.25">
      <c r="K236" s="4"/>
      <c r="O236" s="5"/>
      <c r="P236" s="6"/>
      <c r="Q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c r="BL236" s="3"/>
      <c r="BM236" s="3"/>
      <c r="BN236" s="3"/>
      <c r="BO236" s="3"/>
      <c r="BP236" s="3"/>
      <c r="BQ236" s="3"/>
      <c r="BR236" s="3"/>
      <c r="BS236" s="3"/>
      <c r="BT236" s="3"/>
      <c r="BU236" s="3"/>
      <c r="BV236" s="3"/>
      <c r="BW236" s="3"/>
      <c r="BX236" s="3"/>
      <c r="BY236" s="3"/>
      <c r="BZ236" s="3"/>
      <c r="CA236" s="3"/>
      <c r="CB236" s="3"/>
      <c r="CC236" s="3"/>
      <c r="CD236" s="3"/>
      <c r="CE236" s="3"/>
      <c r="CF236" s="3"/>
      <c r="CG236" s="3"/>
      <c r="CH236" s="3"/>
      <c r="CI236" s="3"/>
      <c r="CJ236" s="3"/>
      <c r="CK236" s="3"/>
      <c r="CL236" s="3"/>
      <c r="CM236" s="3"/>
      <c r="CN236" s="3"/>
      <c r="CO236" s="3"/>
      <c r="CP236" s="3"/>
      <c r="CQ236" s="3"/>
      <c r="CR236" s="3"/>
      <c r="CS236" s="3"/>
      <c r="CT236" s="3"/>
      <c r="CU236" s="3"/>
      <c r="CV236" s="3"/>
      <c r="CW236" s="3"/>
      <c r="CX236" s="3"/>
      <c r="CY236" s="3"/>
      <c r="CZ236" s="3"/>
      <c r="DA236" s="3"/>
      <c r="DB236" s="3"/>
      <c r="DC236" s="3"/>
      <c r="DD236" s="3"/>
      <c r="DE236" s="3"/>
      <c r="DF236" s="3"/>
      <c r="DG236" s="3"/>
      <c r="DH236" s="3"/>
      <c r="DI236" s="3"/>
      <c r="DJ236" s="3"/>
      <c r="DK236" s="3"/>
      <c r="DL236" s="3"/>
      <c r="DM236" s="3"/>
      <c r="DN236" s="3"/>
      <c r="DO236" s="3"/>
      <c r="DP236" s="3"/>
      <c r="DQ236" s="3"/>
      <c r="DR236" s="3"/>
      <c r="DS236" s="3"/>
      <c r="DT236" s="3"/>
      <c r="DU236" s="3"/>
      <c r="DV236" s="3"/>
      <c r="DW236" s="3"/>
      <c r="DX236" s="3"/>
      <c r="DY236" s="3"/>
      <c r="DZ236" s="3"/>
      <c r="EA236" s="3"/>
      <c r="EB236" s="3"/>
      <c r="EC236" s="3"/>
      <c r="ED236" s="3"/>
      <c r="EE236" s="3"/>
      <c r="EF236" s="3"/>
      <c r="EG236" s="3"/>
      <c r="EH236" s="3"/>
      <c r="EI236" s="3"/>
      <c r="EJ236" s="3"/>
      <c r="EK236" s="3"/>
      <c r="EL236" s="3"/>
      <c r="EM236" s="3"/>
      <c r="EN236" s="3"/>
      <c r="EO236" s="3"/>
      <c r="EP236" s="3"/>
      <c r="EQ236" s="3"/>
      <c r="ER236" s="3"/>
      <c r="ES236" s="3"/>
      <c r="ET236" s="3"/>
      <c r="EU236" s="3"/>
      <c r="EV236" s="3"/>
      <c r="EW236" s="3"/>
      <c r="EX236" s="3"/>
      <c r="EY236" s="3"/>
      <c r="EZ236" s="3"/>
      <c r="FA236" s="3"/>
      <c r="FB236" s="3"/>
      <c r="FC236" s="3"/>
      <c r="FD236" s="3"/>
      <c r="FF236" s="3"/>
      <c r="FG236" s="4"/>
      <c r="FH236" s="67" t="s">
        <v>140</v>
      </c>
      <c r="FI236" s="4"/>
      <c r="FJ236" s="4"/>
      <c r="FK236" s="67" t="s">
        <v>292</v>
      </c>
    </row>
    <row r="237" spans="11:167" x14ac:dyDescent="0.25">
      <c r="K237" s="4"/>
      <c r="O237" s="5"/>
      <c r="P237" s="6"/>
      <c r="Q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c r="BL237" s="3"/>
      <c r="BM237" s="3"/>
      <c r="BN237" s="3"/>
      <c r="BO237" s="3"/>
      <c r="BP237" s="3"/>
      <c r="BQ237" s="3"/>
      <c r="BR237" s="3"/>
      <c r="BS237" s="3"/>
      <c r="BT237" s="3"/>
      <c r="BU237" s="3"/>
      <c r="BV237" s="3"/>
      <c r="BW237" s="3"/>
      <c r="BX237" s="3"/>
      <c r="BY237" s="3"/>
      <c r="BZ237" s="3"/>
      <c r="CA237" s="3"/>
      <c r="CB237" s="3"/>
      <c r="CC237" s="3"/>
      <c r="CD237" s="3"/>
      <c r="CE237" s="3"/>
      <c r="CF237" s="3"/>
      <c r="CG237" s="3"/>
      <c r="CH237" s="3"/>
      <c r="CI237" s="3"/>
      <c r="CJ237" s="3"/>
      <c r="CK237" s="3"/>
      <c r="CL237" s="3"/>
      <c r="CM237" s="3"/>
      <c r="CN237" s="3"/>
      <c r="CO237" s="3"/>
      <c r="CP237" s="3"/>
      <c r="CQ237" s="3"/>
      <c r="CR237" s="3"/>
      <c r="CS237" s="3"/>
      <c r="CT237" s="3"/>
      <c r="CU237" s="3"/>
      <c r="CV237" s="3"/>
      <c r="CW237" s="3"/>
      <c r="CX237" s="3"/>
      <c r="CY237" s="3"/>
      <c r="CZ237" s="3"/>
      <c r="DA237" s="3"/>
      <c r="DB237" s="3"/>
      <c r="DC237" s="3"/>
      <c r="DD237" s="3"/>
      <c r="DE237" s="3"/>
      <c r="DF237" s="3"/>
      <c r="DG237" s="3"/>
      <c r="DH237" s="3"/>
      <c r="DI237" s="3"/>
      <c r="DJ237" s="3"/>
      <c r="DK237" s="3"/>
      <c r="DL237" s="3"/>
      <c r="DM237" s="3"/>
      <c r="DN237" s="3"/>
      <c r="DO237" s="3"/>
      <c r="DP237" s="3"/>
      <c r="DQ237" s="3"/>
      <c r="DR237" s="3"/>
      <c r="DS237" s="3"/>
      <c r="DT237" s="3"/>
      <c r="DU237" s="3"/>
      <c r="DV237" s="3"/>
      <c r="DW237" s="3"/>
      <c r="DX237" s="3"/>
      <c r="DY237" s="3"/>
      <c r="DZ237" s="3"/>
      <c r="EA237" s="3"/>
      <c r="EB237" s="3"/>
      <c r="EC237" s="3"/>
      <c r="ED237" s="3"/>
      <c r="EE237" s="3"/>
      <c r="EF237" s="3"/>
      <c r="EG237" s="3"/>
      <c r="EH237" s="3"/>
      <c r="EI237" s="3"/>
      <c r="EJ237" s="3"/>
      <c r="EK237" s="3"/>
      <c r="EL237" s="3"/>
      <c r="EM237" s="3"/>
      <c r="EN237" s="3"/>
      <c r="EO237" s="3"/>
      <c r="EP237" s="3"/>
      <c r="EQ237" s="3"/>
      <c r="ER237" s="3"/>
      <c r="ES237" s="3"/>
      <c r="ET237" s="3"/>
      <c r="EU237" s="3"/>
      <c r="EV237" s="3"/>
      <c r="EW237" s="3"/>
      <c r="EX237" s="3"/>
      <c r="EY237" s="3"/>
      <c r="EZ237" s="3"/>
      <c r="FA237" s="3"/>
      <c r="FB237" s="3"/>
      <c r="FC237" s="3"/>
      <c r="FD237" s="3"/>
      <c r="FE237" s="3"/>
      <c r="FF237" s="3"/>
      <c r="FG237" s="3"/>
      <c r="FH237" s="3"/>
      <c r="FI237" s="3"/>
      <c r="FJ237" s="3"/>
      <c r="FK237" s="67" t="s">
        <v>293</v>
      </c>
    </row>
    <row r="238" spans="11:167" x14ac:dyDescent="0.25">
      <c r="K238" s="4"/>
      <c r="O238" s="5"/>
      <c r="P238" s="6"/>
      <c r="Q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c r="BL238" s="3"/>
      <c r="BM238" s="3"/>
      <c r="BN238" s="3"/>
      <c r="BO238" s="3"/>
      <c r="BP238" s="3"/>
      <c r="BQ238" s="3"/>
      <c r="BR238" s="3"/>
      <c r="BS238" s="3"/>
      <c r="BT238" s="3"/>
      <c r="BU238" s="3"/>
      <c r="BV238" s="3"/>
      <c r="BW238" s="3"/>
      <c r="BX238" s="3"/>
      <c r="BY238" s="3"/>
      <c r="BZ238" s="3"/>
      <c r="CA238" s="3"/>
      <c r="CB238" s="3"/>
      <c r="CC238" s="3"/>
      <c r="CD238" s="3"/>
      <c r="CE238" s="3"/>
      <c r="CF238" s="3"/>
      <c r="CG238" s="3"/>
      <c r="CH238" s="3"/>
      <c r="CI238" s="3"/>
      <c r="CJ238" s="3"/>
      <c r="CK238" s="3"/>
      <c r="CL238" s="3"/>
      <c r="CM238" s="3"/>
      <c r="CN238" s="3"/>
      <c r="CO238" s="3"/>
      <c r="CP238" s="3"/>
      <c r="CQ238" s="3"/>
      <c r="CR238" s="3"/>
      <c r="CS238" s="3"/>
      <c r="CT238" s="3"/>
      <c r="CU238" s="3"/>
      <c r="CV238" s="3"/>
      <c r="CW238" s="3"/>
      <c r="CX238" s="3"/>
      <c r="CY238" s="3"/>
      <c r="CZ238" s="3"/>
      <c r="DA238" s="3"/>
      <c r="DB238" s="3"/>
      <c r="DC238" s="3"/>
      <c r="DD238" s="3"/>
      <c r="DE238" s="3"/>
      <c r="DF238" s="3"/>
      <c r="DG238" s="3"/>
      <c r="DH238" s="3"/>
      <c r="DI238" s="3"/>
      <c r="DJ238" s="3"/>
      <c r="DK238" s="3"/>
      <c r="DL238" s="3"/>
      <c r="DM238" s="3"/>
      <c r="DN238" s="3"/>
      <c r="DO238" s="3"/>
      <c r="DP238" s="3"/>
      <c r="DQ238" s="3"/>
      <c r="DR238" s="3"/>
      <c r="DS238" s="3"/>
      <c r="DT238" s="3"/>
      <c r="DU238" s="3"/>
      <c r="DV238" s="3"/>
      <c r="DW238" s="3"/>
      <c r="DX238" s="3"/>
      <c r="DY238" s="3"/>
      <c r="DZ238" s="3"/>
      <c r="EA238" s="3"/>
      <c r="EB238" s="3"/>
      <c r="EC238" s="3"/>
      <c r="ED238" s="3"/>
      <c r="EE238" s="3"/>
      <c r="EF238" s="3"/>
      <c r="EG238" s="3"/>
      <c r="EH238" s="3"/>
      <c r="EI238" s="3"/>
      <c r="EJ238" s="3"/>
      <c r="EK238" s="3"/>
      <c r="EL238" s="3"/>
      <c r="EM238" s="3"/>
      <c r="EN238" s="3"/>
      <c r="EO238" s="3"/>
      <c r="EP238" s="3"/>
      <c r="EQ238" s="3"/>
      <c r="ER238" s="3"/>
      <c r="ES238" s="3"/>
      <c r="ET238" s="3"/>
      <c r="EU238" s="3"/>
      <c r="EV238" s="3"/>
      <c r="EW238" s="3"/>
      <c r="EX238" s="3"/>
      <c r="EY238" s="3"/>
      <c r="EZ238" s="3"/>
      <c r="FA238" s="3"/>
      <c r="FB238" s="3"/>
      <c r="FC238" s="3"/>
      <c r="FD238" s="3"/>
      <c r="FE238" s="3"/>
      <c r="FF238" s="3"/>
      <c r="FG238" s="3"/>
      <c r="FH238" s="3"/>
      <c r="FI238" s="3"/>
      <c r="FJ238" s="3"/>
      <c r="FK238" s="67" t="s">
        <v>294</v>
      </c>
    </row>
    <row r="239" spans="11:167" x14ac:dyDescent="0.25">
      <c r="K239" s="4"/>
      <c r="O239" s="5"/>
      <c r="P239" s="6"/>
      <c r="Q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c r="BL239" s="3"/>
      <c r="BM239" s="3"/>
      <c r="BN239" s="3"/>
      <c r="BO239" s="3"/>
      <c r="BP239" s="3"/>
      <c r="BQ239" s="3"/>
      <c r="BR239" s="3"/>
      <c r="BS239" s="3"/>
      <c r="BT239" s="3"/>
      <c r="BU239" s="3"/>
      <c r="BV239" s="3"/>
      <c r="BW239" s="3"/>
      <c r="BX239" s="3"/>
      <c r="BY239" s="3"/>
      <c r="BZ239" s="3"/>
      <c r="CA239" s="3"/>
      <c r="CB239" s="3"/>
      <c r="CC239" s="3"/>
      <c r="CD239" s="3"/>
      <c r="CE239" s="3"/>
      <c r="CF239" s="3"/>
      <c r="CG239" s="3"/>
      <c r="CH239" s="3"/>
      <c r="CI239" s="3"/>
      <c r="CJ239" s="3"/>
      <c r="CK239" s="3"/>
      <c r="CL239" s="3"/>
      <c r="CM239" s="3"/>
      <c r="CN239" s="3"/>
      <c r="CO239" s="3"/>
      <c r="CP239" s="3"/>
      <c r="CQ239" s="3"/>
      <c r="CR239" s="3"/>
      <c r="CS239" s="3"/>
      <c r="CT239" s="3"/>
      <c r="CU239" s="3"/>
      <c r="CV239" s="3"/>
      <c r="CW239" s="3"/>
      <c r="CX239" s="3"/>
      <c r="CY239" s="3"/>
      <c r="CZ239" s="3"/>
      <c r="DA239" s="3"/>
      <c r="DB239" s="3"/>
      <c r="DC239" s="3"/>
      <c r="DD239" s="3"/>
      <c r="DE239" s="3"/>
      <c r="DF239" s="3"/>
      <c r="DG239" s="3"/>
      <c r="DH239" s="3"/>
      <c r="DI239" s="3"/>
      <c r="DJ239" s="3"/>
      <c r="DK239" s="3"/>
      <c r="DL239" s="3"/>
      <c r="DM239" s="3"/>
      <c r="DN239" s="3"/>
      <c r="DO239" s="3"/>
      <c r="DP239" s="3"/>
      <c r="DQ239" s="3"/>
      <c r="DR239" s="3"/>
      <c r="DS239" s="3"/>
      <c r="DT239" s="3"/>
      <c r="DU239" s="3"/>
      <c r="DV239" s="3"/>
      <c r="DW239" s="3"/>
      <c r="DX239" s="3"/>
      <c r="DY239" s="3"/>
      <c r="DZ239" s="3"/>
      <c r="EA239" s="3"/>
      <c r="EB239" s="3"/>
      <c r="EC239" s="3"/>
      <c r="ED239" s="3"/>
      <c r="EE239" s="3"/>
      <c r="EF239" s="3"/>
      <c r="EG239" s="3"/>
      <c r="EH239" s="3"/>
      <c r="EI239" s="3"/>
      <c r="EJ239" s="3"/>
      <c r="EK239" s="3"/>
      <c r="EL239" s="3"/>
      <c r="EM239" s="3"/>
      <c r="EN239" s="3"/>
      <c r="EO239" s="3"/>
      <c r="EP239" s="3"/>
      <c r="EQ239" s="3"/>
      <c r="ER239" s="3"/>
      <c r="ES239" s="3"/>
      <c r="ET239" s="3"/>
      <c r="EU239" s="3"/>
      <c r="EV239" s="3"/>
      <c r="EW239" s="3"/>
      <c r="EX239" s="3"/>
      <c r="EY239" s="3"/>
      <c r="EZ239" s="3"/>
      <c r="FA239" s="3"/>
      <c r="FB239" s="3"/>
      <c r="FC239" s="3"/>
      <c r="FD239" s="3"/>
      <c r="FE239" s="3"/>
      <c r="FF239" s="3"/>
      <c r="FG239" s="3"/>
      <c r="FH239" s="3"/>
      <c r="FI239" s="3"/>
      <c r="FJ239" s="3"/>
      <c r="FK239" s="67" t="s">
        <v>295</v>
      </c>
    </row>
    <row r="240" spans="11:167" x14ac:dyDescent="0.25">
      <c r="K240" s="4"/>
      <c r="O240" s="5"/>
      <c r="P240" s="6"/>
      <c r="Q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c r="BL240" s="3"/>
      <c r="BM240" s="3"/>
      <c r="BN240" s="3"/>
      <c r="BO240" s="3"/>
      <c r="BP240" s="3"/>
      <c r="BQ240" s="3"/>
      <c r="BR240" s="3"/>
      <c r="BS240" s="3"/>
      <c r="BT240" s="3"/>
      <c r="BU240" s="3"/>
      <c r="BV240" s="3"/>
      <c r="BW240" s="3"/>
      <c r="BX240" s="3"/>
      <c r="BY240" s="3"/>
      <c r="BZ240" s="3"/>
      <c r="CA240" s="3"/>
      <c r="CB240" s="3"/>
      <c r="CC240" s="3"/>
      <c r="CD240" s="3"/>
      <c r="CE240" s="3"/>
      <c r="CF240" s="3"/>
      <c r="CG240" s="3"/>
      <c r="CH240" s="3"/>
      <c r="CI240" s="3"/>
      <c r="CJ240" s="3"/>
      <c r="CK240" s="3"/>
      <c r="CL240" s="3"/>
      <c r="CM240" s="3"/>
      <c r="CN240" s="3"/>
      <c r="CO240" s="3"/>
      <c r="CP240" s="3"/>
      <c r="CQ240" s="3"/>
      <c r="CR240" s="3"/>
      <c r="CS240" s="3"/>
      <c r="CT240" s="3"/>
      <c r="CU240" s="3"/>
      <c r="CV240" s="3"/>
      <c r="CW240" s="3"/>
      <c r="CX240" s="3"/>
      <c r="CY240" s="3"/>
      <c r="CZ240" s="3"/>
      <c r="DA240" s="3"/>
      <c r="DB240" s="3"/>
      <c r="DC240" s="3"/>
      <c r="DD240" s="3"/>
      <c r="DE240" s="3"/>
      <c r="DF240" s="3"/>
      <c r="DG240" s="3"/>
      <c r="DH240" s="3"/>
      <c r="DI240" s="3"/>
      <c r="DJ240" s="3"/>
      <c r="DK240" s="3"/>
      <c r="DL240" s="3"/>
      <c r="DM240" s="3"/>
      <c r="DN240" s="3"/>
      <c r="DO240" s="3"/>
      <c r="DP240" s="3"/>
      <c r="DQ240" s="3"/>
      <c r="DR240" s="3"/>
      <c r="DS240" s="3"/>
      <c r="DT240" s="3"/>
      <c r="DU240" s="3"/>
      <c r="DV240" s="3"/>
      <c r="DW240" s="3"/>
      <c r="DX240" s="3"/>
      <c r="DY240" s="3"/>
      <c r="DZ240" s="3"/>
      <c r="EA240" s="3"/>
      <c r="EB240" s="3"/>
      <c r="EC240" s="3"/>
      <c r="ED240" s="3"/>
      <c r="EE240" s="3"/>
      <c r="EF240" s="3"/>
      <c r="EG240" s="3"/>
      <c r="EH240" s="3"/>
      <c r="EI240" s="3"/>
      <c r="EJ240" s="3"/>
      <c r="EK240" s="3"/>
      <c r="EL240" s="3"/>
      <c r="EM240" s="3"/>
      <c r="EN240" s="3"/>
      <c r="EO240" s="3"/>
      <c r="EP240" s="3"/>
      <c r="EQ240" s="3"/>
      <c r="ER240" s="3"/>
      <c r="ES240" s="3"/>
      <c r="ET240" s="3"/>
      <c r="EU240" s="3"/>
      <c r="EV240" s="3"/>
      <c r="EW240" s="3"/>
      <c r="EX240" s="3"/>
      <c r="EY240" s="3"/>
      <c r="EZ240" s="3"/>
      <c r="FA240" s="3"/>
      <c r="FB240" s="3"/>
      <c r="FC240" s="3"/>
      <c r="FD240" s="3"/>
      <c r="FE240" s="3"/>
      <c r="FF240" s="3"/>
      <c r="FG240" s="3"/>
      <c r="FH240" s="3"/>
      <c r="FI240" s="3"/>
      <c r="FJ240" s="3"/>
      <c r="FK240" s="67" t="s">
        <v>296</v>
      </c>
    </row>
    <row r="241" spans="11:167" x14ac:dyDescent="0.25">
      <c r="K241" s="4"/>
      <c r="O241" s="5"/>
      <c r="P241" s="6"/>
      <c r="Q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c r="BL241" s="3"/>
      <c r="BM241" s="3"/>
      <c r="BN241" s="3"/>
      <c r="BO241" s="3"/>
      <c r="BP241" s="3"/>
      <c r="BQ241" s="3"/>
      <c r="BR241" s="3"/>
      <c r="BS241" s="3"/>
      <c r="BT241" s="3"/>
      <c r="BU241" s="3"/>
      <c r="BV241" s="3"/>
      <c r="BW241" s="3"/>
      <c r="BX241" s="3"/>
      <c r="BY241" s="3"/>
      <c r="BZ241" s="3"/>
      <c r="CA241" s="3"/>
      <c r="CB241" s="3"/>
      <c r="CC241" s="3"/>
      <c r="CD241" s="3"/>
      <c r="CE241" s="3"/>
      <c r="CF241" s="3"/>
      <c r="CG241" s="3"/>
      <c r="CH241" s="3"/>
      <c r="CI241" s="3"/>
      <c r="CJ241" s="3"/>
      <c r="CK241" s="3"/>
      <c r="CL241" s="3"/>
      <c r="CM241" s="3"/>
      <c r="CN241" s="3"/>
      <c r="CO241" s="3"/>
      <c r="CP241" s="3"/>
      <c r="CQ241" s="3"/>
      <c r="CR241" s="3"/>
      <c r="CS241" s="3"/>
      <c r="CT241" s="3"/>
      <c r="CU241" s="3"/>
      <c r="CV241" s="3"/>
      <c r="CW241" s="3"/>
      <c r="CX241" s="3"/>
      <c r="CY241" s="3"/>
      <c r="CZ241" s="3"/>
      <c r="DA241" s="3"/>
      <c r="DB241" s="3"/>
      <c r="DC241" s="3"/>
      <c r="DD241" s="3"/>
      <c r="DE241" s="3"/>
      <c r="DF241" s="3"/>
      <c r="DG241" s="3"/>
      <c r="DH241" s="3"/>
      <c r="DI241" s="3"/>
      <c r="DJ241" s="3"/>
      <c r="DK241" s="3"/>
      <c r="DL241" s="3"/>
      <c r="DM241" s="3"/>
      <c r="DN241" s="3"/>
      <c r="DO241" s="3"/>
      <c r="DP241" s="3"/>
      <c r="DQ241" s="3"/>
      <c r="DR241" s="3"/>
      <c r="DS241" s="3"/>
      <c r="DT241" s="3"/>
      <c r="DU241" s="3"/>
      <c r="DV241" s="3"/>
      <c r="DW241" s="3"/>
      <c r="DX241" s="3"/>
      <c r="DY241" s="3"/>
      <c r="DZ241" s="3"/>
      <c r="EA241" s="3"/>
      <c r="EB241" s="3"/>
      <c r="EC241" s="3"/>
      <c r="ED241" s="3"/>
      <c r="EE241" s="3"/>
      <c r="EF241" s="3"/>
      <c r="EG241" s="3"/>
      <c r="EH241" s="3"/>
      <c r="EI241" s="3"/>
      <c r="EJ241" s="3"/>
      <c r="EK241" s="3"/>
      <c r="EL241" s="3"/>
      <c r="EM241" s="3"/>
      <c r="EN241" s="3"/>
      <c r="EO241" s="3"/>
      <c r="EP241" s="3"/>
      <c r="EQ241" s="3"/>
      <c r="ER241" s="3"/>
      <c r="ES241" s="3"/>
      <c r="ET241" s="3"/>
      <c r="EU241" s="3"/>
      <c r="EV241" s="3"/>
      <c r="EW241" s="3"/>
      <c r="EX241" s="3"/>
      <c r="EY241" s="3"/>
      <c r="EZ241" s="3"/>
      <c r="FA241" s="3"/>
      <c r="FB241" s="3"/>
      <c r="FC241" s="3"/>
      <c r="FD241" s="3"/>
      <c r="FE241" s="3"/>
      <c r="FF241" s="3"/>
      <c r="FG241" s="3"/>
      <c r="FH241" s="3"/>
      <c r="FI241" s="3"/>
      <c r="FJ241" s="3"/>
      <c r="FK241" s="67" t="s">
        <v>297</v>
      </c>
    </row>
    <row r="242" spans="11:167" x14ac:dyDescent="0.25">
      <c r="K242" s="4"/>
      <c r="O242" s="5"/>
      <c r="P242" s="6"/>
      <c r="Q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c r="BL242" s="3"/>
      <c r="BM242" s="3"/>
      <c r="BN242" s="3"/>
      <c r="BO242" s="3"/>
      <c r="BP242" s="3"/>
      <c r="BQ242" s="3"/>
      <c r="BR242" s="3"/>
      <c r="BS242" s="3"/>
      <c r="BT242" s="3"/>
      <c r="BU242" s="3"/>
      <c r="BV242" s="3"/>
      <c r="BW242" s="3"/>
      <c r="BX242" s="3"/>
      <c r="BY242" s="3"/>
      <c r="BZ242" s="3"/>
      <c r="CA242" s="3"/>
      <c r="CB242" s="3"/>
      <c r="CC242" s="3"/>
      <c r="CD242" s="3"/>
      <c r="CE242" s="3"/>
      <c r="CF242" s="3"/>
      <c r="CG242" s="3"/>
      <c r="CH242" s="3"/>
      <c r="CI242" s="3"/>
      <c r="CJ242" s="3"/>
      <c r="CK242" s="3"/>
      <c r="CL242" s="3"/>
      <c r="CM242" s="3"/>
      <c r="CN242" s="3"/>
      <c r="CO242" s="3"/>
      <c r="CP242" s="3"/>
      <c r="CQ242" s="3"/>
      <c r="CR242" s="3"/>
      <c r="CS242" s="3"/>
      <c r="CT242" s="3"/>
      <c r="CU242" s="3"/>
      <c r="CV242" s="3"/>
      <c r="CW242" s="3"/>
      <c r="CX242" s="3"/>
      <c r="CY242" s="3"/>
      <c r="CZ242" s="3"/>
      <c r="DA242" s="3"/>
      <c r="DB242" s="3"/>
      <c r="DC242" s="3"/>
      <c r="DD242" s="3"/>
      <c r="DE242" s="3"/>
      <c r="DF242" s="3"/>
      <c r="DG242" s="3"/>
      <c r="DH242" s="3"/>
      <c r="DI242" s="3"/>
      <c r="DJ242" s="3"/>
      <c r="DK242" s="3"/>
      <c r="DL242" s="3"/>
      <c r="DM242" s="3"/>
      <c r="DN242" s="3"/>
      <c r="DO242" s="3"/>
      <c r="DP242" s="3"/>
      <c r="DQ242" s="3"/>
      <c r="DR242" s="3"/>
      <c r="DS242" s="3"/>
      <c r="DT242" s="3"/>
      <c r="DU242" s="3"/>
      <c r="DV242" s="3"/>
      <c r="DW242" s="3"/>
      <c r="DX242" s="3"/>
      <c r="DY242" s="3"/>
      <c r="DZ242" s="3"/>
      <c r="EA242" s="3"/>
      <c r="EB242" s="3"/>
      <c r="EC242" s="3"/>
      <c r="ED242" s="3"/>
      <c r="EE242" s="3"/>
      <c r="EF242" s="3"/>
      <c r="EG242" s="3"/>
      <c r="EH242" s="3"/>
      <c r="EI242" s="3"/>
      <c r="EJ242" s="3"/>
      <c r="EK242" s="3"/>
      <c r="EL242" s="3"/>
      <c r="EM242" s="3"/>
      <c r="EN242" s="3"/>
      <c r="EO242" s="3"/>
      <c r="EP242" s="3"/>
      <c r="EQ242" s="3"/>
      <c r="ER242" s="3"/>
      <c r="ES242" s="3"/>
      <c r="ET242" s="3"/>
      <c r="EU242" s="3"/>
      <c r="EV242" s="3"/>
      <c r="EW242" s="3"/>
      <c r="EX242" s="3"/>
      <c r="EY242" s="3"/>
      <c r="EZ242" s="3"/>
      <c r="FA242" s="3"/>
      <c r="FB242" s="3"/>
      <c r="FC242" s="3"/>
      <c r="FD242" s="3"/>
      <c r="FE242" s="3"/>
      <c r="FF242" s="3"/>
      <c r="FG242" s="3"/>
      <c r="FH242" s="3"/>
      <c r="FI242" s="3"/>
      <c r="FJ242" s="3"/>
      <c r="FK242" s="67" t="s">
        <v>298</v>
      </c>
    </row>
    <row r="243" spans="11:167" ht="30" x14ac:dyDescent="0.25">
      <c r="K243" s="4"/>
      <c r="O243" s="5"/>
      <c r="P243" s="6"/>
      <c r="Q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c r="BL243" s="3"/>
      <c r="BM243" s="3"/>
      <c r="BN243" s="3"/>
      <c r="BO243" s="3"/>
      <c r="BP243" s="3"/>
      <c r="BQ243" s="3"/>
      <c r="BR243" s="3"/>
      <c r="BS243" s="3"/>
      <c r="BT243" s="3"/>
      <c r="BU243" s="3"/>
      <c r="BV243" s="3"/>
      <c r="BW243" s="3"/>
      <c r="BX243" s="3"/>
      <c r="BY243" s="3"/>
      <c r="BZ243" s="3"/>
      <c r="CA243" s="3"/>
      <c r="CB243" s="3"/>
      <c r="CC243" s="3"/>
      <c r="CD243" s="3"/>
      <c r="CE243" s="3"/>
      <c r="CF243" s="3"/>
      <c r="CG243" s="3"/>
      <c r="CH243" s="3"/>
      <c r="CI243" s="3"/>
      <c r="CJ243" s="3"/>
      <c r="CK243" s="3"/>
      <c r="CL243" s="3"/>
      <c r="CM243" s="3"/>
      <c r="CN243" s="3"/>
      <c r="CO243" s="3"/>
      <c r="CP243" s="3"/>
      <c r="CQ243" s="3"/>
      <c r="CR243" s="3"/>
      <c r="CS243" s="3"/>
      <c r="CT243" s="3"/>
      <c r="CU243" s="3"/>
      <c r="CV243" s="3"/>
      <c r="CW243" s="3"/>
      <c r="CX243" s="3"/>
      <c r="CY243" s="3"/>
      <c r="CZ243" s="3"/>
      <c r="DA243" s="3"/>
      <c r="DB243" s="3"/>
      <c r="DC243" s="3"/>
      <c r="DD243" s="3"/>
      <c r="DE243" s="3"/>
      <c r="DF243" s="3"/>
      <c r="DG243" s="3"/>
      <c r="DH243" s="3"/>
      <c r="DI243" s="3"/>
      <c r="DJ243" s="3"/>
      <c r="DK243" s="3"/>
      <c r="DL243" s="3"/>
      <c r="DM243" s="3"/>
      <c r="DN243" s="3"/>
      <c r="DO243" s="3"/>
      <c r="DP243" s="3"/>
      <c r="DQ243" s="3"/>
      <c r="DR243" s="3"/>
      <c r="DS243" s="3"/>
      <c r="DT243" s="3"/>
      <c r="DU243" s="3"/>
      <c r="DV243" s="3"/>
      <c r="DW243" s="3"/>
      <c r="DX243" s="3"/>
      <c r="DY243" s="3"/>
      <c r="DZ243" s="3"/>
      <c r="EA243" s="3"/>
      <c r="EB243" s="3"/>
      <c r="EC243" s="3"/>
      <c r="ED243" s="3"/>
      <c r="EE243" s="3"/>
      <c r="EF243" s="3"/>
      <c r="EG243" s="3"/>
      <c r="EH243" s="3"/>
      <c r="EI243" s="3"/>
      <c r="EJ243" s="3"/>
      <c r="EK243" s="3"/>
      <c r="EL243" s="3"/>
      <c r="EM243" s="3"/>
      <c r="EN243" s="3"/>
      <c r="EO243" s="3"/>
      <c r="EP243" s="3"/>
      <c r="EQ243" s="3"/>
      <c r="ER243" s="3"/>
      <c r="ES243" s="3"/>
      <c r="ET243" s="3"/>
      <c r="EU243" s="3"/>
      <c r="EV243" s="3"/>
      <c r="EW243" s="3"/>
      <c r="EX243" s="3"/>
      <c r="EY243" s="3"/>
      <c r="EZ243" s="3"/>
      <c r="FA243" s="3"/>
      <c r="FB243" s="3"/>
      <c r="FC243" s="3"/>
      <c r="FD243" s="3"/>
      <c r="FE243" s="3"/>
      <c r="FF243" s="3"/>
      <c r="FG243" s="3"/>
      <c r="FH243" s="3"/>
      <c r="FI243" s="3"/>
      <c r="FJ243" s="3"/>
      <c r="FK243" s="67" t="s">
        <v>299</v>
      </c>
    </row>
    <row r="244" spans="11:167" x14ac:dyDescent="0.25">
      <c r="K244" s="4"/>
      <c r="O244" s="5"/>
      <c r="P244" s="6"/>
      <c r="Q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c r="BL244" s="3"/>
      <c r="BM244" s="3"/>
      <c r="BN244" s="3"/>
      <c r="BO244" s="3"/>
      <c r="BP244" s="3"/>
      <c r="BQ244" s="3"/>
      <c r="BR244" s="3"/>
      <c r="BS244" s="3"/>
      <c r="BT244" s="3"/>
      <c r="BU244" s="3"/>
      <c r="BV244" s="3"/>
      <c r="BW244" s="3"/>
      <c r="BX244" s="3"/>
      <c r="BY244" s="3"/>
      <c r="BZ244" s="3"/>
      <c r="CA244" s="3"/>
      <c r="CB244" s="3"/>
      <c r="CC244" s="3"/>
      <c r="CD244" s="3"/>
      <c r="CE244" s="3"/>
      <c r="CF244" s="3"/>
      <c r="CG244" s="3"/>
      <c r="CH244" s="3"/>
      <c r="CI244" s="3"/>
      <c r="CJ244" s="3"/>
      <c r="CK244" s="3"/>
      <c r="CL244" s="3"/>
      <c r="CM244" s="3"/>
      <c r="CN244" s="3"/>
      <c r="CO244" s="3"/>
      <c r="CP244" s="3"/>
      <c r="CQ244" s="3"/>
      <c r="CR244" s="3"/>
      <c r="CS244" s="3"/>
      <c r="CT244" s="3"/>
      <c r="CU244" s="3"/>
      <c r="CV244" s="3"/>
      <c r="CW244" s="3"/>
      <c r="CX244" s="3"/>
      <c r="CY244" s="3"/>
      <c r="CZ244" s="3"/>
      <c r="DA244" s="3"/>
      <c r="DB244" s="3"/>
      <c r="DC244" s="3"/>
      <c r="DD244" s="3"/>
      <c r="DE244" s="3"/>
      <c r="DF244" s="3"/>
      <c r="DG244" s="3"/>
      <c r="DH244" s="3"/>
      <c r="DI244" s="3"/>
      <c r="DJ244" s="3"/>
      <c r="DK244" s="3"/>
      <c r="DL244" s="3"/>
      <c r="DM244" s="3"/>
      <c r="DN244" s="3"/>
      <c r="DO244" s="3"/>
      <c r="DP244" s="3"/>
      <c r="DQ244" s="3"/>
      <c r="DR244" s="3"/>
      <c r="DS244" s="3"/>
      <c r="DT244" s="3"/>
      <c r="DU244" s="3"/>
      <c r="DV244" s="3"/>
      <c r="DW244" s="3"/>
      <c r="DX244" s="3"/>
      <c r="DY244" s="3"/>
      <c r="DZ244" s="3"/>
      <c r="EA244" s="3"/>
      <c r="EB244" s="3"/>
      <c r="EC244" s="3"/>
      <c r="ED244" s="3"/>
      <c r="EE244" s="3"/>
      <c r="EF244" s="3"/>
      <c r="EG244" s="3"/>
      <c r="EH244" s="3"/>
      <c r="EI244" s="3"/>
      <c r="EJ244" s="3"/>
      <c r="EK244" s="3"/>
      <c r="EL244" s="3"/>
      <c r="EM244" s="3"/>
      <c r="EN244" s="3"/>
      <c r="EO244" s="3"/>
      <c r="EP244" s="3"/>
      <c r="EQ244" s="3"/>
      <c r="ER244" s="3"/>
      <c r="ES244" s="3"/>
      <c r="ET244" s="3"/>
      <c r="EU244" s="3"/>
      <c r="EV244" s="3"/>
      <c r="EW244" s="3"/>
      <c r="EX244" s="3"/>
      <c r="EY244" s="3"/>
      <c r="EZ244" s="3"/>
      <c r="FA244" s="3"/>
      <c r="FB244" s="3"/>
      <c r="FC244" s="3"/>
      <c r="FD244" s="3"/>
      <c r="FE244" s="3"/>
      <c r="FF244" s="3"/>
      <c r="FG244" s="3"/>
      <c r="FH244" s="3"/>
      <c r="FI244" s="3"/>
      <c r="FJ244" s="3"/>
      <c r="FK244" s="67" t="s">
        <v>300</v>
      </c>
    </row>
    <row r="245" spans="11:167" x14ac:dyDescent="0.25">
      <c r="K245" s="4"/>
      <c r="O245" s="5"/>
      <c r="P245" s="6"/>
      <c r="Q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c r="BL245" s="3"/>
      <c r="BM245" s="3"/>
      <c r="BN245" s="3"/>
      <c r="BO245" s="3"/>
      <c r="BP245" s="3"/>
      <c r="BQ245" s="3"/>
      <c r="BR245" s="3"/>
      <c r="BS245" s="3"/>
      <c r="BT245" s="3"/>
      <c r="BU245" s="3"/>
      <c r="BV245" s="3"/>
      <c r="BW245" s="3"/>
      <c r="BX245" s="3"/>
      <c r="BY245" s="3"/>
      <c r="BZ245" s="3"/>
      <c r="CA245" s="3"/>
      <c r="CB245" s="3"/>
      <c r="CC245" s="3"/>
      <c r="CD245" s="3"/>
      <c r="CE245" s="3"/>
      <c r="CF245" s="3"/>
      <c r="CG245" s="3"/>
      <c r="CH245" s="3"/>
      <c r="CI245" s="3"/>
      <c r="CJ245" s="3"/>
      <c r="CK245" s="3"/>
      <c r="CL245" s="3"/>
      <c r="CM245" s="3"/>
      <c r="CN245" s="3"/>
      <c r="CO245" s="3"/>
      <c r="CP245" s="3"/>
      <c r="CQ245" s="3"/>
      <c r="CR245" s="3"/>
      <c r="CS245" s="3"/>
      <c r="CT245" s="3"/>
      <c r="CU245" s="3"/>
      <c r="CV245" s="3"/>
      <c r="CW245" s="3"/>
      <c r="CX245" s="3"/>
      <c r="CY245" s="3"/>
      <c r="CZ245" s="3"/>
      <c r="DA245" s="3"/>
      <c r="DB245" s="3"/>
      <c r="DC245" s="3"/>
      <c r="DD245" s="3"/>
      <c r="DE245" s="3"/>
      <c r="DF245" s="3"/>
      <c r="DG245" s="3"/>
      <c r="DH245" s="3"/>
      <c r="DI245" s="3"/>
      <c r="DJ245" s="3"/>
      <c r="DK245" s="3"/>
      <c r="DL245" s="3"/>
      <c r="DM245" s="3"/>
      <c r="DN245" s="3"/>
      <c r="DO245" s="3"/>
      <c r="DP245" s="3"/>
      <c r="DQ245" s="3"/>
      <c r="DR245" s="3"/>
      <c r="DS245" s="3"/>
      <c r="DT245" s="3"/>
      <c r="DU245" s="3"/>
      <c r="DV245" s="3"/>
      <c r="DW245" s="3"/>
      <c r="DX245" s="3"/>
      <c r="DY245" s="3"/>
      <c r="DZ245" s="3"/>
      <c r="EA245" s="3"/>
      <c r="EB245" s="3"/>
      <c r="EC245" s="3"/>
      <c r="ED245" s="3"/>
      <c r="EE245" s="3"/>
      <c r="EF245" s="3"/>
      <c r="EG245" s="3"/>
      <c r="EH245" s="3"/>
      <c r="EI245" s="3"/>
      <c r="EJ245" s="3"/>
      <c r="EK245" s="3"/>
      <c r="EL245" s="3"/>
      <c r="EM245" s="3"/>
      <c r="EN245" s="3"/>
      <c r="EO245" s="3"/>
      <c r="EP245" s="3"/>
      <c r="EQ245" s="3"/>
      <c r="ER245" s="3"/>
      <c r="ES245" s="3"/>
      <c r="ET245" s="3"/>
      <c r="EU245" s="3"/>
      <c r="EV245" s="3"/>
      <c r="EW245" s="3"/>
      <c r="EX245" s="3"/>
      <c r="EY245" s="3"/>
      <c r="EZ245" s="3"/>
      <c r="FA245" s="3"/>
      <c r="FB245" s="3"/>
      <c r="FC245" s="3"/>
      <c r="FD245" s="3"/>
      <c r="FE245" s="3"/>
      <c r="FF245" s="3"/>
      <c r="FG245" s="3"/>
      <c r="FH245" s="3"/>
      <c r="FI245" s="3"/>
      <c r="FJ245" s="3"/>
      <c r="FK245" s="67" t="s">
        <v>301</v>
      </c>
    </row>
    <row r="246" spans="11:167" x14ac:dyDescent="0.25">
      <c r="K246" s="4"/>
      <c r="O246" s="5"/>
      <c r="P246" s="6"/>
      <c r="Q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c r="BL246" s="3"/>
      <c r="BM246" s="3"/>
      <c r="BN246" s="3"/>
      <c r="BO246" s="3"/>
      <c r="BP246" s="3"/>
      <c r="BQ246" s="3"/>
      <c r="BR246" s="3"/>
      <c r="BS246" s="3"/>
      <c r="BT246" s="3"/>
      <c r="BU246" s="3"/>
      <c r="BV246" s="3"/>
      <c r="BW246" s="3"/>
      <c r="BX246" s="3"/>
      <c r="BY246" s="3"/>
      <c r="BZ246" s="3"/>
      <c r="CA246" s="3"/>
      <c r="CB246" s="3"/>
      <c r="CC246" s="3"/>
      <c r="CD246" s="3"/>
      <c r="CE246" s="3"/>
      <c r="CF246" s="3"/>
      <c r="CG246" s="3"/>
      <c r="CH246" s="3"/>
      <c r="CI246" s="3"/>
      <c r="CJ246" s="3"/>
      <c r="CK246" s="3"/>
      <c r="CL246" s="3"/>
      <c r="CM246" s="3"/>
      <c r="CN246" s="3"/>
      <c r="CO246" s="3"/>
      <c r="CP246" s="3"/>
      <c r="CQ246" s="3"/>
      <c r="CR246" s="3"/>
      <c r="CS246" s="3"/>
      <c r="CT246" s="3"/>
      <c r="CU246" s="3"/>
      <c r="CV246" s="3"/>
      <c r="CW246" s="3"/>
      <c r="CX246" s="3"/>
      <c r="CY246" s="3"/>
      <c r="CZ246" s="3"/>
      <c r="DA246" s="3"/>
      <c r="DB246" s="3"/>
      <c r="DC246" s="3"/>
      <c r="DD246" s="3"/>
      <c r="DE246" s="3"/>
      <c r="DF246" s="3"/>
      <c r="DG246" s="3"/>
      <c r="DH246" s="3"/>
      <c r="DI246" s="3"/>
      <c r="DJ246" s="3"/>
      <c r="DK246" s="3"/>
      <c r="DL246" s="3"/>
      <c r="DM246" s="3"/>
      <c r="DN246" s="3"/>
      <c r="DO246" s="3"/>
      <c r="DP246" s="3"/>
      <c r="DQ246" s="3"/>
      <c r="DR246" s="3"/>
      <c r="DS246" s="3"/>
      <c r="DT246" s="3"/>
      <c r="DU246" s="3"/>
      <c r="DV246" s="3"/>
      <c r="DW246" s="3"/>
      <c r="DX246" s="3"/>
      <c r="DY246" s="3"/>
      <c r="DZ246" s="3"/>
      <c r="EA246" s="3"/>
      <c r="EB246" s="3"/>
      <c r="EC246" s="3"/>
      <c r="ED246" s="3"/>
      <c r="EE246" s="3"/>
      <c r="EF246" s="3"/>
      <c r="EG246" s="3"/>
      <c r="EH246" s="3"/>
      <c r="EI246" s="3"/>
      <c r="EJ246" s="3"/>
      <c r="EK246" s="3"/>
      <c r="EL246" s="3"/>
      <c r="EM246" s="3"/>
      <c r="EN246" s="3"/>
      <c r="EO246" s="3"/>
      <c r="EP246" s="3"/>
      <c r="EQ246" s="3"/>
      <c r="ER246" s="3"/>
      <c r="ES246" s="3"/>
      <c r="ET246" s="3"/>
      <c r="EU246" s="3"/>
      <c r="EV246" s="3"/>
      <c r="EW246" s="3"/>
      <c r="EX246" s="3"/>
      <c r="EY246" s="3"/>
      <c r="EZ246" s="3"/>
      <c r="FA246" s="3"/>
      <c r="FB246" s="3"/>
      <c r="FC246" s="3"/>
      <c r="FD246" s="3"/>
      <c r="FE246" s="3"/>
      <c r="FF246" s="3"/>
      <c r="FG246" s="3"/>
      <c r="FH246" s="3"/>
      <c r="FI246" s="3"/>
      <c r="FJ246" s="3"/>
      <c r="FK246" s="67" t="s">
        <v>302</v>
      </c>
    </row>
    <row r="247" spans="11:167" x14ac:dyDescent="0.25">
      <c r="K247" s="4"/>
      <c r="O247" s="5"/>
      <c r="P247" s="6"/>
      <c r="Q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c r="BL247" s="3"/>
      <c r="BM247" s="3"/>
      <c r="BN247" s="3"/>
      <c r="BO247" s="3"/>
      <c r="BP247" s="3"/>
      <c r="BQ247" s="3"/>
      <c r="BR247" s="3"/>
      <c r="BS247" s="3"/>
      <c r="BT247" s="3"/>
      <c r="BU247" s="3"/>
      <c r="BV247" s="3"/>
      <c r="BW247" s="3"/>
      <c r="BX247" s="3"/>
      <c r="BY247" s="3"/>
      <c r="BZ247" s="3"/>
      <c r="CA247" s="3"/>
      <c r="CB247" s="3"/>
      <c r="CC247" s="3"/>
      <c r="CD247" s="3"/>
      <c r="CE247" s="3"/>
      <c r="CF247" s="3"/>
      <c r="CG247" s="3"/>
      <c r="CH247" s="3"/>
      <c r="CI247" s="3"/>
      <c r="CJ247" s="3"/>
      <c r="CK247" s="3"/>
      <c r="CL247" s="3"/>
      <c r="CM247" s="3"/>
      <c r="CN247" s="3"/>
      <c r="CO247" s="3"/>
      <c r="CP247" s="3"/>
      <c r="CQ247" s="3"/>
      <c r="CR247" s="3"/>
      <c r="CS247" s="3"/>
      <c r="CT247" s="3"/>
      <c r="CU247" s="3"/>
      <c r="CV247" s="3"/>
      <c r="CW247" s="3"/>
      <c r="CX247" s="3"/>
      <c r="CY247" s="3"/>
      <c r="CZ247" s="3"/>
      <c r="DA247" s="3"/>
      <c r="DB247" s="3"/>
      <c r="DC247" s="3"/>
      <c r="DD247" s="3"/>
      <c r="DE247" s="3"/>
      <c r="DF247" s="3"/>
      <c r="DG247" s="3"/>
      <c r="DH247" s="3"/>
      <c r="DI247" s="3"/>
      <c r="DJ247" s="3"/>
      <c r="DK247" s="3"/>
      <c r="DL247" s="3"/>
      <c r="DM247" s="3"/>
      <c r="DN247" s="3"/>
      <c r="DO247" s="3"/>
      <c r="DP247" s="3"/>
      <c r="DQ247" s="3"/>
      <c r="DR247" s="3"/>
      <c r="DS247" s="3"/>
      <c r="DT247" s="3"/>
      <c r="DU247" s="3"/>
      <c r="DV247" s="3"/>
      <c r="DW247" s="3"/>
      <c r="DX247" s="3"/>
      <c r="DY247" s="3"/>
      <c r="DZ247" s="3"/>
      <c r="EA247" s="3"/>
      <c r="EB247" s="3"/>
      <c r="EC247" s="3"/>
      <c r="ED247" s="3"/>
      <c r="EE247" s="3"/>
      <c r="EF247" s="3"/>
      <c r="EG247" s="3"/>
      <c r="EH247" s="3"/>
      <c r="EI247" s="3"/>
      <c r="EJ247" s="3"/>
      <c r="EK247" s="3"/>
      <c r="EL247" s="3"/>
      <c r="EM247" s="3"/>
      <c r="EN247" s="3"/>
      <c r="EO247" s="3"/>
      <c r="EP247" s="3"/>
      <c r="EQ247" s="3"/>
      <c r="ER247" s="3"/>
      <c r="ES247" s="3"/>
      <c r="ET247" s="3"/>
      <c r="EU247" s="3"/>
      <c r="EV247" s="3"/>
      <c r="EW247" s="3"/>
      <c r="EX247" s="3"/>
      <c r="EY247" s="3"/>
      <c r="EZ247" s="3"/>
      <c r="FA247" s="3"/>
      <c r="FB247" s="3"/>
      <c r="FC247" s="3"/>
      <c r="FD247" s="3"/>
      <c r="FE247" s="3"/>
      <c r="FF247" s="3"/>
      <c r="FG247" s="3"/>
      <c r="FH247" s="3"/>
      <c r="FI247" s="3"/>
      <c r="FJ247" s="3"/>
      <c r="FK247" s="67" t="s">
        <v>303</v>
      </c>
    </row>
    <row r="248" spans="11:167" x14ac:dyDescent="0.25">
      <c r="K248" s="4"/>
      <c r="O248" s="5"/>
      <c r="P248" s="6"/>
      <c r="Q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c r="BL248" s="3"/>
      <c r="BM248" s="3"/>
      <c r="BN248" s="3"/>
      <c r="BO248" s="3"/>
      <c r="BP248" s="3"/>
      <c r="BQ248" s="3"/>
      <c r="BR248" s="3"/>
      <c r="BS248" s="3"/>
      <c r="BT248" s="3"/>
      <c r="BU248" s="3"/>
      <c r="BV248" s="3"/>
      <c r="BW248" s="3"/>
      <c r="BX248" s="3"/>
      <c r="BY248" s="3"/>
      <c r="BZ248" s="3"/>
      <c r="CA248" s="3"/>
      <c r="CB248" s="3"/>
      <c r="CC248" s="3"/>
      <c r="CD248" s="3"/>
      <c r="CE248" s="3"/>
      <c r="CF248" s="3"/>
      <c r="CG248" s="3"/>
      <c r="CH248" s="3"/>
      <c r="CI248" s="3"/>
      <c r="CJ248" s="3"/>
      <c r="CK248" s="3"/>
      <c r="CL248" s="3"/>
      <c r="CM248" s="3"/>
      <c r="CN248" s="3"/>
      <c r="CO248" s="3"/>
      <c r="CP248" s="3"/>
      <c r="CQ248" s="3"/>
      <c r="CR248" s="3"/>
      <c r="CS248" s="3"/>
      <c r="CT248" s="3"/>
      <c r="CU248" s="3"/>
      <c r="CV248" s="3"/>
      <c r="CW248" s="3"/>
      <c r="CX248" s="3"/>
      <c r="CY248" s="3"/>
      <c r="CZ248" s="3"/>
      <c r="DA248" s="3"/>
      <c r="DB248" s="3"/>
      <c r="DC248" s="3"/>
      <c r="DD248" s="3"/>
      <c r="DE248" s="3"/>
      <c r="DF248" s="3"/>
      <c r="DG248" s="3"/>
      <c r="DH248" s="3"/>
      <c r="DI248" s="3"/>
      <c r="DJ248" s="3"/>
      <c r="DK248" s="3"/>
      <c r="DL248" s="3"/>
      <c r="DM248" s="3"/>
      <c r="DN248" s="3"/>
      <c r="DO248" s="3"/>
      <c r="DP248" s="3"/>
      <c r="DQ248" s="3"/>
      <c r="DR248" s="3"/>
      <c r="DS248" s="3"/>
      <c r="DT248" s="3"/>
      <c r="DU248" s="3"/>
      <c r="DV248" s="3"/>
      <c r="DW248" s="3"/>
      <c r="DX248" s="3"/>
      <c r="DY248" s="3"/>
      <c r="DZ248" s="3"/>
      <c r="EA248" s="3"/>
      <c r="EB248" s="3"/>
      <c r="EC248" s="3"/>
      <c r="ED248" s="3"/>
      <c r="EE248" s="3"/>
      <c r="EF248" s="3"/>
      <c r="EG248" s="3"/>
      <c r="EH248" s="3"/>
      <c r="EI248" s="3"/>
      <c r="EJ248" s="3"/>
      <c r="EK248" s="3"/>
      <c r="EL248" s="3"/>
      <c r="EM248" s="3"/>
      <c r="EN248" s="3"/>
      <c r="EO248" s="3"/>
      <c r="EP248" s="3"/>
      <c r="EQ248" s="3"/>
      <c r="ER248" s="3"/>
      <c r="ES248" s="3"/>
      <c r="ET248" s="3"/>
      <c r="EU248" s="3"/>
      <c r="EV248" s="3"/>
      <c r="EW248" s="3"/>
      <c r="EX248" s="3"/>
      <c r="EY248" s="3"/>
      <c r="EZ248" s="3"/>
      <c r="FA248" s="3"/>
      <c r="FB248" s="3"/>
      <c r="FC248" s="3"/>
      <c r="FD248" s="3"/>
      <c r="FE248" s="3"/>
      <c r="FF248" s="3"/>
      <c r="FG248" s="3"/>
      <c r="FH248" s="3"/>
      <c r="FI248" s="3"/>
      <c r="FJ248" s="3"/>
      <c r="FK248" s="67" t="s">
        <v>304</v>
      </c>
    </row>
    <row r="249" spans="11:167" x14ac:dyDescent="0.25">
      <c r="K249" s="4"/>
      <c r="O249" s="5"/>
      <c r="P249" s="6"/>
      <c r="Q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c r="BL249" s="3"/>
      <c r="BM249" s="3"/>
      <c r="BN249" s="3"/>
      <c r="BO249" s="3"/>
      <c r="BP249" s="3"/>
      <c r="BQ249" s="3"/>
      <c r="BR249" s="3"/>
      <c r="BS249" s="3"/>
      <c r="BT249" s="3"/>
      <c r="BU249" s="3"/>
      <c r="BV249" s="3"/>
      <c r="BW249" s="3"/>
      <c r="BX249" s="3"/>
      <c r="BY249" s="3"/>
      <c r="BZ249" s="3"/>
      <c r="CA249" s="3"/>
      <c r="CB249" s="3"/>
      <c r="CC249" s="3"/>
      <c r="CD249" s="3"/>
      <c r="CE249" s="3"/>
      <c r="CF249" s="3"/>
      <c r="CG249" s="3"/>
      <c r="CH249" s="3"/>
      <c r="CI249" s="3"/>
      <c r="CJ249" s="3"/>
      <c r="CK249" s="3"/>
      <c r="CL249" s="3"/>
      <c r="CM249" s="3"/>
      <c r="CN249" s="3"/>
      <c r="CO249" s="3"/>
      <c r="CP249" s="3"/>
      <c r="CQ249" s="3"/>
      <c r="CR249" s="3"/>
      <c r="CS249" s="3"/>
      <c r="CT249" s="3"/>
      <c r="CU249" s="3"/>
      <c r="CV249" s="3"/>
      <c r="CW249" s="3"/>
      <c r="CX249" s="3"/>
      <c r="CY249" s="3"/>
      <c r="CZ249" s="3"/>
      <c r="DA249" s="3"/>
      <c r="DB249" s="3"/>
      <c r="DC249" s="3"/>
      <c r="DD249" s="3"/>
      <c r="DE249" s="3"/>
      <c r="DF249" s="3"/>
      <c r="DG249" s="3"/>
      <c r="DH249" s="3"/>
      <c r="DI249" s="3"/>
      <c r="DJ249" s="3"/>
      <c r="DK249" s="3"/>
      <c r="DL249" s="3"/>
      <c r="DM249" s="3"/>
      <c r="DN249" s="3"/>
      <c r="DO249" s="3"/>
      <c r="DP249" s="3"/>
      <c r="DQ249" s="3"/>
      <c r="DR249" s="3"/>
      <c r="DS249" s="3"/>
      <c r="DT249" s="3"/>
      <c r="DU249" s="3"/>
      <c r="DV249" s="3"/>
      <c r="DW249" s="3"/>
      <c r="DX249" s="3"/>
      <c r="DY249" s="3"/>
      <c r="DZ249" s="3"/>
      <c r="EA249" s="3"/>
      <c r="EB249" s="3"/>
      <c r="EC249" s="3"/>
      <c r="ED249" s="3"/>
      <c r="EE249" s="3"/>
      <c r="EF249" s="3"/>
      <c r="EG249" s="3"/>
      <c r="EH249" s="3"/>
      <c r="EI249" s="3"/>
      <c r="EJ249" s="3"/>
      <c r="EK249" s="3"/>
      <c r="EL249" s="3"/>
      <c r="EM249" s="3"/>
      <c r="EN249" s="3"/>
      <c r="EO249" s="3"/>
      <c r="EP249" s="3"/>
      <c r="EQ249" s="3"/>
      <c r="ER249" s="3"/>
      <c r="ES249" s="3"/>
      <c r="ET249" s="3"/>
      <c r="EU249" s="3"/>
      <c r="EV249" s="3"/>
      <c r="EW249" s="3"/>
      <c r="EX249" s="3"/>
      <c r="EY249" s="3"/>
      <c r="EZ249" s="3"/>
      <c r="FA249" s="3"/>
      <c r="FB249" s="3"/>
      <c r="FC249" s="3"/>
      <c r="FD249" s="3"/>
      <c r="FE249" s="3"/>
      <c r="FF249" s="3"/>
      <c r="FG249" s="3"/>
      <c r="FH249" s="3"/>
      <c r="FI249" s="3"/>
      <c r="FJ249" s="3"/>
      <c r="FK249" s="67" t="s">
        <v>305</v>
      </c>
    </row>
    <row r="250" spans="11:167" x14ac:dyDescent="0.25">
      <c r="K250" s="4"/>
      <c r="O250" s="5"/>
      <c r="P250" s="6"/>
      <c r="Q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c r="BL250" s="3"/>
      <c r="BM250" s="3"/>
      <c r="BN250" s="3"/>
      <c r="BO250" s="3"/>
      <c r="BP250" s="3"/>
      <c r="BQ250" s="3"/>
      <c r="BR250" s="3"/>
      <c r="BS250" s="3"/>
      <c r="BT250" s="3"/>
      <c r="BU250" s="3"/>
      <c r="BV250" s="3"/>
      <c r="BW250" s="3"/>
      <c r="BX250" s="3"/>
      <c r="BY250" s="3"/>
      <c r="BZ250" s="3"/>
      <c r="CA250" s="3"/>
      <c r="CB250" s="3"/>
      <c r="CC250" s="3"/>
      <c r="CD250" s="3"/>
      <c r="CE250" s="3"/>
      <c r="CF250" s="3"/>
      <c r="CG250" s="3"/>
      <c r="CH250" s="3"/>
      <c r="CI250" s="3"/>
      <c r="CJ250" s="3"/>
      <c r="CK250" s="3"/>
      <c r="CL250" s="3"/>
      <c r="CM250" s="3"/>
      <c r="CN250" s="3"/>
      <c r="CO250" s="3"/>
      <c r="CP250" s="3"/>
      <c r="CQ250" s="3"/>
      <c r="CR250" s="3"/>
      <c r="CS250" s="3"/>
      <c r="CT250" s="3"/>
      <c r="CU250" s="3"/>
      <c r="CV250" s="3"/>
      <c r="CW250" s="3"/>
      <c r="CX250" s="3"/>
      <c r="CY250" s="3"/>
      <c r="CZ250" s="3"/>
      <c r="DA250" s="3"/>
      <c r="DB250" s="3"/>
      <c r="DC250" s="3"/>
      <c r="DD250" s="3"/>
      <c r="DE250" s="3"/>
      <c r="DF250" s="3"/>
      <c r="DG250" s="3"/>
      <c r="DH250" s="3"/>
      <c r="DI250" s="3"/>
      <c r="DJ250" s="3"/>
      <c r="DK250" s="3"/>
      <c r="DL250" s="3"/>
      <c r="DM250" s="3"/>
      <c r="DN250" s="3"/>
      <c r="DO250" s="3"/>
      <c r="DP250" s="3"/>
      <c r="DQ250" s="3"/>
      <c r="DR250" s="3"/>
      <c r="DS250" s="3"/>
      <c r="DT250" s="3"/>
      <c r="DU250" s="3"/>
      <c r="DV250" s="3"/>
      <c r="DW250" s="3"/>
      <c r="DX250" s="3"/>
      <c r="DY250" s="3"/>
      <c r="DZ250" s="3"/>
      <c r="EA250" s="3"/>
      <c r="EB250" s="3"/>
      <c r="EC250" s="3"/>
      <c r="ED250" s="3"/>
      <c r="EE250" s="3"/>
      <c r="EF250" s="3"/>
      <c r="EG250" s="3"/>
      <c r="EH250" s="3"/>
      <c r="EI250" s="3"/>
      <c r="EJ250" s="3"/>
      <c r="EK250" s="3"/>
      <c r="EL250" s="3"/>
      <c r="EM250" s="3"/>
      <c r="EN250" s="3"/>
      <c r="EO250" s="3"/>
      <c r="EP250" s="3"/>
      <c r="EQ250" s="3"/>
      <c r="ER250" s="3"/>
      <c r="ES250" s="3"/>
      <c r="ET250" s="3"/>
      <c r="EU250" s="3"/>
      <c r="EV250" s="3"/>
      <c r="EW250" s="3"/>
      <c r="EX250" s="3"/>
      <c r="EY250" s="3"/>
      <c r="EZ250" s="3"/>
      <c r="FA250" s="3"/>
      <c r="FB250" s="3"/>
      <c r="FC250" s="3"/>
      <c r="FD250" s="3"/>
      <c r="FE250" s="3"/>
      <c r="FF250" s="3"/>
      <c r="FG250" s="3"/>
      <c r="FH250" s="3"/>
      <c r="FI250" s="3"/>
      <c r="FJ250" s="3"/>
      <c r="FK250" s="67" t="s">
        <v>306</v>
      </c>
    </row>
    <row r="251" spans="11:167" x14ac:dyDescent="0.25">
      <c r="K251" s="4"/>
      <c r="O251" s="5"/>
      <c r="P251" s="6"/>
      <c r="Q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c r="BL251" s="3"/>
      <c r="BM251" s="3"/>
      <c r="BN251" s="3"/>
      <c r="BO251" s="3"/>
      <c r="BP251" s="3"/>
      <c r="BQ251" s="3"/>
      <c r="BR251" s="3"/>
      <c r="BS251" s="3"/>
      <c r="BT251" s="3"/>
      <c r="BU251" s="3"/>
      <c r="BV251" s="3"/>
      <c r="BW251" s="3"/>
      <c r="BX251" s="3"/>
      <c r="BY251" s="3"/>
      <c r="BZ251" s="3"/>
      <c r="CA251" s="3"/>
      <c r="CB251" s="3"/>
      <c r="CC251" s="3"/>
      <c r="CD251" s="3"/>
      <c r="CE251" s="3"/>
      <c r="CF251" s="3"/>
      <c r="CG251" s="3"/>
      <c r="CH251" s="3"/>
      <c r="CI251" s="3"/>
      <c r="CJ251" s="3"/>
      <c r="CK251" s="3"/>
      <c r="CL251" s="3"/>
      <c r="CM251" s="3"/>
      <c r="CN251" s="3"/>
      <c r="CO251" s="3"/>
      <c r="CP251" s="3"/>
      <c r="CQ251" s="3"/>
      <c r="CR251" s="3"/>
      <c r="CS251" s="3"/>
      <c r="CT251" s="3"/>
      <c r="CU251" s="3"/>
      <c r="CV251" s="3"/>
      <c r="CW251" s="3"/>
      <c r="CX251" s="3"/>
      <c r="CY251" s="3"/>
      <c r="CZ251" s="3"/>
      <c r="DA251" s="3"/>
      <c r="DB251" s="3"/>
      <c r="DC251" s="3"/>
      <c r="DD251" s="3"/>
      <c r="DE251" s="3"/>
      <c r="DF251" s="3"/>
      <c r="DG251" s="3"/>
      <c r="DH251" s="3"/>
      <c r="DI251" s="3"/>
      <c r="DJ251" s="3"/>
      <c r="DK251" s="3"/>
      <c r="DL251" s="3"/>
      <c r="DM251" s="3"/>
      <c r="DN251" s="3"/>
      <c r="DO251" s="3"/>
      <c r="DP251" s="3"/>
      <c r="DQ251" s="3"/>
      <c r="DR251" s="3"/>
      <c r="DS251" s="3"/>
      <c r="DT251" s="3"/>
      <c r="DU251" s="3"/>
      <c r="DV251" s="3"/>
      <c r="DW251" s="3"/>
      <c r="DX251" s="3"/>
      <c r="DY251" s="3"/>
      <c r="DZ251" s="3"/>
      <c r="EA251" s="3"/>
      <c r="EB251" s="3"/>
      <c r="EC251" s="3"/>
      <c r="ED251" s="3"/>
      <c r="EE251" s="3"/>
      <c r="EF251" s="3"/>
      <c r="EG251" s="3"/>
      <c r="EH251" s="3"/>
      <c r="EI251" s="3"/>
      <c r="EJ251" s="3"/>
      <c r="EK251" s="3"/>
      <c r="EL251" s="3"/>
      <c r="EM251" s="3"/>
      <c r="EN251" s="3"/>
      <c r="EO251" s="3"/>
      <c r="EP251" s="3"/>
      <c r="EQ251" s="3"/>
      <c r="ER251" s="3"/>
      <c r="ES251" s="3"/>
      <c r="ET251" s="3"/>
      <c r="EU251" s="3"/>
      <c r="EV251" s="3"/>
      <c r="EW251" s="3"/>
      <c r="EX251" s="3"/>
      <c r="EY251" s="3"/>
      <c r="EZ251" s="3"/>
      <c r="FA251" s="3"/>
      <c r="FB251" s="3"/>
      <c r="FC251" s="3"/>
      <c r="FD251" s="3"/>
      <c r="FE251" s="3"/>
      <c r="FF251" s="3"/>
      <c r="FG251" s="3"/>
      <c r="FH251" s="3"/>
      <c r="FI251" s="3"/>
      <c r="FJ251" s="3"/>
      <c r="FK251" s="67" t="s">
        <v>307</v>
      </c>
    </row>
    <row r="252" spans="11:167" x14ac:dyDescent="0.25">
      <c r="K252" s="4"/>
      <c r="O252" s="5"/>
      <c r="P252" s="6"/>
      <c r="Q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c r="BL252" s="3"/>
      <c r="BM252" s="3"/>
      <c r="BN252" s="3"/>
      <c r="BO252" s="3"/>
      <c r="BP252" s="3"/>
      <c r="BQ252" s="3"/>
      <c r="BR252" s="3"/>
      <c r="BS252" s="3"/>
      <c r="BT252" s="3"/>
      <c r="BU252" s="3"/>
      <c r="BV252" s="3"/>
      <c r="BW252" s="3"/>
      <c r="BX252" s="3"/>
      <c r="BY252" s="3"/>
      <c r="BZ252" s="3"/>
      <c r="CA252" s="3"/>
      <c r="CB252" s="3"/>
      <c r="CC252" s="3"/>
      <c r="CD252" s="3"/>
      <c r="CE252" s="3"/>
      <c r="CF252" s="3"/>
      <c r="CG252" s="3"/>
      <c r="CH252" s="3"/>
      <c r="CI252" s="3"/>
      <c r="CJ252" s="3"/>
      <c r="CK252" s="3"/>
      <c r="CL252" s="3"/>
      <c r="CM252" s="3"/>
      <c r="CN252" s="3"/>
      <c r="CO252" s="3"/>
      <c r="CP252" s="3"/>
      <c r="CQ252" s="3"/>
      <c r="CR252" s="3"/>
      <c r="CS252" s="3"/>
      <c r="CT252" s="3"/>
      <c r="CU252" s="3"/>
      <c r="CV252" s="3"/>
      <c r="CW252" s="3"/>
      <c r="CX252" s="3"/>
      <c r="CY252" s="3"/>
      <c r="CZ252" s="3"/>
      <c r="DA252" s="3"/>
      <c r="DB252" s="3"/>
      <c r="DC252" s="3"/>
      <c r="DD252" s="3"/>
      <c r="DE252" s="3"/>
      <c r="DF252" s="3"/>
      <c r="DG252" s="3"/>
      <c r="DH252" s="3"/>
      <c r="DI252" s="3"/>
      <c r="DJ252" s="3"/>
      <c r="DK252" s="3"/>
      <c r="DL252" s="3"/>
      <c r="DM252" s="3"/>
      <c r="DN252" s="3"/>
      <c r="DO252" s="3"/>
      <c r="DP252" s="3"/>
      <c r="DQ252" s="3"/>
      <c r="DR252" s="3"/>
      <c r="DS252" s="3"/>
      <c r="DT252" s="3"/>
      <c r="DU252" s="3"/>
      <c r="DV252" s="3"/>
      <c r="DW252" s="3"/>
      <c r="DX252" s="3"/>
      <c r="DY252" s="3"/>
      <c r="DZ252" s="3"/>
      <c r="EA252" s="3"/>
      <c r="EB252" s="3"/>
      <c r="EC252" s="3"/>
      <c r="ED252" s="3"/>
      <c r="EE252" s="3"/>
      <c r="EF252" s="3"/>
      <c r="EG252" s="3"/>
      <c r="EH252" s="3"/>
      <c r="EI252" s="3"/>
      <c r="EJ252" s="3"/>
      <c r="EK252" s="3"/>
      <c r="EL252" s="3"/>
      <c r="EM252" s="3"/>
      <c r="EN252" s="3"/>
      <c r="EO252" s="3"/>
      <c r="EP252" s="3"/>
      <c r="EQ252" s="3"/>
      <c r="ER252" s="3"/>
      <c r="ES252" s="3"/>
      <c r="ET252" s="3"/>
      <c r="EU252" s="3"/>
      <c r="EV252" s="3"/>
      <c r="EW252" s="3"/>
      <c r="EX252" s="3"/>
      <c r="EY252" s="3"/>
      <c r="EZ252" s="3"/>
      <c r="FA252" s="3"/>
      <c r="FB252" s="3"/>
      <c r="FC252" s="3"/>
      <c r="FD252" s="3"/>
      <c r="FE252" s="3"/>
      <c r="FF252" s="3"/>
      <c r="FG252" s="3"/>
      <c r="FH252" s="3"/>
      <c r="FI252" s="3"/>
      <c r="FJ252" s="3"/>
      <c r="FK252" s="67" t="s">
        <v>308</v>
      </c>
    </row>
    <row r="253" spans="11:167" x14ac:dyDescent="0.25">
      <c r="K253" s="4"/>
      <c r="O253" s="5"/>
      <c r="P253" s="6"/>
      <c r="Q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c r="BL253" s="3"/>
      <c r="BM253" s="3"/>
      <c r="BN253" s="3"/>
      <c r="BO253" s="3"/>
      <c r="BP253" s="3"/>
      <c r="BQ253" s="3"/>
      <c r="BR253" s="3"/>
      <c r="BS253" s="3"/>
      <c r="BT253" s="3"/>
      <c r="BU253" s="3"/>
      <c r="BV253" s="3"/>
      <c r="BW253" s="3"/>
      <c r="BX253" s="3"/>
      <c r="BY253" s="3"/>
      <c r="BZ253" s="3"/>
      <c r="CA253" s="3"/>
      <c r="CB253" s="3"/>
      <c r="CC253" s="3"/>
      <c r="CD253" s="3"/>
      <c r="CE253" s="3"/>
      <c r="CF253" s="3"/>
      <c r="CG253" s="3"/>
      <c r="CH253" s="3"/>
      <c r="CI253" s="3"/>
      <c r="CJ253" s="3"/>
      <c r="CK253" s="3"/>
      <c r="CL253" s="3"/>
      <c r="CM253" s="3"/>
      <c r="CN253" s="3"/>
      <c r="CO253" s="3"/>
      <c r="CP253" s="3"/>
      <c r="CQ253" s="3"/>
      <c r="CR253" s="3"/>
      <c r="CS253" s="3"/>
      <c r="CT253" s="3"/>
      <c r="CU253" s="3"/>
      <c r="CV253" s="3"/>
      <c r="CW253" s="3"/>
      <c r="CX253" s="3"/>
      <c r="CY253" s="3"/>
      <c r="CZ253" s="3"/>
      <c r="DA253" s="3"/>
      <c r="DB253" s="3"/>
      <c r="DC253" s="3"/>
      <c r="DD253" s="3"/>
      <c r="DE253" s="3"/>
      <c r="DF253" s="3"/>
      <c r="DG253" s="3"/>
      <c r="DH253" s="3"/>
      <c r="DI253" s="3"/>
      <c r="DJ253" s="3"/>
      <c r="DK253" s="3"/>
      <c r="DL253" s="3"/>
      <c r="DM253" s="3"/>
      <c r="DN253" s="3"/>
      <c r="DO253" s="3"/>
      <c r="DP253" s="3"/>
      <c r="DQ253" s="3"/>
      <c r="DR253" s="3"/>
      <c r="DS253" s="3"/>
      <c r="DT253" s="3"/>
      <c r="DU253" s="3"/>
      <c r="DV253" s="3"/>
      <c r="DW253" s="3"/>
      <c r="DX253" s="3"/>
      <c r="DY253" s="3"/>
      <c r="DZ253" s="3"/>
      <c r="EA253" s="3"/>
      <c r="EB253" s="3"/>
      <c r="EC253" s="3"/>
      <c r="ED253" s="3"/>
      <c r="EE253" s="3"/>
      <c r="EF253" s="3"/>
      <c r="EG253" s="3"/>
      <c r="EH253" s="3"/>
      <c r="EI253" s="3"/>
      <c r="EJ253" s="3"/>
      <c r="EK253" s="3"/>
      <c r="EL253" s="3"/>
      <c r="EM253" s="3"/>
      <c r="EN253" s="3"/>
      <c r="EO253" s="3"/>
      <c r="EP253" s="3"/>
      <c r="EQ253" s="3"/>
      <c r="ER253" s="3"/>
      <c r="ES253" s="3"/>
      <c r="ET253" s="3"/>
      <c r="EU253" s="3"/>
      <c r="EV253" s="3"/>
      <c r="EW253" s="3"/>
      <c r="EX253" s="3"/>
      <c r="EY253" s="3"/>
      <c r="EZ253" s="3"/>
      <c r="FA253" s="3"/>
      <c r="FB253" s="3"/>
      <c r="FC253" s="3"/>
      <c r="FD253" s="3"/>
      <c r="FE253" s="3"/>
      <c r="FF253" s="3"/>
      <c r="FG253" s="3"/>
      <c r="FH253" s="3"/>
      <c r="FI253" s="3"/>
      <c r="FJ253" s="3"/>
      <c r="FK253" s="67" t="s">
        <v>309</v>
      </c>
    </row>
    <row r="254" spans="11:167" x14ac:dyDescent="0.25">
      <c r="K254" s="4"/>
      <c r="O254" s="5"/>
      <c r="P254" s="6"/>
      <c r="Q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c r="BL254" s="3"/>
      <c r="BM254" s="3"/>
      <c r="BN254" s="3"/>
      <c r="BO254" s="3"/>
      <c r="BP254" s="3"/>
      <c r="BQ254" s="3"/>
      <c r="BR254" s="3"/>
      <c r="BS254" s="3"/>
      <c r="BT254" s="3"/>
      <c r="BU254" s="3"/>
      <c r="BV254" s="3"/>
      <c r="BW254" s="3"/>
      <c r="BX254" s="3"/>
      <c r="BY254" s="3"/>
      <c r="BZ254" s="3"/>
      <c r="CA254" s="3"/>
      <c r="CB254" s="3"/>
      <c r="CC254" s="3"/>
      <c r="CD254" s="3"/>
      <c r="CE254" s="3"/>
      <c r="CF254" s="3"/>
      <c r="CG254" s="3"/>
      <c r="CH254" s="3"/>
      <c r="CI254" s="3"/>
      <c r="CJ254" s="3"/>
      <c r="CK254" s="3"/>
      <c r="CL254" s="3"/>
      <c r="CM254" s="3"/>
      <c r="CN254" s="3"/>
      <c r="CO254" s="3"/>
      <c r="CP254" s="3"/>
      <c r="CQ254" s="3"/>
      <c r="CR254" s="3"/>
      <c r="CS254" s="3"/>
      <c r="CT254" s="3"/>
      <c r="CU254" s="3"/>
      <c r="CV254" s="3"/>
      <c r="CW254" s="3"/>
      <c r="CX254" s="3"/>
      <c r="CY254" s="3"/>
      <c r="CZ254" s="3"/>
      <c r="DA254" s="3"/>
      <c r="DB254" s="3"/>
      <c r="DC254" s="3"/>
      <c r="DD254" s="3"/>
      <c r="DE254" s="3"/>
      <c r="DF254" s="3"/>
      <c r="DG254" s="3"/>
      <c r="DH254" s="3"/>
      <c r="DI254" s="3"/>
      <c r="DJ254" s="3"/>
      <c r="DK254" s="3"/>
      <c r="DL254" s="3"/>
      <c r="DM254" s="3"/>
      <c r="DN254" s="3"/>
      <c r="DO254" s="3"/>
      <c r="DP254" s="3"/>
      <c r="DQ254" s="3"/>
      <c r="DR254" s="3"/>
      <c r="DS254" s="3"/>
      <c r="DT254" s="3"/>
      <c r="DU254" s="3"/>
      <c r="DV254" s="3"/>
      <c r="DW254" s="3"/>
      <c r="DX254" s="3"/>
      <c r="DY254" s="3"/>
      <c r="DZ254" s="3"/>
      <c r="EA254" s="3"/>
      <c r="EB254" s="3"/>
      <c r="EC254" s="3"/>
      <c r="ED254" s="3"/>
      <c r="EE254" s="3"/>
      <c r="EF254" s="3"/>
      <c r="EG254" s="3"/>
      <c r="EH254" s="3"/>
      <c r="EI254" s="3"/>
      <c r="EJ254" s="3"/>
      <c r="EK254" s="3"/>
      <c r="EL254" s="3"/>
      <c r="EM254" s="3"/>
      <c r="EN254" s="3"/>
      <c r="EO254" s="3"/>
      <c r="EP254" s="3"/>
      <c r="EQ254" s="3"/>
      <c r="ER254" s="3"/>
      <c r="ES254" s="3"/>
      <c r="ET254" s="3"/>
      <c r="EU254" s="3"/>
      <c r="EV254" s="3"/>
      <c r="EW254" s="3"/>
      <c r="EX254" s="3"/>
      <c r="EY254" s="3"/>
      <c r="EZ254" s="3"/>
      <c r="FA254" s="3"/>
      <c r="FB254" s="3"/>
      <c r="FC254" s="3"/>
      <c r="FD254" s="3"/>
      <c r="FE254" s="3"/>
      <c r="FF254" s="3"/>
      <c r="FG254" s="3"/>
      <c r="FH254" s="3"/>
      <c r="FI254" s="3"/>
      <c r="FJ254" s="3"/>
      <c r="FK254" s="67" t="s">
        <v>310</v>
      </c>
    </row>
    <row r="255" spans="11:167" ht="30" x14ac:dyDescent="0.25">
      <c r="K255" s="4"/>
      <c r="O255" s="5"/>
      <c r="P255" s="6"/>
      <c r="Q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c r="BL255" s="3"/>
      <c r="BM255" s="3"/>
      <c r="BN255" s="3"/>
      <c r="BO255" s="3"/>
      <c r="BP255" s="3"/>
      <c r="BQ255" s="3"/>
      <c r="BR255" s="3"/>
      <c r="BS255" s="3"/>
      <c r="BT255" s="3"/>
      <c r="BU255" s="3"/>
      <c r="BV255" s="3"/>
      <c r="BW255" s="3"/>
      <c r="BX255" s="3"/>
      <c r="BY255" s="3"/>
      <c r="BZ255" s="3"/>
      <c r="CA255" s="3"/>
      <c r="CB255" s="3"/>
      <c r="CC255" s="3"/>
      <c r="CD255" s="3"/>
      <c r="CE255" s="3"/>
      <c r="CF255" s="3"/>
      <c r="CG255" s="3"/>
      <c r="CH255" s="3"/>
      <c r="CI255" s="3"/>
      <c r="CJ255" s="3"/>
      <c r="CK255" s="3"/>
      <c r="CL255" s="3"/>
      <c r="CM255" s="3"/>
      <c r="CN255" s="3"/>
      <c r="CO255" s="3"/>
      <c r="CP255" s="3"/>
      <c r="CQ255" s="3"/>
      <c r="CR255" s="3"/>
      <c r="CS255" s="3"/>
      <c r="CT255" s="3"/>
      <c r="CU255" s="3"/>
      <c r="CV255" s="3"/>
      <c r="CW255" s="3"/>
      <c r="CX255" s="3"/>
      <c r="CY255" s="3"/>
      <c r="CZ255" s="3"/>
      <c r="DA255" s="3"/>
      <c r="DB255" s="3"/>
      <c r="DC255" s="3"/>
      <c r="DD255" s="3"/>
      <c r="DE255" s="3"/>
      <c r="DF255" s="3"/>
      <c r="DG255" s="3"/>
      <c r="DH255" s="3"/>
      <c r="DI255" s="3"/>
      <c r="DJ255" s="3"/>
      <c r="DK255" s="3"/>
      <c r="DL255" s="3"/>
      <c r="DM255" s="3"/>
      <c r="DN255" s="3"/>
      <c r="DO255" s="3"/>
      <c r="DP255" s="3"/>
      <c r="DQ255" s="3"/>
      <c r="DR255" s="3"/>
      <c r="DS255" s="3"/>
      <c r="DT255" s="3"/>
      <c r="DU255" s="3"/>
      <c r="DV255" s="3"/>
      <c r="DW255" s="3"/>
      <c r="DX255" s="3"/>
      <c r="DY255" s="3"/>
      <c r="DZ255" s="3"/>
      <c r="EA255" s="3"/>
      <c r="EB255" s="3"/>
      <c r="EC255" s="3"/>
      <c r="ED255" s="3"/>
      <c r="EE255" s="3"/>
      <c r="EF255" s="3"/>
      <c r="EG255" s="3"/>
      <c r="EH255" s="3"/>
      <c r="EI255" s="3"/>
      <c r="EJ255" s="3"/>
      <c r="EK255" s="3"/>
      <c r="EL255" s="3"/>
      <c r="EM255" s="3"/>
      <c r="EN255" s="3"/>
      <c r="EO255" s="3"/>
      <c r="EP255" s="3"/>
      <c r="EQ255" s="3"/>
      <c r="ER255" s="3"/>
      <c r="ES255" s="3"/>
      <c r="ET255" s="3"/>
      <c r="EU255" s="3"/>
      <c r="EV255" s="3"/>
      <c r="EW255" s="3"/>
      <c r="EX255" s="3"/>
      <c r="EY255" s="3"/>
      <c r="EZ255" s="3"/>
      <c r="FA255" s="3"/>
      <c r="FB255" s="3"/>
      <c r="FC255" s="3"/>
      <c r="FD255" s="3"/>
      <c r="FE255" s="3"/>
      <c r="FF255" s="3"/>
      <c r="FG255" s="3"/>
      <c r="FH255" s="3"/>
      <c r="FI255" s="3"/>
      <c r="FJ255" s="3"/>
      <c r="FK255" s="67" t="s">
        <v>311</v>
      </c>
    </row>
    <row r="256" spans="11:167" x14ac:dyDescent="0.25">
      <c r="K256" s="4"/>
      <c r="O256" s="5"/>
      <c r="P256" s="6"/>
      <c r="Q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c r="BL256" s="3"/>
      <c r="BM256" s="3"/>
      <c r="BN256" s="3"/>
      <c r="BO256" s="3"/>
      <c r="BP256" s="3"/>
      <c r="BQ256" s="3"/>
      <c r="BR256" s="3"/>
      <c r="BS256" s="3"/>
      <c r="BT256" s="3"/>
      <c r="BU256" s="3"/>
      <c r="BV256" s="3"/>
      <c r="BW256" s="3"/>
      <c r="BX256" s="3"/>
      <c r="BY256" s="3"/>
      <c r="BZ256" s="3"/>
      <c r="CA256" s="3"/>
      <c r="CB256" s="3"/>
      <c r="CC256" s="3"/>
      <c r="CD256" s="3"/>
      <c r="CE256" s="3"/>
      <c r="CF256" s="3"/>
      <c r="CG256" s="3"/>
      <c r="CH256" s="3"/>
      <c r="CI256" s="3"/>
      <c r="CJ256" s="3"/>
      <c r="CK256" s="3"/>
      <c r="CL256" s="3"/>
      <c r="CM256" s="3"/>
      <c r="CN256" s="3"/>
      <c r="CO256" s="3"/>
      <c r="CP256" s="3"/>
      <c r="CQ256" s="3"/>
      <c r="CR256" s="3"/>
      <c r="CS256" s="3"/>
      <c r="CT256" s="3"/>
      <c r="CU256" s="3"/>
      <c r="CV256" s="3"/>
      <c r="CW256" s="3"/>
      <c r="CX256" s="3"/>
      <c r="CY256" s="3"/>
      <c r="CZ256" s="3"/>
      <c r="DA256" s="3"/>
      <c r="DB256" s="3"/>
      <c r="DC256" s="3"/>
      <c r="DD256" s="3"/>
      <c r="DE256" s="3"/>
      <c r="DF256" s="3"/>
      <c r="DG256" s="3"/>
      <c r="DH256" s="3"/>
      <c r="DI256" s="3"/>
      <c r="DJ256" s="3"/>
      <c r="DK256" s="3"/>
      <c r="DL256" s="3"/>
      <c r="DM256" s="3"/>
      <c r="DN256" s="3"/>
      <c r="DO256" s="3"/>
      <c r="DP256" s="3"/>
      <c r="DQ256" s="3"/>
      <c r="DR256" s="3"/>
      <c r="DS256" s="3"/>
      <c r="DT256" s="3"/>
      <c r="DU256" s="3"/>
      <c r="DV256" s="3"/>
      <c r="DW256" s="3"/>
      <c r="DX256" s="3"/>
      <c r="DY256" s="3"/>
      <c r="DZ256" s="3"/>
      <c r="EA256" s="3"/>
      <c r="EB256" s="3"/>
      <c r="EC256" s="3"/>
      <c r="ED256" s="3"/>
      <c r="EE256" s="3"/>
      <c r="EF256" s="3"/>
      <c r="EG256" s="3"/>
      <c r="EH256" s="3"/>
      <c r="EI256" s="3"/>
      <c r="EJ256" s="3"/>
      <c r="EK256" s="3"/>
      <c r="EL256" s="3"/>
      <c r="EM256" s="3"/>
      <c r="EN256" s="3"/>
      <c r="EO256" s="3"/>
      <c r="EP256" s="3"/>
      <c r="EQ256" s="3"/>
      <c r="ER256" s="3"/>
      <c r="ES256" s="3"/>
      <c r="ET256" s="3"/>
      <c r="EU256" s="3"/>
      <c r="EV256" s="3"/>
      <c r="EW256" s="3"/>
      <c r="EX256" s="3"/>
      <c r="EY256" s="3"/>
      <c r="EZ256" s="3"/>
      <c r="FA256" s="3"/>
      <c r="FB256" s="3"/>
      <c r="FC256" s="3"/>
      <c r="FD256" s="3"/>
      <c r="FE256" s="3"/>
      <c r="FF256" s="3"/>
      <c r="FG256" s="3"/>
      <c r="FH256" s="3"/>
      <c r="FI256" s="3"/>
      <c r="FJ256" s="3"/>
      <c r="FK256" s="67" t="s">
        <v>312</v>
      </c>
    </row>
    <row r="257" spans="11:167" x14ac:dyDescent="0.25">
      <c r="K257" s="4"/>
      <c r="O257" s="5"/>
      <c r="P257" s="6"/>
      <c r="Q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c r="BL257" s="3"/>
      <c r="BM257" s="3"/>
      <c r="BN257" s="3"/>
      <c r="BO257" s="3"/>
      <c r="BP257" s="3"/>
      <c r="BQ257" s="3"/>
      <c r="BR257" s="3"/>
      <c r="BS257" s="3"/>
      <c r="BT257" s="3"/>
      <c r="BU257" s="3"/>
      <c r="BV257" s="3"/>
      <c r="BW257" s="3"/>
      <c r="BX257" s="3"/>
      <c r="BY257" s="3"/>
      <c r="BZ257" s="3"/>
      <c r="CA257" s="3"/>
      <c r="CB257" s="3"/>
      <c r="CC257" s="3"/>
      <c r="CD257" s="3"/>
      <c r="CE257" s="3"/>
      <c r="CF257" s="3"/>
      <c r="CG257" s="3"/>
      <c r="CH257" s="3"/>
      <c r="CI257" s="3"/>
      <c r="CJ257" s="3"/>
      <c r="CK257" s="3"/>
      <c r="CL257" s="3"/>
      <c r="CM257" s="3"/>
      <c r="CN257" s="3"/>
      <c r="CO257" s="3"/>
      <c r="CP257" s="3"/>
      <c r="CQ257" s="3"/>
      <c r="CR257" s="3"/>
      <c r="CS257" s="3"/>
      <c r="CT257" s="3"/>
      <c r="CU257" s="3"/>
      <c r="CV257" s="3"/>
      <c r="CW257" s="3"/>
      <c r="CX257" s="3"/>
      <c r="CY257" s="3"/>
      <c r="CZ257" s="3"/>
      <c r="DA257" s="3"/>
      <c r="DB257" s="3"/>
      <c r="DC257" s="3"/>
      <c r="DD257" s="3"/>
      <c r="DE257" s="3"/>
      <c r="DF257" s="3"/>
      <c r="DG257" s="3"/>
      <c r="DH257" s="3"/>
      <c r="DI257" s="3"/>
      <c r="DJ257" s="3"/>
      <c r="DK257" s="3"/>
      <c r="DL257" s="3"/>
      <c r="DM257" s="3"/>
      <c r="DN257" s="3"/>
      <c r="DO257" s="3"/>
      <c r="DP257" s="3"/>
      <c r="DQ257" s="3"/>
      <c r="DR257" s="3"/>
      <c r="DS257" s="3"/>
      <c r="DT257" s="3"/>
      <c r="DU257" s="3"/>
      <c r="DV257" s="3"/>
      <c r="DW257" s="3"/>
      <c r="DX257" s="3"/>
      <c r="DY257" s="3"/>
      <c r="DZ257" s="3"/>
      <c r="EA257" s="3"/>
      <c r="EB257" s="3"/>
      <c r="EC257" s="3"/>
      <c r="ED257" s="3"/>
      <c r="EE257" s="3"/>
      <c r="EF257" s="3"/>
      <c r="EG257" s="3"/>
      <c r="EH257" s="3"/>
      <c r="EI257" s="3"/>
      <c r="EJ257" s="3"/>
      <c r="EK257" s="3"/>
      <c r="EL257" s="3"/>
      <c r="EM257" s="3"/>
      <c r="EN257" s="3"/>
      <c r="EO257" s="3"/>
      <c r="EP257" s="3"/>
      <c r="EQ257" s="3"/>
      <c r="ER257" s="3"/>
      <c r="ES257" s="3"/>
      <c r="ET257" s="3"/>
      <c r="EU257" s="3"/>
      <c r="EV257" s="3"/>
      <c r="EW257" s="3"/>
      <c r="EX257" s="3"/>
      <c r="EY257" s="3"/>
      <c r="EZ257" s="3"/>
      <c r="FA257" s="3"/>
      <c r="FB257" s="3"/>
      <c r="FC257" s="3"/>
      <c r="FD257" s="3"/>
      <c r="FE257" s="3"/>
      <c r="FF257" s="3"/>
      <c r="FG257" s="3"/>
      <c r="FH257" s="3"/>
      <c r="FI257" s="3"/>
      <c r="FJ257" s="3"/>
      <c r="FK257" s="67" t="s">
        <v>313</v>
      </c>
    </row>
    <row r="258" spans="11:167" x14ac:dyDescent="0.25">
      <c r="K258" s="4"/>
      <c r="O258" s="5"/>
      <c r="P258" s="6"/>
      <c r="Q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c r="BL258" s="3"/>
      <c r="BM258" s="3"/>
      <c r="BN258" s="3"/>
      <c r="BO258" s="3"/>
      <c r="BP258" s="3"/>
      <c r="BQ258" s="3"/>
      <c r="BR258" s="3"/>
      <c r="BS258" s="3"/>
      <c r="BT258" s="3"/>
      <c r="BU258" s="3"/>
      <c r="BV258" s="3"/>
      <c r="BW258" s="3"/>
      <c r="BX258" s="3"/>
      <c r="BY258" s="3"/>
      <c r="BZ258" s="3"/>
      <c r="CA258" s="3"/>
      <c r="CB258" s="3"/>
      <c r="CC258" s="3"/>
      <c r="CD258" s="3"/>
      <c r="CE258" s="3"/>
      <c r="CF258" s="3"/>
      <c r="CG258" s="3"/>
      <c r="CH258" s="3"/>
      <c r="CI258" s="3"/>
      <c r="CJ258" s="3"/>
      <c r="CK258" s="3"/>
      <c r="CL258" s="3"/>
      <c r="CM258" s="3"/>
      <c r="CN258" s="3"/>
      <c r="CO258" s="3"/>
      <c r="CP258" s="3"/>
      <c r="CQ258" s="3"/>
      <c r="CR258" s="3"/>
      <c r="CS258" s="3"/>
      <c r="CT258" s="3"/>
      <c r="CU258" s="3"/>
      <c r="CV258" s="3"/>
      <c r="CW258" s="3"/>
      <c r="CX258" s="3"/>
      <c r="CY258" s="3"/>
      <c r="CZ258" s="3"/>
      <c r="DA258" s="3"/>
      <c r="DB258" s="3"/>
      <c r="DC258" s="3"/>
      <c r="DD258" s="3"/>
      <c r="DE258" s="3"/>
      <c r="DF258" s="3"/>
      <c r="DG258" s="3"/>
      <c r="DH258" s="3"/>
      <c r="DI258" s="3"/>
      <c r="DJ258" s="3"/>
      <c r="DK258" s="3"/>
      <c r="DL258" s="3"/>
      <c r="DM258" s="3"/>
      <c r="DN258" s="3"/>
      <c r="DO258" s="3"/>
      <c r="DP258" s="3"/>
      <c r="DQ258" s="3"/>
      <c r="DR258" s="3"/>
      <c r="DS258" s="3"/>
      <c r="DT258" s="3"/>
      <c r="DU258" s="3"/>
      <c r="DV258" s="3"/>
      <c r="DW258" s="3"/>
      <c r="DX258" s="3"/>
      <c r="DY258" s="3"/>
      <c r="DZ258" s="3"/>
      <c r="EA258" s="3"/>
      <c r="EB258" s="3"/>
      <c r="EC258" s="3"/>
      <c r="ED258" s="3"/>
      <c r="EE258" s="3"/>
      <c r="EF258" s="3"/>
      <c r="EG258" s="3"/>
      <c r="EH258" s="3"/>
      <c r="EI258" s="3"/>
      <c r="EJ258" s="3"/>
      <c r="EK258" s="3"/>
      <c r="EL258" s="3"/>
      <c r="EM258" s="3"/>
      <c r="EN258" s="3"/>
      <c r="EO258" s="3"/>
      <c r="EP258" s="3"/>
      <c r="EQ258" s="3"/>
      <c r="ER258" s="3"/>
      <c r="ES258" s="3"/>
      <c r="ET258" s="3"/>
      <c r="EU258" s="3"/>
      <c r="EV258" s="3"/>
      <c r="EW258" s="3"/>
      <c r="EX258" s="3"/>
      <c r="EY258" s="3"/>
      <c r="EZ258" s="3"/>
      <c r="FA258" s="3"/>
      <c r="FB258" s="3"/>
      <c r="FC258" s="3"/>
      <c r="FD258" s="3"/>
      <c r="FE258" s="3"/>
      <c r="FF258" s="3"/>
      <c r="FG258" s="3"/>
      <c r="FH258" s="3"/>
      <c r="FI258" s="3"/>
      <c r="FJ258" s="3"/>
      <c r="FK258" s="67" t="s">
        <v>314</v>
      </c>
    </row>
    <row r="259" spans="11:167" x14ac:dyDescent="0.25">
      <c r="K259" s="4"/>
      <c r="O259" s="5"/>
      <c r="P259" s="6"/>
      <c r="Q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c r="BL259" s="3"/>
      <c r="BM259" s="3"/>
      <c r="BN259" s="3"/>
      <c r="BO259" s="3"/>
      <c r="BP259" s="3"/>
      <c r="BQ259" s="3"/>
      <c r="BR259" s="3"/>
      <c r="BS259" s="3"/>
      <c r="BT259" s="3"/>
      <c r="BU259" s="3"/>
      <c r="BV259" s="3"/>
      <c r="BW259" s="3"/>
      <c r="BX259" s="3"/>
      <c r="BY259" s="3"/>
      <c r="BZ259" s="3"/>
      <c r="CA259" s="3"/>
      <c r="CB259" s="3"/>
      <c r="CC259" s="3"/>
      <c r="CD259" s="3"/>
      <c r="CE259" s="3"/>
      <c r="CF259" s="3"/>
      <c r="CG259" s="3"/>
      <c r="CH259" s="3"/>
      <c r="CI259" s="3"/>
      <c r="CJ259" s="3"/>
      <c r="CK259" s="3"/>
      <c r="CL259" s="3"/>
      <c r="CM259" s="3"/>
      <c r="CN259" s="3"/>
      <c r="CO259" s="3"/>
      <c r="CP259" s="3"/>
      <c r="CQ259" s="3"/>
      <c r="CR259" s="3"/>
      <c r="CS259" s="3"/>
      <c r="CT259" s="3"/>
      <c r="CU259" s="3"/>
      <c r="CV259" s="3"/>
      <c r="CW259" s="3"/>
      <c r="CX259" s="3"/>
      <c r="CY259" s="3"/>
      <c r="CZ259" s="3"/>
      <c r="DA259" s="3"/>
      <c r="DB259" s="3"/>
      <c r="DC259" s="3"/>
      <c r="DD259" s="3"/>
      <c r="DE259" s="3"/>
      <c r="DF259" s="3"/>
      <c r="DG259" s="3"/>
      <c r="DH259" s="3"/>
      <c r="DI259" s="3"/>
      <c r="DJ259" s="3"/>
      <c r="DK259" s="3"/>
      <c r="DL259" s="3"/>
      <c r="DM259" s="3"/>
      <c r="DN259" s="3"/>
      <c r="DO259" s="3"/>
      <c r="DP259" s="3"/>
      <c r="DQ259" s="3"/>
      <c r="DR259" s="3"/>
      <c r="DS259" s="3"/>
      <c r="DT259" s="3"/>
      <c r="DU259" s="3"/>
      <c r="DV259" s="3"/>
      <c r="DW259" s="3"/>
      <c r="DX259" s="3"/>
      <c r="DY259" s="3"/>
      <c r="DZ259" s="3"/>
      <c r="EA259" s="3"/>
      <c r="EB259" s="3"/>
      <c r="EC259" s="3"/>
      <c r="ED259" s="3"/>
      <c r="EE259" s="3"/>
      <c r="EF259" s="3"/>
      <c r="EG259" s="3"/>
      <c r="EH259" s="3"/>
      <c r="EI259" s="3"/>
      <c r="EJ259" s="3"/>
      <c r="EK259" s="3"/>
      <c r="EL259" s="3"/>
      <c r="EM259" s="3"/>
      <c r="EN259" s="3"/>
      <c r="EO259" s="3"/>
      <c r="EP259" s="3"/>
      <c r="EQ259" s="3"/>
      <c r="ER259" s="3"/>
      <c r="ES259" s="3"/>
      <c r="ET259" s="3"/>
      <c r="EU259" s="3"/>
      <c r="EV259" s="3"/>
      <c r="EW259" s="3"/>
      <c r="EX259" s="3"/>
      <c r="EY259" s="3"/>
      <c r="EZ259" s="3"/>
      <c r="FA259" s="3"/>
      <c r="FB259" s="3"/>
      <c r="FC259" s="3"/>
      <c r="FD259" s="3"/>
      <c r="FE259" s="3"/>
      <c r="FF259" s="3"/>
      <c r="FG259" s="3"/>
      <c r="FH259" s="3"/>
      <c r="FI259" s="3"/>
      <c r="FJ259" s="3"/>
      <c r="FK259" s="67" t="s">
        <v>315</v>
      </c>
    </row>
    <row r="260" spans="11:167" x14ac:dyDescent="0.25">
      <c r="K260" s="4"/>
      <c r="O260" s="5"/>
      <c r="P260" s="6"/>
      <c r="Q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c r="BL260" s="3"/>
      <c r="BM260" s="3"/>
      <c r="BN260" s="3"/>
      <c r="BO260" s="3"/>
      <c r="BP260" s="3"/>
      <c r="BQ260" s="3"/>
      <c r="BR260" s="3"/>
      <c r="BS260" s="3"/>
      <c r="BT260" s="3"/>
      <c r="BU260" s="3"/>
      <c r="BV260" s="3"/>
      <c r="BW260" s="3"/>
      <c r="BX260" s="3"/>
      <c r="BY260" s="3"/>
      <c r="BZ260" s="3"/>
      <c r="CA260" s="3"/>
      <c r="CB260" s="3"/>
      <c r="CC260" s="3"/>
      <c r="CD260" s="3"/>
      <c r="CE260" s="3"/>
      <c r="CF260" s="3"/>
      <c r="CG260" s="3"/>
      <c r="CH260" s="3"/>
      <c r="CI260" s="3"/>
      <c r="CJ260" s="3"/>
      <c r="CK260" s="3"/>
      <c r="CL260" s="3"/>
      <c r="CM260" s="3"/>
      <c r="CN260" s="3"/>
      <c r="CO260" s="3"/>
      <c r="CP260" s="3"/>
      <c r="CQ260" s="3"/>
      <c r="CR260" s="3"/>
      <c r="CS260" s="3"/>
      <c r="CT260" s="3"/>
      <c r="CU260" s="3"/>
      <c r="CV260" s="3"/>
      <c r="CW260" s="3"/>
      <c r="CX260" s="3"/>
      <c r="CY260" s="3"/>
      <c r="CZ260" s="3"/>
      <c r="DA260" s="3"/>
      <c r="DB260" s="3"/>
      <c r="DC260" s="3"/>
      <c r="DD260" s="3"/>
      <c r="DE260" s="3"/>
      <c r="DF260" s="3"/>
      <c r="DG260" s="3"/>
      <c r="DH260" s="3"/>
      <c r="DI260" s="3"/>
      <c r="DJ260" s="3"/>
      <c r="DK260" s="3"/>
      <c r="DL260" s="3"/>
      <c r="DM260" s="3"/>
      <c r="DN260" s="3"/>
      <c r="DO260" s="3"/>
      <c r="DP260" s="3"/>
      <c r="DQ260" s="3"/>
      <c r="DR260" s="3"/>
      <c r="DS260" s="3"/>
      <c r="DT260" s="3"/>
      <c r="DU260" s="3"/>
      <c r="DV260" s="3"/>
      <c r="DW260" s="3"/>
      <c r="DX260" s="3"/>
      <c r="DY260" s="3"/>
      <c r="DZ260" s="3"/>
      <c r="EA260" s="3"/>
      <c r="EB260" s="3"/>
      <c r="EC260" s="3"/>
      <c r="ED260" s="3"/>
      <c r="EE260" s="3"/>
      <c r="EF260" s="3"/>
      <c r="EG260" s="3"/>
      <c r="EH260" s="3"/>
      <c r="EI260" s="3"/>
      <c r="EJ260" s="3"/>
      <c r="EK260" s="3"/>
      <c r="EL260" s="3"/>
      <c r="EM260" s="3"/>
      <c r="EN260" s="3"/>
      <c r="EO260" s="3"/>
      <c r="EP260" s="3"/>
      <c r="EQ260" s="3"/>
      <c r="ER260" s="3"/>
      <c r="ES260" s="3"/>
      <c r="ET260" s="3"/>
      <c r="EU260" s="3"/>
      <c r="EV260" s="3"/>
      <c r="EW260" s="3"/>
      <c r="EX260" s="3"/>
      <c r="EY260" s="3"/>
      <c r="EZ260" s="3"/>
      <c r="FA260" s="3"/>
      <c r="FB260" s="3"/>
      <c r="FC260" s="3"/>
      <c r="FD260" s="3"/>
      <c r="FE260" s="3"/>
      <c r="FF260" s="3"/>
      <c r="FG260" s="3"/>
      <c r="FH260" s="3"/>
      <c r="FI260" s="3"/>
      <c r="FJ260" s="3"/>
      <c r="FK260" s="67" t="s">
        <v>316</v>
      </c>
    </row>
    <row r="261" spans="11:167" ht="30" x14ac:dyDescent="0.25">
      <c r="K261" s="4"/>
      <c r="O261" s="5"/>
      <c r="P261" s="6"/>
      <c r="Q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c r="BL261" s="3"/>
      <c r="BM261" s="3"/>
      <c r="BN261" s="3"/>
      <c r="BO261" s="3"/>
      <c r="BP261" s="3"/>
      <c r="BQ261" s="3"/>
      <c r="BR261" s="3"/>
      <c r="BS261" s="3"/>
      <c r="BT261" s="3"/>
      <c r="BU261" s="3"/>
      <c r="BV261" s="3"/>
      <c r="BW261" s="3"/>
      <c r="BX261" s="3"/>
      <c r="BY261" s="3"/>
      <c r="BZ261" s="3"/>
      <c r="CA261" s="3"/>
      <c r="CB261" s="3"/>
      <c r="CC261" s="3"/>
      <c r="CD261" s="3"/>
      <c r="CE261" s="3"/>
      <c r="CF261" s="3"/>
      <c r="CG261" s="3"/>
      <c r="CH261" s="3"/>
      <c r="CI261" s="3"/>
      <c r="CJ261" s="3"/>
      <c r="CK261" s="3"/>
      <c r="CL261" s="3"/>
      <c r="CM261" s="3"/>
      <c r="CN261" s="3"/>
      <c r="CO261" s="3"/>
      <c r="CP261" s="3"/>
      <c r="CQ261" s="3"/>
      <c r="CR261" s="3"/>
      <c r="CS261" s="3"/>
      <c r="CT261" s="3"/>
      <c r="CU261" s="3"/>
      <c r="CV261" s="3"/>
      <c r="CW261" s="3"/>
      <c r="CX261" s="3"/>
      <c r="CY261" s="3"/>
      <c r="CZ261" s="3"/>
      <c r="DA261" s="3"/>
      <c r="DB261" s="3"/>
      <c r="DC261" s="3"/>
      <c r="DD261" s="3"/>
      <c r="DE261" s="3"/>
      <c r="DF261" s="3"/>
      <c r="DG261" s="3"/>
      <c r="DH261" s="3"/>
      <c r="DI261" s="3"/>
      <c r="DJ261" s="3"/>
      <c r="DK261" s="3"/>
      <c r="DL261" s="3"/>
      <c r="DM261" s="3"/>
      <c r="DN261" s="3"/>
      <c r="DO261" s="3"/>
      <c r="DP261" s="3"/>
      <c r="DQ261" s="3"/>
      <c r="DR261" s="3"/>
      <c r="DS261" s="3"/>
      <c r="DT261" s="3"/>
      <c r="DU261" s="3"/>
      <c r="DV261" s="3"/>
      <c r="DW261" s="3"/>
      <c r="DX261" s="3"/>
      <c r="DY261" s="3"/>
      <c r="DZ261" s="3"/>
      <c r="EA261" s="3"/>
      <c r="EB261" s="3"/>
      <c r="EC261" s="3"/>
      <c r="ED261" s="3"/>
      <c r="EE261" s="3"/>
      <c r="EF261" s="3"/>
      <c r="EG261" s="3"/>
      <c r="EH261" s="3"/>
      <c r="EI261" s="3"/>
      <c r="EJ261" s="3"/>
      <c r="EK261" s="3"/>
      <c r="EL261" s="3"/>
      <c r="EM261" s="3"/>
      <c r="EN261" s="3"/>
      <c r="EO261" s="3"/>
      <c r="EP261" s="3"/>
      <c r="EQ261" s="3"/>
      <c r="ER261" s="3"/>
      <c r="ES261" s="3"/>
      <c r="ET261" s="3"/>
      <c r="EU261" s="3"/>
      <c r="EV261" s="3"/>
      <c r="EW261" s="3"/>
      <c r="EX261" s="3"/>
      <c r="EY261" s="3"/>
      <c r="EZ261" s="3"/>
      <c r="FA261" s="3"/>
      <c r="FB261" s="3"/>
      <c r="FC261" s="3"/>
      <c r="FD261" s="3"/>
      <c r="FE261" s="3"/>
      <c r="FF261" s="3"/>
      <c r="FG261" s="3"/>
      <c r="FH261" s="3"/>
      <c r="FI261" s="3"/>
      <c r="FJ261" s="3"/>
      <c r="FK261" s="67" t="s">
        <v>317</v>
      </c>
    </row>
    <row r="262" spans="11:167" x14ac:dyDescent="0.25">
      <c r="K262" s="4"/>
      <c r="O262" s="5"/>
      <c r="P262" s="6"/>
      <c r="Q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c r="BL262" s="3"/>
      <c r="BM262" s="3"/>
      <c r="BN262" s="3"/>
      <c r="BO262" s="3"/>
      <c r="BP262" s="3"/>
      <c r="BQ262" s="3"/>
      <c r="BR262" s="3"/>
      <c r="BS262" s="3"/>
      <c r="BT262" s="3"/>
      <c r="BU262" s="3"/>
      <c r="BV262" s="3"/>
      <c r="BW262" s="3"/>
      <c r="BX262" s="3"/>
      <c r="BY262" s="3"/>
      <c r="BZ262" s="3"/>
      <c r="CA262" s="3"/>
      <c r="CB262" s="3"/>
      <c r="CC262" s="3"/>
      <c r="CD262" s="3"/>
      <c r="CE262" s="3"/>
      <c r="CF262" s="3"/>
      <c r="CG262" s="3"/>
      <c r="CH262" s="3"/>
      <c r="CI262" s="3"/>
      <c r="CJ262" s="3"/>
      <c r="CK262" s="3"/>
      <c r="CL262" s="3"/>
      <c r="CM262" s="3"/>
      <c r="CN262" s="3"/>
      <c r="CO262" s="3"/>
      <c r="CP262" s="3"/>
      <c r="CQ262" s="3"/>
      <c r="CR262" s="3"/>
      <c r="CS262" s="3"/>
      <c r="CT262" s="3"/>
      <c r="CU262" s="3"/>
      <c r="CV262" s="3"/>
      <c r="CW262" s="3"/>
      <c r="CX262" s="3"/>
      <c r="CY262" s="3"/>
      <c r="CZ262" s="3"/>
      <c r="DA262" s="3"/>
      <c r="DB262" s="3"/>
      <c r="DC262" s="3"/>
      <c r="DD262" s="3"/>
      <c r="DE262" s="3"/>
      <c r="DF262" s="3"/>
      <c r="DG262" s="3"/>
      <c r="DH262" s="3"/>
      <c r="DI262" s="3"/>
      <c r="DJ262" s="3"/>
      <c r="DK262" s="3"/>
      <c r="DL262" s="3"/>
      <c r="DM262" s="3"/>
      <c r="DN262" s="3"/>
      <c r="DO262" s="3"/>
      <c r="DP262" s="3"/>
      <c r="DQ262" s="3"/>
      <c r="DR262" s="3"/>
      <c r="DS262" s="3"/>
      <c r="DT262" s="3"/>
      <c r="DU262" s="3"/>
      <c r="DV262" s="3"/>
      <c r="DW262" s="3"/>
      <c r="DX262" s="3"/>
      <c r="DY262" s="3"/>
      <c r="DZ262" s="3"/>
      <c r="EA262" s="3"/>
      <c r="EB262" s="3"/>
      <c r="EC262" s="3"/>
      <c r="ED262" s="3"/>
      <c r="EE262" s="3"/>
      <c r="EF262" s="3"/>
      <c r="EG262" s="3"/>
      <c r="EH262" s="3"/>
      <c r="EI262" s="3"/>
      <c r="EJ262" s="3"/>
      <c r="EK262" s="3"/>
      <c r="EL262" s="3"/>
      <c r="EM262" s="3"/>
      <c r="EN262" s="3"/>
      <c r="EO262" s="3"/>
      <c r="EP262" s="3"/>
      <c r="EQ262" s="3"/>
      <c r="ER262" s="3"/>
      <c r="ES262" s="3"/>
      <c r="ET262" s="3"/>
      <c r="EU262" s="3"/>
      <c r="EV262" s="3"/>
      <c r="EW262" s="3"/>
      <c r="EX262" s="3"/>
      <c r="EY262" s="3"/>
      <c r="EZ262" s="3"/>
      <c r="FA262" s="3"/>
      <c r="FB262" s="3"/>
      <c r="FC262" s="3"/>
      <c r="FD262" s="3"/>
      <c r="FE262" s="3"/>
      <c r="FF262" s="3"/>
      <c r="FG262" s="3"/>
      <c r="FH262" s="3"/>
      <c r="FI262" s="3"/>
      <c r="FJ262" s="3"/>
      <c r="FK262" s="67" t="s">
        <v>318</v>
      </c>
    </row>
    <row r="263" spans="11:167" x14ac:dyDescent="0.25">
      <c r="K263" s="4"/>
      <c r="O263" s="5"/>
      <c r="P263" s="6"/>
      <c r="Q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c r="BL263" s="3"/>
      <c r="BM263" s="3"/>
      <c r="BN263" s="3"/>
      <c r="BO263" s="3"/>
      <c r="BP263" s="3"/>
      <c r="BQ263" s="3"/>
      <c r="BR263" s="3"/>
      <c r="BS263" s="3"/>
      <c r="BT263" s="3"/>
      <c r="BU263" s="3"/>
      <c r="BV263" s="3"/>
      <c r="BW263" s="3"/>
      <c r="BX263" s="3"/>
      <c r="BY263" s="3"/>
      <c r="BZ263" s="3"/>
      <c r="CA263" s="3"/>
      <c r="CB263" s="3"/>
      <c r="CC263" s="3"/>
      <c r="CD263" s="3"/>
      <c r="CE263" s="3"/>
      <c r="CF263" s="3"/>
      <c r="CG263" s="3"/>
      <c r="CH263" s="3"/>
      <c r="CI263" s="3"/>
      <c r="CJ263" s="3"/>
      <c r="CK263" s="3"/>
      <c r="CL263" s="3"/>
      <c r="CM263" s="3"/>
      <c r="CN263" s="3"/>
      <c r="CO263" s="3"/>
      <c r="CP263" s="3"/>
      <c r="CQ263" s="3"/>
      <c r="CR263" s="3"/>
      <c r="CS263" s="3"/>
      <c r="CT263" s="3"/>
      <c r="CU263" s="3"/>
      <c r="CV263" s="3"/>
      <c r="CW263" s="3"/>
      <c r="CX263" s="3"/>
      <c r="CY263" s="3"/>
      <c r="CZ263" s="3"/>
      <c r="DA263" s="3"/>
      <c r="DB263" s="3"/>
      <c r="DC263" s="3"/>
      <c r="DD263" s="3"/>
      <c r="DE263" s="3"/>
      <c r="DF263" s="3"/>
      <c r="DG263" s="3"/>
      <c r="DH263" s="3"/>
      <c r="DI263" s="3"/>
      <c r="DJ263" s="3"/>
      <c r="DK263" s="3"/>
      <c r="DL263" s="3"/>
      <c r="DM263" s="3"/>
      <c r="DN263" s="3"/>
      <c r="DO263" s="3"/>
      <c r="DP263" s="3"/>
      <c r="DQ263" s="3"/>
      <c r="DR263" s="3"/>
      <c r="DS263" s="3"/>
      <c r="DT263" s="3"/>
      <c r="DU263" s="3"/>
      <c r="DV263" s="3"/>
      <c r="DW263" s="3"/>
      <c r="DX263" s="3"/>
      <c r="DY263" s="3"/>
      <c r="DZ263" s="3"/>
      <c r="EA263" s="3"/>
      <c r="EB263" s="3"/>
      <c r="EC263" s="3"/>
      <c r="ED263" s="3"/>
      <c r="EE263" s="3"/>
      <c r="EF263" s="3"/>
      <c r="EG263" s="3"/>
      <c r="EH263" s="3"/>
      <c r="EI263" s="3"/>
      <c r="EJ263" s="3"/>
      <c r="EK263" s="3"/>
      <c r="EL263" s="3"/>
      <c r="EM263" s="3"/>
      <c r="EN263" s="3"/>
      <c r="EO263" s="3"/>
      <c r="EP263" s="3"/>
      <c r="EQ263" s="3"/>
      <c r="ER263" s="3"/>
      <c r="ES263" s="3"/>
      <c r="ET263" s="3"/>
      <c r="EU263" s="3"/>
      <c r="EV263" s="3"/>
      <c r="EW263" s="3"/>
      <c r="EX263" s="3"/>
      <c r="EY263" s="3"/>
      <c r="EZ263" s="3"/>
      <c r="FA263" s="3"/>
      <c r="FB263" s="3"/>
      <c r="FC263" s="3"/>
      <c r="FD263" s="3"/>
      <c r="FE263" s="3"/>
      <c r="FF263" s="3"/>
      <c r="FG263" s="3"/>
      <c r="FH263" s="3"/>
      <c r="FI263" s="3"/>
      <c r="FJ263" s="3"/>
      <c r="FK263" s="67" t="s">
        <v>319</v>
      </c>
    </row>
    <row r="264" spans="11:167" x14ac:dyDescent="0.25">
      <c r="K264" s="4"/>
      <c r="O264" s="5"/>
      <c r="P264" s="6"/>
      <c r="Q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c r="BL264" s="3"/>
      <c r="BM264" s="3"/>
      <c r="BN264" s="3"/>
      <c r="BO264" s="3"/>
      <c r="BP264" s="3"/>
      <c r="BQ264" s="3"/>
      <c r="BR264" s="3"/>
      <c r="BS264" s="3"/>
      <c r="BT264" s="3"/>
      <c r="BU264" s="3"/>
      <c r="BV264" s="3"/>
      <c r="BW264" s="3"/>
      <c r="BX264" s="3"/>
      <c r="BY264" s="3"/>
      <c r="BZ264" s="3"/>
      <c r="CA264" s="3"/>
      <c r="CB264" s="3"/>
      <c r="CC264" s="3"/>
      <c r="CD264" s="3"/>
      <c r="CE264" s="3"/>
      <c r="CF264" s="3"/>
      <c r="CG264" s="3"/>
      <c r="CH264" s="3"/>
      <c r="CI264" s="3"/>
      <c r="CJ264" s="3"/>
      <c r="CK264" s="3"/>
      <c r="CL264" s="3"/>
      <c r="CM264" s="3"/>
      <c r="CN264" s="3"/>
      <c r="CO264" s="3"/>
      <c r="CP264" s="3"/>
      <c r="CQ264" s="3"/>
      <c r="CR264" s="3"/>
      <c r="CS264" s="3"/>
      <c r="CT264" s="3"/>
      <c r="CU264" s="3"/>
      <c r="CV264" s="3"/>
      <c r="CW264" s="3"/>
      <c r="CX264" s="3"/>
      <c r="CY264" s="3"/>
      <c r="CZ264" s="3"/>
      <c r="DA264" s="3"/>
      <c r="DB264" s="3"/>
      <c r="DC264" s="3"/>
      <c r="DD264" s="3"/>
      <c r="DE264" s="3"/>
      <c r="DF264" s="3"/>
      <c r="DG264" s="3"/>
      <c r="DH264" s="3"/>
      <c r="DI264" s="3"/>
      <c r="DJ264" s="3"/>
      <c r="DK264" s="3"/>
      <c r="DL264" s="3"/>
      <c r="DM264" s="3"/>
      <c r="DN264" s="3"/>
      <c r="DO264" s="3"/>
      <c r="DP264" s="3"/>
      <c r="DQ264" s="3"/>
      <c r="DR264" s="3"/>
      <c r="DS264" s="3"/>
      <c r="DT264" s="3"/>
      <c r="DU264" s="3"/>
      <c r="DV264" s="3"/>
      <c r="DW264" s="3"/>
      <c r="DX264" s="3"/>
      <c r="DY264" s="3"/>
      <c r="DZ264" s="3"/>
      <c r="EA264" s="3"/>
      <c r="EB264" s="3"/>
      <c r="EC264" s="3"/>
      <c r="ED264" s="3"/>
      <c r="EE264" s="3"/>
      <c r="EF264" s="3"/>
      <c r="EG264" s="3"/>
      <c r="EH264" s="3"/>
      <c r="EI264" s="3"/>
      <c r="EJ264" s="3"/>
      <c r="EK264" s="3"/>
      <c r="EL264" s="3"/>
      <c r="EM264" s="3"/>
      <c r="EN264" s="3"/>
      <c r="EO264" s="3"/>
      <c r="EP264" s="3"/>
      <c r="EQ264" s="3"/>
      <c r="ER264" s="3"/>
      <c r="ES264" s="3"/>
      <c r="ET264" s="3"/>
      <c r="EU264" s="3"/>
      <c r="EV264" s="3"/>
      <c r="EW264" s="3"/>
      <c r="EX264" s="3"/>
      <c r="EY264" s="3"/>
      <c r="EZ264" s="3"/>
      <c r="FA264" s="3"/>
      <c r="FB264" s="3"/>
      <c r="FC264" s="3"/>
      <c r="FD264" s="3"/>
      <c r="FE264" s="3"/>
      <c r="FF264" s="3"/>
      <c r="FG264" s="3"/>
      <c r="FH264" s="3"/>
      <c r="FI264" s="3"/>
      <c r="FJ264" s="3"/>
      <c r="FK264" s="67" t="s">
        <v>320</v>
      </c>
    </row>
    <row r="265" spans="11:167" ht="30" x14ac:dyDescent="0.25">
      <c r="K265" s="4"/>
      <c r="O265" s="5"/>
      <c r="P265" s="6"/>
      <c r="Q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c r="BL265" s="3"/>
      <c r="BM265" s="3"/>
      <c r="BN265" s="3"/>
      <c r="BO265" s="3"/>
      <c r="BP265" s="3"/>
      <c r="BQ265" s="3"/>
      <c r="BR265" s="3"/>
      <c r="BS265" s="3"/>
      <c r="BT265" s="3"/>
      <c r="BU265" s="3"/>
      <c r="BV265" s="3"/>
      <c r="BW265" s="3"/>
      <c r="BX265" s="3"/>
      <c r="BY265" s="3"/>
      <c r="BZ265" s="3"/>
      <c r="CA265" s="3"/>
      <c r="CB265" s="3"/>
      <c r="CC265" s="3"/>
      <c r="CD265" s="3"/>
      <c r="CE265" s="3"/>
      <c r="CF265" s="3"/>
      <c r="CG265" s="3"/>
      <c r="CH265" s="3"/>
      <c r="CI265" s="3"/>
      <c r="CJ265" s="3"/>
      <c r="CK265" s="3"/>
      <c r="CL265" s="3"/>
      <c r="CM265" s="3"/>
      <c r="CN265" s="3"/>
      <c r="CO265" s="3"/>
      <c r="CP265" s="3"/>
      <c r="CQ265" s="3"/>
      <c r="CR265" s="3"/>
      <c r="CS265" s="3"/>
      <c r="CT265" s="3"/>
      <c r="CU265" s="3"/>
      <c r="CV265" s="3"/>
      <c r="CW265" s="3"/>
      <c r="CX265" s="3"/>
      <c r="CY265" s="3"/>
      <c r="CZ265" s="3"/>
      <c r="DA265" s="3"/>
      <c r="DB265" s="3"/>
      <c r="DC265" s="3"/>
      <c r="DD265" s="3"/>
      <c r="DE265" s="3"/>
      <c r="DF265" s="3"/>
      <c r="DG265" s="3"/>
      <c r="DH265" s="3"/>
      <c r="DI265" s="3"/>
      <c r="DJ265" s="3"/>
      <c r="DK265" s="3"/>
      <c r="DL265" s="3"/>
      <c r="DM265" s="3"/>
      <c r="DN265" s="3"/>
      <c r="DO265" s="3"/>
      <c r="DP265" s="3"/>
      <c r="DQ265" s="3"/>
      <c r="DR265" s="3"/>
      <c r="DS265" s="3"/>
      <c r="DT265" s="3"/>
      <c r="DU265" s="3"/>
      <c r="DV265" s="3"/>
      <c r="DW265" s="3"/>
      <c r="DX265" s="3"/>
      <c r="DY265" s="3"/>
      <c r="DZ265" s="3"/>
      <c r="EA265" s="3"/>
      <c r="EB265" s="3"/>
      <c r="EC265" s="3"/>
      <c r="ED265" s="3"/>
      <c r="EE265" s="3"/>
      <c r="EF265" s="3"/>
      <c r="EG265" s="3"/>
      <c r="EH265" s="3"/>
      <c r="EI265" s="3"/>
      <c r="EJ265" s="3"/>
      <c r="EK265" s="3"/>
      <c r="EL265" s="3"/>
      <c r="EM265" s="3"/>
      <c r="EN265" s="3"/>
      <c r="EO265" s="3"/>
      <c r="EP265" s="3"/>
      <c r="EQ265" s="3"/>
      <c r="ER265" s="3"/>
      <c r="ES265" s="3"/>
      <c r="ET265" s="3"/>
      <c r="EU265" s="3"/>
      <c r="EV265" s="3"/>
      <c r="EW265" s="3"/>
      <c r="EX265" s="3"/>
      <c r="EY265" s="3"/>
      <c r="EZ265" s="3"/>
      <c r="FA265" s="3"/>
      <c r="FB265" s="3"/>
      <c r="FC265" s="3"/>
      <c r="FD265" s="3"/>
      <c r="FE265" s="3"/>
      <c r="FF265" s="3"/>
      <c r="FG265" s="3"/>
      <c r="FH265" s="3"/>
      <c r="FI265" s="3"/>
      <c r="FJ265" s="3"/>
      <c r="FK265" s="67" t="s">
        <v>321</v>
      </c>
    </row>
    <row r="266" spans="11:167" x14ac:dyDescent="0.25">
      <c r="K266" s="4"/>
      <c r="O266" s="5"/>
      <c r="P266" s="6"/>
      <c r="Q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c r="BL266" s="3"/>
      <c r="BM266" s="3"/>
      <c r="BN266" s="3"/>
      <c r="BO266" s="3"/>
      <c r="BP266" s="3"/>
      <c r="BQ266" s="3"/>
      <c r="BR266" s="3"/>
      <c r="BS266" s="3"/>
      <c r="BT266" s="3"/>
      <c r="BU266" s="3"/>
      <c r="BV266" s="3"/>
      <c r="BW266" s="3"/>
      <c r="BX266" s="3"/>
      <c r="BY266" s="3"/>
      <c r="BZ266" s="3"/>
      <c r="CA266" s="3"/>
      <c r="CB266" s="3"/>
      <c r="CC266" s="3"/>
      <c r="CD266" s="3"/>
      <c r="CE266" s="3"/>
      <c r="CF266" s="3"/>
      <c r="CG266" s="3"/>
      <c r="CH266" s="3"/>
      <c r="CI266" s="3"/>
      <c r="CJ266" s="3"/>
      <c r="CK266" s="3"/>
      <c r="CL266" s="3"/>
      <c r="CM266" s="3"/>
      <c r="CN266" s="3"/>
      <c r="CO266" s="3"/>
      <c r="CP266" s="3"/>
      <c r="CQ266" s="3"/>
      <c r="CR266" s="3"/>
      <c r="CS266" s="3"/>
      <c r="CT266" s="3"/>
      <c r="CU266" s="3"/>
      <c r="CV266" s="3"/>
      <c r="CW266" s="3"/>
      <c r="CX266" s="3"/>
      <c r="CY266" s="3"/>
      <c r="CZ266" s="3"/>
      <c r="DA266" s="3"/>
      <c r="DB266" s="3"/>
      <c r="DC266" s="3"/>
      <c r="DD266" s="3"/>
      <c r="DE266" s="3"/>
      <c r="DF266" s="3"/>
      <c r="DG266" s="3"/>
      <c r="DH266" s="3"/>
      <c r="DI266" s="3"/>
      <c r="DJ266" s="3"/>
      <c r="DK266" s="3"/>
      <c r="DL266" s="3"/>
      <c r="DM266" s="3"/>
      <c r="DN266" s="3"/>
      <c r="DO266" s="3"/>
      <c r="DP266" s="3"/>
      <c r="DQ266" s="3"/>
      <c r="DR266" s="3"/>
      <c r="DS266" s="3"/>
      <c r="DT266" s="3"/>
      <c r="DU266" s="3"/>
      <c r="DV266" s="3"/>
      <c r="DW266" s="3"/>
      <c r="DX266" s="3"/>
      <c r="DY266" s="3"/>
      <c r="DZ266" s="3"/>
      <c r="EA266" s="3"/>
      <c r="EB266" s="3"/>
      <c r="EC266" s="3"/>
      <c r="ED266" s="3"/>
      <c r="EE266" s="3"/>
      <c r="EF266" s="3"/>
      <c r="EG266" s="3"/>
      <c r="EH266" s="3"/>
      <c r="EI266" s="3"/>
      <c r="EJ266" s="3"/>
      <c r="EK266" s="3"/>
      <c r="EL266" s="3"/>
      <c r="EM266" s="3"/>
      <c r="EN266" s="3"/>
      <c r="EO266" s="3"/>
      <c r="EP266" s="3"/>
      <c r="EQ266" s="3"/>
      <c r="ER266" s="3"/>
      <c r="ES266" s="3"/>
      <c r="ET266" s="3"/>
      <c r="EU266" s="3"/>
      <c r="EV266" s="3"/>
      <c r="EW266" s="3"/>
      <c r="EX266" s="3"/>
      <c r="EY266" s="3"/>
      <c r="EZ266" s="3"/>
      <c r="FA266" s="3"/>
      <c r="FB266" s="3"/>
      <c r="FC266" s="3"/>
      <c r="FD266" s="3"/>
      <c r="FE266" s="3"/>
      <c r="FF266" s="3"/>
      <c r="FG266" s="3"/>
      <c r="FH266" s="3"/>
      <c r="FI266" s="3"/>
      <c r="FJ266" s="3"/>
      <c r="FK266" s="67" t="s">
        <v>322</v>
      </c>
    </row>
    <row r="267" spans="11:167" ht="30" x14ac:dyDescent="0.25">
      <c r="K267" s="4"/>
      <c r="O267" s="5"/>
      <c r="P267" s="6"/>
      <c r="Q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c r="BL267" s="3"/>
      <c r="BM267" s="3"/>
      <c r="BN267" s="3"/>
      <c r="BO267" s="3"/>
      <c r="BP267" s="3"/>
      <c r="BQ267" s="3"/>
      <c r="BR267" s="3"/>
      <c r="BS267" s="3"/>
      <c r="BT267" s="3"/>
      <c r="BU267" s="3"/>
      <c r="BV267" s="3"/>
      <c r="BW267" s="3"/>
      <c r="BX267" s="3"/>
      <c r="BY267" s="3"/>
      <c r="BZ267" s="3"/>
      <c r="CA267" s="3"/>
      <c r="CB267" s="3"/>
      <c r="CC267" s="3"/>
      <c r="CD267" s="3"/>
      <c r="CE267" s="3"/>
      <c r="CF267" s="3"/>
      <c r="CG267" s="3"/>
      <c r="CH267" s="3"/>
      <c r="CI267" s="3"/>
      <c r="CJ267" s="3"/>
      <c r="CK267" s="3"/>
      <c r="CL267" s="3"/>
      <c r="CM267" s="3"/>
      <c r="CN267" s="3"/>
      <c r="CO267" s="3"/>
      <c r="CP267" s="3"/>
      <c r="CQ267" s="3"/>
      <c r="CR267" s="3"/>
      <c r="CS267" s="3"/>
      <c r="CT267" s="3"/>
      <c r="CU267" s="3"/>
      <c r="CV267" s="3"/>
      <c r="CW267" s="3"/>
      <c r="CX267" s="3"/>
      <c r="CY267" s="3"/>
      <c r="CZ267" s="3"/>
      <c r="DA267" s="3"/>
      <c r="DB267" s="3"/>
      <c r="DC267" s="3"/>
      <c r="DD267" s="3"/>
      <c r="DE267" s="3"/>
      <c r="DF267" s="3"/>
      <c r="DG267" s="3"/>
      <c r="DH267" s="3"/>
      <c r="DI267" s="3"/>
      <c r="DJ267" s="3"/>
      <c r="DK267" s="3"/>
      <c r="DL267" s="3"/>
      <c r="DM267" s="3"/>
      <c r="DN267" s="3"/>
      <c r="DO267" s="3"/>
      <c r="DP267" s="3"/>
      <c r="DQ267" s="3"/>
      <c r="DR267" s="3"/>
      <c r="DS267" s="3"/>
      <c r="DT267" s="3"/>
      <c r="DU267" s="3"/>
      <c r="DV267" s="3"/>
      <c r="DW267" s="3"/>
      <c r="DX267" s="3"/>
      <c r="DY267" s="3"/>
      <c r="DZ267" s="3"/>
      <c r="EA267" s="3"/>
      <c r="EB267" s="3"/>
      <c r="EC267" s="3"/>
      <c r="ED267" s="3"/>
      <c r="EE267" s="3"/>
      <c r="EF267" s="3"/>
      <c r="EG267" s="3"/>
      <c r="EH267" s="3"/>
      <c r="EI267" s="3"/>
      <c r="EJ267" s="3"/>
      <c r="EK267" s="3"/>
      <c r="EL267" s="3"/>
      <c r="EM267" s="3"/>
      <c r="EN267" s="3"/>
      <c r="EO267" s="3"/>
      <c r="EP267" s="3"/>
      <c r="EQ267" s="3"/>
      <c r="ER267" s="3"/>
      <c r="ES267" s="3"/>
      <c r="ET267" s="3"/>
      <c r="EU267" s="3"/>
      <c r="EV267" s="3"/>
      <c r="EW267" s="3"/>
      <c r="EX267" s="3"/>
      <c r="EY267" s="3"/>
      <c r="EZ267" s="3"/>
      <c r="FA267" s="3"/>
      <c r="FB267" s="3"/>
      <c r="FC267" s="3"/>
      <c r="FD267" s="3"/>
      <c r="FE267" s="3"/>
      <c r="FF267" s="3"/>
      <c r="FG267" s="3"/>
      <c r="FH267" s="3"/>
      <c r="FI267" s="3"/>
      <c r="FJ267" s="3"/>
      <c r="FK267" s="67" t="s">
        <v>323</v>
      </c>
    </row>
    <row r="268" spans="11:167" x14ac:dyDescent="0.25">
      <c r="K268" s="4"/>
      <c r="O268" s="5"/>
      <c r="P268" s="6"/>
      <c r="Q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c r="BL268" s="3"/>
      <c r="BM268" s="3"/>
      <c r="BN268" s="3"/>
      <c r="BO268" s="3"/>
      <c r="BP268" s="3"/>
      <c r="BQ268" s="3"/>
      <c r="BR268" s="3"/>
      <c r="BS268" s="3"/>
      <c r="BT268" s="3"/>
      <c r="BU268" s="3"/>
      <c r="BV268" s="3"/>
      <c r="BW268" s="3"/>
      <c r="BX268" s="3"/>
      <c r="BY268" s="3"/>
      <c r="BZ268" s="3"/>
      <c r="CA268" s="3"/>
      <c r="CB268" s="3"/>
      <c r="CC268" s="3"/>
      <c r="CD268" s="3"/>
      <c r="CE268" s="3"/>
      <c r="CF268" s="3"/>
      <c r="CG268" s="3"/>
      <c r="CH268" s="3"/>
      <c r="CI268" s="3"/>
      <c r="CJ268" s="3"/>
      <c r="CK268" s="3"/>
      <c r="CL268" s="3"/>
      <c r="CM268" s="3"/>
      <c r="CN268" s="3"/>
      <c r="CO268" s="3"/>
      <c r="CP268" s="3"/>
      <c r="CQ268" s="3"/>
      <c r="CR268" s="3"/>
      <c r="CS268" s="3"/>
      <c r="CT268" s="3"/>
      <c r="CU268" s="3"/>
      <c r="CV268" s="3"/>
      <c r="CW268" s="3"/>
      <c r="CX268" s="3"/>
      <c r="CY268" s="3"/>
      <c r="CZ268" s="3"/>
      <c r="DA268" s="3"/>
      <c r="DB268" s="3"/>
      <c r="DC268" s="3"/>
      <c r="DD268" s="3"/>
      <c r="DE268" s="3"/>
      <c r="DF268" s="3"/>
      <c r="DG268" s="3"/>
      <c r="DH268" s="3"/>
      <c r="DI268" s="3"/>
      <c r="DJ268" s="3"/>
      <c r="DK268" s="3"/>
      <c r="DL268" s="3"/>
      <c r="DM268" s="3"/>
      <c r="DN268" s="3"/>
      <c r="DO268" s="3"/>
      <c r="DP268" s="3"/>
      <c r="DQ268" s="3"/>
      <c r="DR268" s="3"/>
      <c r="DS268" s="3"/>
      <c r="DT268" s="3"/>
      <c r="DU268" s="3"/>
      <c r="DV268" s="3"/>
      <c r="DW268" s="3"/>
      <c r="DX268" s="3"/>
      <c r="DY268" s="3"/>
      <c r="DZ268" s="3"/>
      <c r="EA268" s="3"/>
      <c r="EB268" s="3"/>
      <c r="EC268" s="3"/>
      <c r="ED268" s="3"/>
      <c r="EE268" s="3"/>
      <c r="EF268" s="3"/>
      <c r="EG268" s="3"/>
      <c r="EH268" s="3"/>
      <c r="EI268" s="3"/>
      <c r="EJ268" s="3"/>
      <c r="EK268" s="3"/>
      <c r="EL268" s="3"/>
      <c r="EM268" s="3"/>
      <c r="EN268" s="3"/>
      <c r="EO268" s="3"/>
      <c r="EP268" s="3"/>
      <c r="EQ268" s="3"/>
      <c r="ER268" s="3"/>
      <c r="ES268" s="3"/>
      <c r="ET268" s="3"/>
      <c r="EU268" s="3"/>
      <c r="EV268" s="3"/>
      <c r="EW268" s="3"/>
      <c r="EX268" s="3"/>
      <c r="EY268" s="3"/>
      <c r="EZ268" s="3"/>
      <c r="FA268" s="3"/>
      <c r="FB268" s="3"/>
      <c r="FC268" s="3"/>
      <c r="FD268" s="3"/>
      <c r="FE268" s="3"/>
      <c r="FF268" s="3"/>
      <c r="FG268" s="3"/>
      <c r="FH268" s="3"/>
      <c r="FI268" s="3"/>
      <c r="FJ268" s="3"/>
      <c r="FK268" s="67" t="s">
        <v>324</v>
      </c>
    </row>
    <row r="269" spans="11:167" x14ac:dyDescent="0.25">
      <c r="K269" s="4"/>
      <c r="O269" s="5"/>
      <c r="P269" s="6"/>
      <c r="Q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c r="BL269" s="3"/>
      <c r="BM269" s="3"/>
      <c r="BN269" s="3"/>
      <c r="BO269" s="3"/>
      <c r="BP269" s="3"/>
      <c r="BQ269" s="3"/>
      <c r="BR269" s="3"/>
      <c r="BS269" s="3"/>
      <c r="BT269" s="3"/>
      <c r="BU269" s="3"/>
      <c r="BV269" s="3"/>
      <c r="BW269" s="3"/>
      <c r="BX269" s="3"/>
      <c r="BY269" s="3"/>
      <c r="BZ269" s="3"/>
      <c r="CA269" s="3"/>
      <c r="CB269" s="3"/>
      <c r="CC269" s="3"/>
      <c r="CD269" s="3"/>
      <c r="CE269" s="3"/>
      <c r="CF269" s="3"/>
      <c r="CG269" s="3"/>
      <c r="CH269" s="3"/>
      <c r="CI269" s="3"/>
      <c r="CJ269" s="3"/>
      <c r="CK269" s="3"/>
      <c r="CL269" s="3"/>
      <c r="CM269" s="3"/>
      <c r="CN269" s="3"/>
      <c r="CO269" s="3"/>
      <c r="CP269" s="3"/>
      <c r="CQ269" s="3"/>
      <c r="CR269" s="3"/>
      <c r="CS269" s="3"/>
      <c r="CT269" s="3"/>
      <c r="CU269" s="3"/>
      <c r="CV269" s="3"/>
      <c r="CW269" s="3"/>
      <c r="CX269" s="3"/>
      <c r="CY269" s="3"/>
      <c r="CZ269" s="3"/>
      <c r="DA269" s="3"/>
      <c r="DB269" s="3"/>
      <c r="DC269" s="3"/>
      <c r="DD269" s="3"/>
      <c r="DE269" s="3"/>
      <c r="DF269" s="3"/>
      <c r="DG269" s="3"/>
      <c r="DH269" s="3"/>
      <c r="DI269" s="3"/>
      <c r="DJ269" s="3"/>
      <c r="DK269" s="3"/>
      <c r="DL269" s="3"/>
      <c r="DM269" s="3"/>
      <c r="DN269" s="3"/>
      <c r="DO269" s="3"/>
      <c r="DP269" s="3"/>
      <c r="DQ269" s="3"/>
      <c r="DR269" s="3"/>
      <c r="DS269" s="3"/>
      <c r="DT269" s="3"/>
      <c r="DU269" s="3"/>
      <c r="DV269" s="3"/>
      <c r="DW269" s="3"/>
      <c r="DX269" s="3"/>
      <c r="DY269" s="3"/>
      <c r="DZ269" s="3"/>
      <c r="EA269" s="3"/>
      <c r="EB269" s="3"/>
      <c r="EC269" s="3"/>
      <c r="ED269" s="3"/>
      <c r="EE269" s="3"/>
      <c r="EF269" s="3"/>
      <c r="EG269" s="3"/>
      <c r="EH269" s="3"/>
      <c r="EI269" s="3"/>
      <c r="EJ269" s="3"/>
      <c r="EK269" s="3"/>
      <c r="EL269" s="3"/>
      <c r="EM269" s="3"/>
      <c r="EN269" s="3"/>
      <c r="EO269" s="3"/>
      <c r="EP269" s="3"/>
      <c r="EQ269" s="3"/>
      <c r="ER269" s="3"/>
      <c r="ES269" s="3"/>
      <c r="ET269" s="3"/>
      <c r="EU269" s="3"/>
      <c r="EV269" s="3"/>
      <c r="EW269" s="3"/>
      <c r="EX269" s="3"/>
      <c r="EY269" s="3"/>
      <c r="EZ269" s="3"/>
      <c r="FA269" s="3"/>
      <c r="FB269" s="3"/>
      <c r="FC269" s="3"/>
      <c r="FD269" s="3"/>
      <c r="FE269" s="3"/>
      <c r="FF269" s="3"/>
      <c r="FG269" s="3"/>
      <c r="FH269" s="3"/>
      <c r="FI269" s="3"/>
      <c r="FJ269" s="3"/>
      <c r="FK269" s="67" t="s">
        <v>325</v>
      </c>
    </row>
    <row r="270" spans="11:167" x14ac:dyDescent="0.25">
      <c r="K270" s="4"/>
      <c r="O270" s="5"/>
      <c r="P270" s="6"/>
      <c r="Q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c r="BL270" s="3"/>
      <c r="BM270" s="3"/>
      <c r="BN270" s="3"/>
      <c r="BO270" s="3"/>
      <c r="BP270" s="3"/>
      <c r="BQ270" s="3"/>
      <c r="BR270" s="3"/>
      <c r="BS270" s="3"/>
      <c r="BT270" s="3"/>
      <c r="BU270" s="3"/>
      <c r="BV270" s="3"/>
      <c r="BW270" s="3"/>
      <c r="BX270" s="3"/>
      <c r="BY270" s="3"/>
      <c r="BZ270" s="3"/>
      <c r="CA270" s="3"/>
      <c r="CB270" s="3"/>
      <c r="CC270" s="3"/>
      <c r="CD270" s="3"/>
      <c r="CE270" s="3"/>
      <c r="CF270" s="3"/>
      <c r="CG270" s="3"/>
      <c r="CH270" s="3"/>
      <c r="CI270" s="3"/>
      <c r="CJ270" s="3"/>
      <c r="CK270" s="3"/>
      <c r="CL270" s="3"/>
      <c r="CM270" s="3"/>
      <c r="CN270" s="3"/>
      <c r="CO270" s="3"/>
      <c r="CP270" s="3"/>
      <c r="CQ270" s="3"/>
      <c r="CR270" s="3"/>
      <c r="CS270" s="3"/>
      <c r="CT270" s="3"/>
      <c r="CU270" s="3"/>
      <c r="CV270" s="3"/>
      <c r="CW270" s="3"/>
      <c r="CX270" s="3"/>
      <c r="CY270" s="3"/>
      <c r="CZ270" s="3"/>
      <c r="DA270" s="3"/>
      <c r="DB270" s="3"/>
      <c r="DC270" s="3"/>
      <c r="DD270" s="3"/>
      <c r="DE270" s="3"/>
      <c r="DF270" s="3"/>
      <c r="DG270" s="3"/>
      <c r="DH270" s="3"/>
      <c r="DI270" s="3"/>
      <c r="DJ270" s="3"/>
      <c r="DK270" s="3"/>
      <c r="DL270" s="3"/>
      <c r="DM270" s="3"/>
      <c r="DN270" s="3"/>
      <c r="DO270" s="3"/>
      <c r="DP270" s="3"/>
      <c r="DQ270" s="3"/>
      <c r="DR270" s="3"/>
      <c r="DS270" s="3"/>
      <c r="DT270" s="3"/>
      <c r="DU270" s="3"/>
      <c r="DV270" s="3"/>
      <c r="DW270" s="3"/>
      <c r="DX270" s="3"/>
      <c r="DY270" s="3"/>
      <c r="DZ270" s="3"/>
      <c r="EA270" s="3"/>
      <c r="EB270" s="3"/>
      <c r="EC270" s="3"/>
      <c r="ED270" s="3"/>
      <c r="EE270" s="3"/>
      <c r="EF270" s="3"/>
      <c r="EG270" s="3"/>
      <c r="EH270" s="3"/>
      <c r="EI270" s="3"/>
      <c r="EJ270" s="3"/>
      <c r="EK270" s="3"/>
      <c r="EL270" s="3"/>
      <c r="EM270" s="3"/>
      <c r="EN270" s="3"/>
      <c r="EO270" s="3"/>
      <c r="EP270" s="3"/>
      <c r="EQ270" s="3"/>
      <c r="ER270" s="3"/>
      <c r="ES270" s="3"/>
      <c r="ET270" s="3"/>
      <c r="EU270" s="3"/>
      <c r="EV270" s="3"/>
      <c r="EW270" s="3"/>
      <c r="EX270" s="3"/>
      <c r="EY270" s="3"/>
      <c r="EZ270" s="3"/>
      <c r="FA270" s="3"/>
      <c r="FB270" s="3"/>
      <c r="FC270" s="3"/>
      <c r="FD270" s="3"/>
      <c r="FE270" s="3"/>
      <c r="FF270" s="3"/>
      <c r="FG270" s="3"/>
      <c r="FH270" s="3"/>
      <c r="FI270" s="3"/>
      <c r="FJ270" s="3"/>
      <c r="FK270" s="67" t="s">
        <v>326</v>
      </c>
    </row>
    <row r="271" spans="11:167" x14ac:dyDescent="0.25">
      <c r="K271" s="4"/>
      <c r="O271" s="5"/>
      <c r="P271" s="6"/>
      <c r="Q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c r="BL271" s="3"/>
      <c r="BM271" s="3"/>
      <c r="BN271" s="3"/>
      <c r="BO271" s="3"/>
      <c r="BP271" s="3"/>
      <c r="BQ271" s="3"/>
      <c r="BR271" s="3"/>
      <c r="BS271" s="3"/>
      <c r="BT271" s="3"/>
      <c r="BU271" s="3"/>
      <c r="BV271" s="3"/>
      <c r="BW271" s="3"/>
      <c r="BX271" s="3"/>
      <c r="BY271" s="3"/>
      <c r="BZ271" s="3"/>
      <c r="CA271" s="3"/>
      <c r="CB271" s="3"/>
      <c r="CC271" s="3"/>
      <c r="CD271" s="3"/>
      <c r="CE271" s="3"/>
      <c r="CF271" s="3"/>
      <c r="CG271" s="3"/>
      <c r="CH271" s="3"/>
      <c r="CI271" s="3"/>
      <c r="CJ271" s="3"/>
      <c r="CK271" s="3"/>
      <c r="CL271" s="3"/>
      <c r="CM271" s="3"/>
      <c r="CN271" s="3"/>
      <c r="CO271" s="3"/>
      <c r="CP271" s="3"/>
      <c r="CQ271" s="3"/>
      <c r="CR271" s="3"/>
      <c r="CS271" s="3"/>
      <c r="CT271" s="3"/>
      <c r="CU271" s="3"/>
      <c r="CV271" s="3"/>
      <c r="CW271" s="3"/>
      <c r="CX271" s="3"/>
      <c r="CY271" s="3"/>
      <c r="CZ271" s="3"/>
      <c r="DA271" s="3"/>
      <c r="DB271" s="3"/>
      <c r="DC271" s="3"/>
      <c r="DD271" s="3"/>
      <c r="DE271" s="3"/>
      <c r="DF271" s="3"/>
      <c r="DG271" s="3"/>
      <c r="DH271" s="3"/>
      <c r="DI271" s="3"/>
      <c r="DJ271" s="3"/>
      <c r="DK271" s="3"/>
      <c r="DL271" s="3"/>
      <c r="DM271" s="3"/>
      <c r="DN271" s="3"/>
      <c r="DO271" s="3"/>
      <c r="DP271" s="3"/>
      <c r="DQ271" s="3"/>
      <c r="DR271" s="3"/>
      <c r="DS271" s="3"/>
      <c r="DT271" s="3"/>
      <c r="DU271" s="3"/>
      <c r="DV271" s="3"/>
      <c r="DW271" s="3"/>
      <c r="DX271" s="3"/>
      <c r="DY271" s="3"/>
      <c r="DZ271" s="3"/>
      <c r="EA271" s="3"/>
      <c r="EB271" s="3"/>
      <c r="EC271" s="3"/>
      <c r="ED271" s="3"/>
      <c r="EE271" s="3"/>
      <c r="EF271" s="3"/>
      <c r="EG271" s="3"/>
      <c r="EH271" s="3"/>
      <c r="EI271" s="3"/>
      <c r="EJ271" s="3"/>
      <c r="EK271" s="3"/>
      <c r="EL271" s="3"/>
      <c r="EM271" s="3"/>
      <c r="EN271" s="3"/>
      <c r="EO271" s="3"/>
      <c r="EP271" s="3"/>
      <c r="EQ271" s="3"/>
      <c r="ER271" s="3"/>
      <c r="ES271" s="3"/>
      <c r="ET271" s="3"/>
      <c r="EU271" s="3"/>
      <c r="EV271" s="3"/>
      <c r="EW271" s="3"/>
      <c r="EX271" s="3"/>
      <c r="EY271" s="3"/>
      <c r="EZ271" s="3"/>
      <c r="FA271" s="3"/>
      <c r="FB271" s="3"/>
      <c r="FC271" s="3"/>
      <c r="FD271" s="3"/>
      <c r="FE271" s="3"/>
      <c r="FF271" s="3"/>
      <c r="FG271" s="3"/>
      <c r="FH271" s="3"/>
      <c r="FI271" s="3"/>
      <c r="FJ271" s="3"/>
      <c r="FK271" s="67" t="s">
        <v>327</v>
      </c>
    </row>
    <row r="272" spans="11:167" x14ac:dyDescent="0.25">
      <c r="K272" s="4"/>
      <c r="O272" s="5"/>
      <c r="P272" s="6"/>
      <c r="Q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c r="BL272" s="3"/>
      <c r="BM272" s="3"/>
      <c r="BN272" s="3"/>
      <c r="BO272" s="3"/>
      <c r="BP272" s="3"/>
      <c r="BQ272" s="3"/>
      <c r="BR272" s="3"/>
      <c r="BS272" s="3"/>
      <c r="BT272" s="3"/>
      <c r="BU272" s="3"/>
      <c r="BV272" s="3"/>
      <c r="BW272" s="3"/>
      <c r="BX272" s="3"/>
      <c r="BY272" s="3"/>
      <c r="BZ272" s="3"/>
      <c r="CA272" s="3"/>
      <c r="CB272" s="3"/>
      <c r="CC272" s="3"/>
      <c r="CD272" s="3"/>
      <c r="CE272" s="3"/>
      <c r="CF272" s="3"/>
      <c r="CG272" s="3"/>
      <c r="CH272" s="3"/>
      <c r="CI272" s="3"/>
      <c r="CJ272" s="3"/>
      <c r="CK272" s="3"/>
      <c r="CL272" s="3"/>
      <c r="CM272" s="3"/>
      <c r="CN272" s="3"/>
      <c r="CO272" s="3"/>
      <c r="CP272" s="3"/>
      <c r="CQ272" s="3"/>
      <c r="CR272" s="3"/>
      <c r="CS272" s="3"/>
      <c r="CT272" s="3"/>
      <c r="CU272" s="3"/>
      <c r="CV272" s="3"/>
      <c r="CW272" s="3"/>
      <c r="CX272" s="3"/>
      <c r="CY272" s="3"/>
      <c r="CZ272" s="3"/>
      <c r="DA272" s="3"/>
      <c r="DB272" s="3"/>
      <c r="DC272" s="3"/>
      <c r="DD272" s="3"/>
      <c r="DE272" s="3"/>
      <c r="DF272" s="3"/>
      <c r="DG272" s="3"/>
      <c r="DH272" s="3"/>
      <c r="DI272" s="3"/>
      <c r="DJ272" s="3"/>
      <c r="DK272" s="3"/>
      <c r="DL272" s="3"/>
      <c r="DM272" s="3"/>
      <c r="DN272" s="3"/>
      <c r="DO272" s="3"/>
      <c r="DP272" s="3"/>
      <c r="DQ272" s="3"/>
      <c r="DR272" s="3"/>
      <c r="DS272" s="3"/>
      <c r="DT272" s="3"/>
      <c r="DU272" s="3"/>
      <c r="DV272" s="3"/>
      <c r="DW272" s="3"/>
      <c r="DX272" s="3"/>
      <c r="DY272" s="3"/>
      <c r="DZ272" s="3"/>
      <c r="EA272" s="3"/>
      <c r="EB272" s="3"/>
      <c r="EC272" s="3"/>
      <c r="ED272" s="3"/>
      <c r="EE272" s="3"/>
      <c r="EF272" s="3"/>
      <c r="EG272" s="3"/>
      <c r="EH272" s="3"/>
      <c r="EI272" s="3"/>
      <c r="EJ272" s="3"/>
      <c r="EK272" s="3"/>
      <c r="EL272" s="3"/>
      <c r="EM272" s="3"/>
      <c r="EN272" s="3"/>
      <c r="EO272" s="3"/>
      <c r="EP272" s="3"/>
      <c r="EQ272" s="3"/>
      <c r="ER272" s="3"/>
      <c r="ES272" s="3"/>
      <c r="ET272" s="3"/>
      <c r="EU272" s="3"/>
      <c r="EV272" s="3"/>
      <c r="EW272" s="3"/>
      <c r="EX272" s="3"/>
      <c r="EY272" s="3"/>
      <c r="EZ272" s="3"/>
      <c r="FA272" s="3"/>
      <c r="FB272" s="3"/>
      <c r="FC272" s="3"/>
      <c r="FD272" s="3"/>
      <c r="FE272" s="3"/>
      <c r="FF272" s="3"/>
      <c r="FG272" s="3"/>
      <c r="FH272" s="3"/>
      <c r="FI272" s="3"/>
      <c r="FJ272" s="3"/>
      <c r="FK272" s="67" t="s">
        <v>328</v>
      </c>
    </row>
    <row r="273" spans="11:167" x14ac:dyDescent="0.25">
      <c r="K273" s="4"/>
      <c r="O273" s="5"/>
      <c r="P273" s="6"/>
      <c r="Q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c r="BL273" s="3"/>
      <c r="BM273" s="3"/>
      <c r="BN273" s="3"/>
      <c r="BO273" s="3"/>
      <c r="BP273" s="3"/>
      <c r="BQ273" s="3"/>
      <c r="BR273" s="3"/>
      <c r="BS273" s="3"/>
      <c r="BT273" s="3"/>
      <c r="BU273" s="3"/>
      <c r="BV273" s="3"/>
      <c r="BW273" s="3"/>
      <c r="BX273" s="3"/>
      <c r="BY273" s="3"/>
      <c r="BZ273" s="3"/>
      <c r="CA273" s="3"/>
      <c r="CB273" s="3"/>
      <c r="CC273" s="3"/>
      <c r="CD273" s="3"/>
      <c r="CE273" s="3"/>
      <c r="CF273" s="3"/>
      <c r="CG273" s="3"/>
      <c r="CH273" s="3"/>
      <c r="CI273" s="3"/>
      <c r="CJ273" s="3"/>
      <c r="CK273" s="3"/>
      <c r="CL273" s="3"/>
      <c r="CM273" s="3"/>
      <c r="CN273" s="3"/>
      <c r="CO273" s="3"/>
      <c r="CP273" s="3"/>
      <c r="CQ273" s="3"/>
      <c r="CR273" s="3"/>
      <c r="CS273" s="3"/>
      <c r="CT273" s="3"/>
      <c r="CU273" s="3"/>
      <c r="CV273" s="3"/>
      <c r="CW273" s="3"/>
      <c r="CX273" s="3"/>
      <c r="CY273" s="3"/>
      <c r="CZ273" s="3"/>
      <c r="DA273" s="3"/>
      <c r="DB273" s="3"/>
      <c r="DC273" s="3"/>
      <c r="DD273" s="3"/>
      <c r="DE273" s="3"/>
      <c r="DF273" s="3"/>
      <c r="DG273" s="3"/>
      <c r="DH273" s="3"/>
      <c r="DI273" s="3"/>
      <c r="DJ273" s="3"/>
      <c r="DK273" s="3"/>
      <c r="DL273" s="3"/>
      <c r="DM273" s="3"/>
      <c r="DN273" s="3"/>
      <c r="DO273" s="3"/>
      <c r="DP273" s="3"/>
      <c r="DQ273" s="3"/>
      <c r="DR273" s="3"/>
      <c r="DS273" s="3"/>
      <c r="DT273" s="3"/>
      <c r="DU273" s="3"/>
      <c r="DV273" s="3"/>
      <c r="DW273" s="3"/>
      <c r="DX273" s="3"/>
      <c r="DY273" s="3"/>
      <c r="DZ273" s="3"/>
      <c r="EA273" s="3"/>
      <c r="EB273" s="3"/>
      <c r="EC273" s="3"/>
      <c r="ED273" s="3"/>
      <c r="EE273" s="3"/>
      <c r="EF273" s="3"/>
      <c r="EG273" s="3"/>
      <c r="EH273" s="3"/>
      <c r="EI273" s="3"/>
      <c r="EJ273" s="3"/>
      <c r="EK273" s="3"/>
      <c r="EL273" s="3"/>
      <c r="EM273" s="3"/>
      <c r="EN273" s="3"/>
      <c r="EO273" s="3"/>
      <c r="EP273" s="3"/>
      <c r="EQ273" s="3"/>
      <c r="ER273" s="3"/>
      <c r="ES273" s="3"/>
      <c r="ET273" s="3"/>
      <c r="EU273" s="3"/>
      <c r="EV273" s="3"/>
      <c r="EW273" s="3"/>
      <c r="EX273" s="3"/>
      <c r="EY273" s="3"/>
      <c r="EZ273" s="3"/>
      <c r="FA273" s="3"/>
      <c r="FB273" s="3"/>
      <c r="FC273" s="3"/>
      <c r="FD273" s="3"/>
      <c r="FE273" s="3"/>
      <c r="FF273" s="3"/>
      <c r="FG273" s="3"/>
      <c r="FH273" s="3"/>
      <c r="FI273" s="3"/>
      <c r="FJ273" s="3"/>
      <c r="FK273" s="67" t="s">
        <v>329</v>
      </c>
    </row>
    <row r="274" spans="11:167" x14ac:dyDescent="0.25">
      <c r="K274" s="4"/>
      <c r="O274" s="5"/>
      <c r="P274" s="6"/>
      <c r="Q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c r="BL274" s="3"/>
      <c r="BM274" s="3"/>
      <c r="BN274" s="3"/>
      <c r="BO274" s="3"/>
      <c r="BP274" s="3"/>
      <c r="BQ274" s="3"/>
      <c r="BR274" s="3"/>
      <c r="BS274" s="3"/>
      <c r="BT274" s="3"/>
      <c r="BU274" s="3"/>
      <c r="BV274" s="3"/>
      <c r="BW274" s="3"/>
      <c r="BX274" s="3"/>
      <c r="BY274" s="3"/>
      <c r="BZ274" s="3"/>
      <c r="CA274" s="3"/>
      <c r="CB274" s="3"/>
      <c r="CC274" s="3"/>
      <c r="CD274" s="3"/>
      <c r="CE274" s="3"/>
      <c r="CF274" s="3"/>
      <c r="CG274" s="3"/>
      <c r="CH274" s="3"/>
      <c r="CI274" s="3"/>
      <c r="CJ274" s="3"/>
      <c r="CK274" s="3"/>
      <c r="CL274" s="3"/>
      <c r="CM274" s="3"/>
      <c r="CN274" s="3"/>
      <c r="CO274" s="3"/>
      <c r="CP274" s="3"/>
      <c r="CQ274" s="3"/>
      <c r="CR274" s="3"/>
      <c r="CS274" s="3"/>
      <c r="CT274" s="3"/>
      <c r="CU274" s="3"/>
      <c r="CV274" s="3"/>
      <c r="CW274" s="3"/>
      <c r="CX274" s="3"/>
      <c r="CY274" s="3"/>
      <c r="CZ274" s="3"/>
      <c r="DA274" s="3"/>
      <c r="DB274" s="3"/>
      <c r="DC274" s="3"/>
      <c r="DD274" s="3"/>
      <c r="DE274" s="3"/>
      <c r="DF274" s="3"/>
      <c r="DG274" s="3"/>
      <c r="DH274" s="3"/>
      <c r="DI274" s="3"/>
      <c r="DJ274" s="3"/>
      <c r="DK274" s="3"/>
      <c r="DL274" s="3"/>
      <c r="DM274" s="3"/>
      <c r="DN274" s="3"/>
      <c r="DO274" s="3"/>
      <c r="DP274" s="3"/>
      <c r="DQ274" s="3"/>
      <c r="DR274" s="3"/>
      <c r="DS274" s="3"/>
      <c r="DT274" s="3"/>
      <c r="DU274" s="3"/>
      <c r="DV274" s="3"/>
      <c r="DW274" s="3"/>
      <c r="DX274" s="3"/>
      <c r="DY274" s="3"/>
      <c r="DZ274" s="3"/>
      <c r="EA274" s="3"/>
      <c r="EB274" s="3"/>
      <c r="EC274" s="3"/>
      <c r="ED274" s="3"/>
      <c r="EE274" s="3"/>
      <c r="EF274" s="3"/>
      <c r="EG274" s="3"/>
      <c r="EH274" s="3"/>
      <c r="EI274" s="3"/>
      <c r="EJ274" s="3"/>
      <c r="EK274" s="3"/>
      <c r="EL274" s="3"/>
      <c r="EM274" s="3"/>
      <c r="EN274" s="3"/>
      <c r="EO274" s="3"/>
      <c r="EP274" s="3"/>
      <c r="EQ274" s="3"/>
      <c r="ER274" s="3"/>
      <c r="ES274" s="3"/>
      <c r="ET274" s="3"/>
      <c r="EU274" s="3"/>
      <c r="EV274" s="3"/>
      <c r="EW274" s="3"/>
      <c r="EX274" s="3"/>
      <c r="EY274" s="3"/>
      <c r="EZ274" s="3"/>
      <c r="FA274" s="3"/>
      <c r="FB274" s="3"/>
      <c r="FC274" s="3"/>
      <c r="FD274" s="3"/>
      <c r="FE274" s="3"/>
      <c r="FF274" s="3"/>
      <c r="FG274" s="3"/>
      <c r="FH274" s="3"/>
      <c r="FI274" s="3"/>
      <c r="FJ274" s="3"/>
      <c r="FK274" s="67" t="s">
        <v>330</v>
      </c>
    </row>
    <row r="275" spans="11:167" x14ac:dyDescent="0.25">
      <c r="K275" s="4"/>
      <c r="O275" s="5"/>
      <c r="P275" s="6"/>
      <c r="Q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c r="BL275" s="3"/>
      <c r="BM275" s="3"/>
      <c r="BN275" s="3"/>
      <c r="BO275" s="3"/>
      <c r="BP275" s="3"/>
      <c r="BQ275" s="3"/>
      <c r="BR275" s="3"/>
      <c r="BS275" s="3"/>
      <c r="BT275" s="3"/>
      <c r="BU275" s="3"/>
      <c r="BV275" s="3"/>
      <c r="BW275" s="3"/>
      <c r="BX275" s="3"/>
      <c r="BY275" s="3"/>
      <c r="BZ275" s="3"/>
      <c r="CA275" s="3"/>
      <c r="CB275" s="3"/>
      <c r="CC275" s="3"/>
      <c r="CD275" s="3"/>
      <c r="CE275" s="3"/>
      <c r="CF275" s="3"/>
      <c r="CG275" s="3"/>
      <c r="CH275" s="3"/>
      <c r="CI275" s="3"/>
      <c r="CJ275" s="3"/>
      <c r="CK275" s="3"/>
      <c r="CL275" s="3"/>
      <c r="CM275" s="3"/>
      <c r="CN275" s="3"/>
      <c r="CO275" s="3"/>
      <c r="CP275" s="3"/>
      <c r="CQ275" s="3"/>
      <c r="CR275" s="3"/>
      <c r="CS275" s="3"/>
      <c r="CT275" s="3"/>
      <c r="CU275" s="3"/>
      <c r="CV275" s="3"/>
      <c r="CW275" s="3"/>
      <c r="CX275" s="3"/>
      <c r="CY275" s="3"/>
      <c r="CZ275" s="3"/>
      <c r="DA275" s="3"/>
      <c r="DB275" s="3"/>
      <c r="DC275" s="3"/>
      <c r="DD275" s="3"/>
      <c r="DE275" s="3"/>
      <c r="DF275" s="3"/>
      <c r="DG275" s="3"/>
      <c r="DH275" s="3"/>
      <c r="DI275" s="3"/>
      <c r="DJ275" s="3"/>
      <c r="DK275" s="3"/>
      <c r="DL275" s="3"/>
      <c r="DM275" s="3"/>
      <c r="DN275" s="3"/>
      <c r="DO275" s="3"/>
      <c r="DP275" s="3"/>
      <c r="DQ275" s="3"/>
      <c r="DR275" s="3"/>
      <c r="DS275" s="3"/>
      <c r="DT275" s="3"/>
      <c r="DU275" s="3"/>
      <c r="DV275" s="3"/>
      <c r="DW275" s="3"/>
      <c r="DX275" s="3"/>
      <c r="DY275" s="3"/>
      <c r="DZ275" s="3"/>
      <c r="EA275" s="3"/>
      <c r="EB275" s="3"/>
      <c r="EC275" s="3"/>
      <c r="ED275" s="3"/>
      <c r="EE275" s="3"/>
      <c r="EF275" s="3"/>
      <c r="EG275" s="3"/>
      <c r="EH275" s="3"/>
      <c r="EI275" s="3"/>
      <c r="EJ275" s="3"/>
      <c r="EK275" s="3"/>
      <c r="EL275" s="3"/>
      <c r="EM275" s="3"/>
      <c r="EN275" s="3"/>
      <c r="EO275" s="3"/>
      <c r="EP275" s="3"/>
      <c r="EQ275" s="3"/>
      <c r="ER275" s="3"/>
      <c r="ES275" s="3"/>
      <c r="ET275" s="3"/>
      <c r="EU275" s="3"/>
      <c r="EV275" s="3"/>
      <c r="EW275" s="3"/>
      <c r="EX275" s="3"/>
      <c r="EY275" s="3"/>
      <c r="EZ275" s="3"/>
      <c r="FA275" s="3"/>
      <c r="FB275" s="3"/>
      <c r="FC275" s="3"/>
      <c r="FD275" s="3"/>
      <c r="FE275" s="3"/>
      <c r="FF275" s="3"/>
      <c r="FG275" s="3"/>
      <c r="FH275" s="3"/>
      <c r="FI275" s="3"/>
      <c r="FJ275" s="3"/>
      <c r="FK275" s="67" t="s">
        <v>331</v>
      </c>
    </row>
    <row r="276" spans="11:167" x14ac:dyDescent="0.25">
      <c r="K276" s="4"/>
      <c r="O276" s="5"/>
      <c r="P276" s="6"/>
      <c r="Q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c r="BL276" s="3"/>
      <c r="BM276" s="3"/>
      <c r="BN276" s="3"/>
      <c r="BO276" s="3"/>
      <c r="BP276" s="3"/>
      <c r="BQ276" s="3"/>
      <c r="BR276" s="3"/>
      <c r="BS276" s="3"/>
      <c r="BT276" s="3"/>
      <c r="BU276" s="3"/>
      <c r="BV276" s="3"/>
      <c r="BW276" s="3"/>
      <c r="BX276" s="3"/>
      <c r="BY276" s="3"/>
      <c r="BZ276" s="3"/>
      <c r="CA276" s="3"/>
      <c r="CB276" s="3"/>
      <c r="CC276" s="3"/>
      <c r="CD276" s="3"/>
      <c r="CE276" s="3"/>
      <c r="CF276" s="3"/>
      <c r="CG276" s="3"/>
      <c r="CH276" s="3"/>
      <c r="CI276" s="3"/>
      <c r="CJ276" s="3"/>
      <c r="CK276" s="3"/>
      <c r="CL276" s="3"/>
      <c r="CM276" s="3"/>
      <c r="CN276" s="3"/>
      <c r="CO276" s="3"/>
      <c r="CP276" s="3"/>
      <c r="CQ276" s="3"/>
      <c r="CR276" s="3"/>
      <c r="CS276" s="3"/>
      <c r="CT276" s="3"/>
      <c r="CU276" s="3"/>
      <c r="CV276" s="3"/>
      <c r="CW276" s="3"/>
      <c r="CX276" s="3"/>
      <c r="CY276" s="3"/>
      <c r="CZ276" s="3"/>
      <c r="DA276" s="3"/>
      <c r="DB276" s="3"/>
      <c r="DC276" s="3"/>
      <c r="DD276" s="3"/>
      <c r="DE276" s="3"/>
      <c r="DF276" s="3"/>
      <c r="DG276" s="3"/>
      <c r="DH276" s="3"/>
      <c r="DI276" s="3"/>
      <c r="DJ276" s="3"/>
      <c r="DK276" s="3"/>
      <c r="DL276" s="3"/>
      <c r="DM276" s="3"/>
      <c r="DN276" s="3"/>
      <c r="DO276" s="3"/>
      <c r="DP276" s="3"/>
      <c r="DQ276" s="3"/>
      <c r="DR276" s="3"/>
      <c r="DS276" s="3"/>
      <c r="DT276" s="3"/>
      <c r="DU276" s="3"/>
      <c r="DV276" s="3"/>
      <c r="DW276" s="3"/>
      <c r="DX276" s="3"/>
      <c r="DY276" s="3"/>
      <c r="DZ276" s="3"/>
      <c r="EA276" s="3"/>
      <c r="EB276" s="3"/>
      <c r="EC276" s="3"/>
      <c r="ED276" s="3"/>
      <c r="EE276" s="3"/>
      <c r="EF276" s="3"/>
      <c r="EG276" s="3"/>
      <c r="EH276" s="3"/>
      <c r="EI276" s="3"/>
      <c r="EJ276" s="3"/>
      <c r="EK276" s="3"/>
      <c r="EL276" s="3"/>
      <c r="EM276" s="3"/>
      <c r="EN276" s="3"/>
      <c r="EO276" s="3"/>
      <c r="EP276" s="3"/>
      <c r="EQ276" s="3"/>
      <c r="ER276" s="3"/>
      <c r="ES276" s="3"/>
      <c r="ET276" s="3"/>
      <c r="EU276" s="3"/>
      <c r="EV276" s="3"/>
      <c r="EW276" s="3"/>
      <c r="EX276" s="3"/>
      <c r="EY276" s="3"/>
      <c r="EZ276" s="3"/>
      <c r="FA276" s="3"/>
      <c r="FB276" s="3"/>
      <c r="FC276" s="3"/>
      <c r="FD276" s="3"/>
      <c r="FE276" s="3"/>
      <c r="FF276" s="3"/>
      <c r="FG276" s="3"/>
      <c r="FH276" s="3"/>
      <c r="FI276" s="3"/>
      <c r="FJ276" s="3"/>
      <c r="FK276" s="67" t="s">
        <v>332</v>
      </c>
    </row>
    <row r="277" spans="11:167" x14ac:dyDescent="0.25">
      <c r="K277" s="4"/>
      <c r="O277" s="5"/>
      <c r="P277" s="6"/>
      <c r="Q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c r="BL277" s="3"/>
      <c r="BM277" s="3"/>
      <c r="BN277" s="3"/>
      <c r="BO277" s="3"/>
      <c r="BP277" s="3"/>
      <c r="BQ277" s="3"/>
      <c r="BR277" s="3"/>
      <c r="BS277" s="3"/>
      <c r="BT277" s="3"/>
      <c r="BU277" s="3"/>
      <c r="BV277" s="3"/>
      <c r="BW277" s="3"/>
      <c r="BX277" s="3"/>
      <c r="BY277" s="3"/>
      <c r="BZ277" s="3"/>
      <c r="CA277" s="3"/>
      <c r="CB277" s="3"/>
      <c r="CC277" s="3"/>
      <c r="CD277" s="3"/>
      <c r="CE277" s="3"/>
      <c r="CF277" s="3"/>
      <c r="CG277" s="3"/>
      <c r="CH277" s="3"/>
      <c r="CI277" s="3"/>
      <c r="CJ277" s="3"/>
      <c r="CK277" s="3"/>
      <c r="CL277" s="3"/>
      <c r="CM277" s="3"/>
      <c r="CN277" s="3"/>
      <c r="CO277" s="3"/>
      <c r="CP277" s="3"/>
      <c r="CQ277" s="3"/>
      <c r="CR277" s="3"/>
      <c r="CS277" s="3"/>
      <c r="CT277" s="3"/>
      <c r="CU277" s="3"/>
      <c r="CV277" s="3"/>
      <c r="CW277" s="3"/>
      <c r="CX277" s="3"/>
      <c r="CY277" s="3"/>
      <c r="CZ277" s="3"/>
      <c r="DA277" s="3"/>
      <c r="DB277" s="3"/>
      <c r="DC277" s="3"/>
      <c r="DD277" s="3"/>
      <c r="DE277" s="3"/>
      <c r="DF277" s="3"/>
      <c r="DG277" s="3"/>
      <c r="DH277" s="3"/>
      <c r="DI277" s="3"/>
      <c r="DJ277" s="3"/>
      <c r="DK277" s="3"/>
      <c r="DL277" s="3"/>
      <c r="DM277" s="3"/>
      <c r="DN277" s="3"/>
      <c r="DO277" s="3"/>
      <c r="DP277" s="3"/>
      <c r="DQ277" s="3"/>
      <c r="DR277" s="3"/>
      <c r="DS277" s="3"/>
      <c r="DT277" s="3"/>
      <c r="DU277" s="3"/>
      <c r="DV277" s="3"/>
      <c r="DW277" s="3"/>
      <c r="DX277" s="3"/>
      <c r="DY277" s="3"/>
      <c r="DZ277" s="3"/>
      <c r="EA277" s="3"/>
      <c r="EB277" s="3"/>
      <c r="EC277" s="3"/>
      <c r="ED277" s="3"/>
      <c r="EE277" s="3"/>
      <c r="EF277" s="3"/>
      <c r="EG277" s="3"/>
      <c r="EH277" s="3"/>
      <c r="EI277" s="3"/>
      <c r="EJ277" s="3"/>
      <c r="EK277" s="3"/>
      <c r="EL277" s="3"/>
      <c r="EM277" s="3"/>
      <c r="EN277" s="3"/>
      <c r="EO277" s="3"/>
      <c r="EP277" s="3"/>
      <c r="EQ277" s="3"/>
      <c r="ER277" s="3"/>
      <c r="ES277" s="3"/>
      <c r="ET277" s="3"/>
      <c r="EU277" s="3"/>
      <c r="EV277" s="3"/>
      <c r="EW277" s="3"/>
      <c r="EX277" s="3"/>
      <c r="EY277" s="3"/>
      <c r="EZ277" s="3"/>
      <c r="FA277" s="3"/>
      <c r="FB277" s="3"/>
      <c r="FC277" s="3"/>
      <c r="FD277" s="3"/>
      <c r="FE277" s="3"/>
      <c r="FF277" s="3"/>
      <c r="FG277" s="3"/>
      <c r="FH277" s="3"/>
      <c r="FI277" s="3"/>
      <c r="FJ277" s="3"/>
      <c r="FK277" s="67" t="s">
        <v>333</v>
      </c>
    </row>
    <row r="278" spans="11:167" x14ac:dyDescent="0.25">
      <c r="K278" s="4"/>
      <c r="O278" s="5"/>
      <c r="P278" s="6"/>
      <c r="Q278" s="3"/>
      <c r="AJ278" s="3"/>
      <c r="AK278" s="3"/>
      <c r="AL278" s="3"/>
      <c r="AM278" s="3"/>
      <c r="AN278" s="3"/>
      <c r="AO278" s="3"/>
      <c r="AP278" s="3"/>
      <c r="AQ278" s="3"/>
      <c r="AR278" s="3"/>
      <c r="AS278" s="3"/>
      <c r="AT278" s="3"/>
      <c r="AU278" s="3"/>
      <c r="AV278" s="3"/>
      <c r="AW278" s="3"/>
      <c r="AX278" s="3"/>
      <c r="AY278" s="3"/>
      <c r="AZ278" s="3"/>
      <c r="BA278" s="3"/>
      <c r="BB278" s="3"/>
      <c r="BC278" s="3"/>
      <c r="BD278" s="3"/>
      <c r="BE278" s="3"/>
      <c r="BF278" s="3"/>
      <c r="BG278" s="3"/>
      <c r="BH278" s="3"/>
      <c r="BI278" s="3"/>
      <c r="BJ278" s="3"/>
      <c r="BK278" s="3"/>
      <c r="BL278" s="3"/>
      <c r="BM278" s="3"/>
      <c r="BN278" s="3"/>
      <c r="BO278" s="3"/>
      <c r="BP278" s="3"/>
      <c r="BQ278" s="3"/>
      <c r="BR278" s="3"/>
      <c r="BS278" s="3"/>
      <c r="BT278" s="3"/>
      <c r="BU278" s="3"/>
      <c r="BV278" s="3"/>
      <c r="BW278" s="3"/>
      <c r="BX278" s="3"/>
      <c r="BY278" s="3"/>
      <c r="BZ278" s="3"/>
      <c r="CA278" s="3"/>
      <c r="CB278" s="3"/>
      <c r="CC278" s="3"/>
      <c r="CD278" s="3"/>
      <c r="CE278" s="3"/>
      <c r="CF278" s="3"/>
      <c r="CG278" s="3"/>
      <c r="CH278" s="3"/>
      <c r="CI278" s="3"/>
      <c r="CJ278" s="3"/>
      <c r="CK278" s="3"/>
      <c r="CL278" s="3"/>
      <c r="CM278" s="3"/>
      <c r="CN278" s="3"/>
      <c r="CO278" s="3"/>
      <c r="CP278" s="3"/>
      <c r="CQ278" s="3"/>
      <c r="CR278" s="3"/>
      <c r="CS278" s="3"/>
      <c r="CT278" s="3"/>
      <c r="CU278" s="3"/>
      <c r="CV278" s="3"/>
      <c r="CW278" s="3"/>
      <c r="CX278" s="3"/>
      <c r="CY278" s="3"/>
      <c r="CZ278" s="3"/>
      <c r="DA278" s="3"/>
      <c r="DB278" s="3"/>
      <c r="DC278" s="3"/>
      <c r="DD278" s="3"/>
      <c r="DE278" s="3"/>
      <c r="DF278" s="3"/>
      <c r="DG278" s="3"/>
      <c r="DH278" s="3"/>
      <c r="DI278" s="3"/>
      <c r="DJ278" s="3"/>
      <c r="DK278" s="3"/>
      <c r="DL278" s="3"/>
      <c r="DM278" s="3"/>
      <c r="DN278" s="3"/>
      <c r="DO278" s="3"/>
      <c r="DP278" s="3"/>
      <c r="DQ278" s="3"/>
      <c r="DR278" s="3"/>
      <c r="DS278" s="3"/>
      <c r="DT278" s="3"/>
      <c r="DU278" s="3"/>
      <c r="DV278" s="3"/>
      <c r="DW278" s="3"/>
      <c r="DX278" s="3"/>
      <c r="DY278" s="3"/>
      <c r="DZ278" s="3"/>
      <c r="EA278" s="3"/>
      <c r="EB278" s="3"/>
      <c r="EC278" s="3"/>
      <c r="ED278" s="3"/>
      <c r="EE278" s="3"/>
      <c r="EF278" s="3"/>
      <c r="EG278" s="3"/>
      <c r="EH278" s="3"/>
      <c r="EI278" s="3"/>
      <c r="EJ278" s="3"/>
      <c r="EK278" s="3"/>
      <c r="EL278" s="3"/>
      <c r="EM278" s="3"/>
      <c r="EN278" s="3"/>
      <c r="EO278" s="3"/>
      <c r="EP278" s="3"/>
      <c r="EQ278" s="3"/>
      <c r="ER278" s="3"/>
      <c r="ES278" s="3"/>
      <c r="ET278" s="3"/>
      <c r="EU278" s="3"/>
      <c r="EV278" s="3"/>
      <c r="EW278" s="3"/>
      <c r="EX278" s="3"/>
      <c r="EY278" s="3"/>
      <c r="EZ278" s="3"/>
      <c r="FA278" s="3"/>
      <c r="FB278" s="3"/>
      <c r="FC278" s="3"/>
      <c r="FD278" s="3"/>
      <c r="FE278" s="3"/>
      <c r="FF278" s="3"/>
      <c r="FG278" s="3"/>
      <c r="FH278" s="3"/>
      <c r="FI278" s="3"/>
      <c r="FJ278" s="3"/>
      <c r="FK278" s="67" t="s">
        <v>334</v>
      </c>
    </row>
    <row r="279" spans="11:167" ht="30" x14ac:dyDescent="0.25">
      <c r="K279" s="4"/>
      <c r="O279" s="5"/>
      <c r="P279" s="6"/>
      <c r="Q279" s="3"/>
      <c r="AJ279" s="3"/>
      <c r="AK279" s="3"/>
      <c r="AL279" s="3"/>
      <c r="AM279" s="3"/>
      <c r="AN279" s="3"/>
      <c r="AO279" s="3"/>
      <c r="AP279" s="3"/>
      <c r="AQ279" s="3"/>
      <c r="AR279" s="3"/>
      <c r="AS279" s="3"/>
      <c r="AT279" s="3"/>
      <c r="AU279" s="3"/>
      <c r="AV279" s="3"/>
      <c r="AW279" s="3"/>
      <c r="AX279" s="3"/>
      <c r="AY279" s="3"/>
      <c r="AZ279" s="3"/>
      <c r="BA279" s="3"/>
      <c r="BB279" s="3"/>
      <c r="BC279" s="3"/>
      <c r="BD279" s="3"/>
      <c r="BE279" s="3"/>
      <c r="BF279" s="3"/>
      <c r="BG279" s="3"/>
      <c r="BH279" s="3"/>
      <c r="BI279" s="3"/>
      <c r="BJ279" s="3"/>
      <c r="BK279" s="3"/>
      <c r="BL279" s="3"/>
      <c r="BM279" s="3"/>
      <c r="BN279" s="3"/>
      <c r="BO279" s="3"/>
      <c r="BP279" s="3"/>
      <c r="BQ279" s="3"/>
      <c r="BR279" s="3"/>
      <c r="BS279" s="3"/>
      <c r="BT279" s="3"/>
      <c r="BU279" s="3"/>
      <c r="BV279" s="3"/>
      <c r="BW279" s="3"/>
      <c r="BX279" s="3"/>
      <c r="BY279" s="3"/>
      <c r="BZ279" s="3"/>
      <c r="CA279" s="3"/>
      <c r="CB279" s="3"/>
      <c r="CC279" s="3"/>
      <c r="CD279" s="3"/>
      <c r="CE279" s="3"/>
      <c r="CF279" s="3"/>
      <c r="CG279" s="3"/>
      <c r="CH279" s="3"/>
      <c r="CI279" s="3"/>
      <c r="CJ279" s="3"/>
      <c r="CK279" s="3"/>
      <c r="CL279" s="3"/>
      <c r="CM279" s="3"/>
      <c r="CN279" s="3"/>
      <c r="CO279" s="3"/>
      <c r="CP279" s="3"/>
      <c r="CQ279" s="3"/>
      <c r="CR279" s="3"/>
      <c r="CS279" s="3"/>
      <c r="CT279" s="3"/>
      <c r="CU279" s="3"/>
      <c r="CV279" s="3"/>
      <c r="CW279" s="3"/>
      <c r="CX279" s="3"/>
      <c r="CY279" s="3"/>
      <c r="CZ279" s="3"/>
      <c r="DA279" s="3"/>
      <c r="DB279" s="3"/>
      <c r="DC279" s="3"/>
      <c r="DD279" s="3"/>
      <c r="DE279" s="3"/>
      <c r="DF279" s="3"/>
      <c r="DG279" s="3"/>
      <c r="DH279" s="3"/>
      <c r="DI279" s="3"/>
      <c r="DJ279" s="3"/>
      <c r="DK279" s="3"/>
      <c r="DL279" s="3"/>
      <c r="DM279" s="3"/>
      <c r="DN279" s="3"/>
      <c r="DO279" s="3"/>
      <c r="DP279" s="3"/>
      <c r="DQ279" s="3"/>
      <c r="DR279" s="3"/>
      <c r="DS279" s="3"/>
      <c r="DT279" s="3"/>
      <c r="DU279" s="3"/>
      <c r="DV279" s="3"/>
      <c r="DW279" s="3"/>
      <c r="DX279" s="3"/>
      <c r="DY279" s="3"/>
      <c r="DZ279" s="3"/>
      <c r="EA279" s="3"/>
      <c r="EB279" s="3"/>
      <c r="EC279" s="3"/>
      <c r="ED279" s="3"/>
      <c r="EE279" s="3"/>
      <c r="EF279" s="3"/>
      <c r="EG279" s="3"/>
      <c r="EH279" s="3"/>
      <c r="EI279" s="3"/>
      <c r="EJ279" s="3"/>
      <c r="EK279" s="3"/>
      <c r="EL279" s="3"/>
      <c r="EM279" s="3"/>
      <c r="EN279" s="3"/>
      <c r="EO279" s="3"/>
      <c r="EP279" s="3"/>
      <c r="EQ279" s="3"/>
      <c r="ER279" s="3"/>
      <c r="ES279" s="3"/>
      <c r="ET279" s="3"/>
      <c r="EU279" s="3"/>
      <c r="EV279" s="3"/>
      <c r="EW279" s="3"/>
      <c r="EX279" s="3"/>
      <c r="EY279" s="3"/>
      <c r="EZ279" s="3"/>
      <c r="FA279" s="3"/>
      <c r="FB279" s="3"/>
      <c r="FC279" s="3"/>
      <c r="FD279" s="3"/>
      <c r="FE279" s="3"/>
      <c r="FF279" s="3"/>
      <c r="FG279" s="3"/>
      <c r="FH279" s="3"/>
      <c r="FI279" s="3"/>
      <c r="FJ279" s="3"/>
      <c r="FK279" s="67" t="s">
        <v>335</v>
      </c>
    </row>
    <row r="280" spans="11:167" x14ac:dyDescent="0.25">
      <c r="K280" s="4"/>
      <c r="O280" s="5"/>
      <c r="P280" s="6"/>
      <c r="Q280" s="3"/>
      <c r="AJ280" s="3"/>
      <c r="AK280" s="3"/>
      <c r="AL280" s="3"/>
      <c r="AM280" s="3"/>
      <c r="AN280" s="3"/>
      <c r="AO280" s="3"/>
      <c r="AP280" s="3"/>
      <c r="AQ280" s="3"/>
      <c r="AR280" s="3"/>
      <c r="AS280" s="3"/>
      <c r="AT280" s="3"/>
      <c r="AU280" s="3"/>
      <c r="AV280" s="3"/>
      <c r="AW280" s="3"/>
      <c r="AX280" s="3"/>
      <c r="AY280" s="3"/>
      <c r="AZ280" s="3"/>
      <c r="BA280" s="3"/>
      <c r="BB280" s="3"/>
      <c r="BC280" s="3"/>
      <c r="BD280" s="3"/>
      <c r="BE280" s="3"/>
      <c r="BF280" s="3"/>
      <c r="BG280" s="3"/>
      <c r="BH280" s="3"/>
      <c r="BI280" s="3"/>
      <c r="BJ280" s="3"/>
      <c r="BK280" s="3"/>
      <c r="BL280" s="3"/>
      <c r="BM280" s="3"/>
      <c r="BN280" s="3"/>
      <c r="BO280" s="3"/>
      <c r="BP280" s="3"/>
      <c r="BQ280" s="3"/>
      <c r="BR280" s="3"/>
      <c r="BS280" s="3"/>
      <c r="BT280" s="3"/>
      <c r="BU280" s="3"/>
      <c r="BV280" s="3"/>
      <c r="BW280" s="3"/>
      <c r="BX280" s="3"/>
      <c r="BY280" s="3"/>
      <c r="BZ280" s="3"/>
      <c r="CA280" s="3"/>
      <c r="CB280" s="3"/>
      <c r="CC280" s="3"/>
      <c r="CD280" s="3"/>
      <c r="CE280" s="3"/>
      <c r="CF280" s="3"/>
      <c r="CG280" s="3"/>
      <c r="CH280" s="3"/>
      <c r="CI280" s="3"/>
      <c r="CJ280" s="3"/>
      <c r="CK280" s="3"/>
      <c r="CL280" s="3"/>
      <c r="CM280" s="3"/>
      <c r="CN280" s="3"/>
      <c r="CO280" s="3"/>
      <c r="CP280" s="3"/>
      <c r="CQ280" s="3"/>
      <c r="CR280" s="3"/>
      <c r="CS280" s="3"/>
      <c r="CT280" s="3"/>
      <c r="CU280" s="3"/>
      <c r="CV280" s="3"/>
      <c r="CW280" s="3"/>
      <c r="CX280" s="3"/>
      <c r="CY280" s="3"/>
      <c r="CZ280" s="3"/>
      <c r="DA280" s="3"/>
      <c r="DB280" s="3"/>
      <c r="DC280" s="3"/>
      <c r="DD280" s="3"/>
      <c r="DE280" s="3"/>
      <c r="DF280" s="3"/>
      <c r="DG280" s="3"/>
      <c r="DH280" s="3"/>
      <c r="DI280" s="3"/>
      <c r="DJ280" s="3"/>
      <c r="DK280" s="3"/>
      <c r="DL280" s="3"/>
      <c r="DM280" s="3"/>
      <c r="DN280" s="3"/>
      <c r="DO280" s="3"/>
      <c r="DP280" s="3"/>
      <c r="DQ280" s="3"/>
      <c r="DR280" s="3"/>
      <c r="DS280" s="3"/>
      <c r="DT280" s="3"/>
      <c r="DU280" s="3"/>
      <c r="DV280" s="3"/>
      <c r="DW280" s="3"/>
      <c r="DX280" s="3"/>
      <c r="DY280" s="3"/>
      <c r="DZ280" s="3"/>
      <c r="EA280" s="3"/>
      <c r="EB280" s="3"/>
      <c r="EC280" s="3"/>
      <c r="ED280" s="3"/>
      <c r="EE280" s="3"/>
      <c r="EF280" s="3"/>
      <c r="EG280" s="3"/>
      <c r="EH280" s="3"/>
      <c r="EI280" s="3"/>
      <c r="EJ280" s="3"/>
      <c r="EK280" s="3"/>
      <c r="EL280" s="3"/>
      <c r="EM280" s="3"/>
      <c r="EN280" s="3"/>
      <c r="EO280" s="3"/>
      <c r="EP280" s="3"/>
      <c r="EQ280" s="3"/>
      <c r="ER280" s="3"/>
      <c r="ES280" s="3"/>
      <c r="ET280" s="3"/>
      <c r="EU280" s="3"/>
      <c r="EV280" s="3"/>
      <c r="EW280" s="3"/>
      <c r="EX280" s="3"/>
      <c r="EY280" s="3"/>
      <c r="EZ280" s="3"/>
      <c r="FA280" s="3"/>
      <c r="FB280" s="3"/>
      <c r="FC280" s="3"/>
      <c r="FD280" s="3"/>
      <c r="FE280" s="3"/>
      <c r="FF280" s="3"/>
      <c r="FG280" s="3"/>
      <c r="FH280" s="3"/>
      <c r="FI280" s="3"/>
      <c r="FJ280" s="3"/>
      <c r="FK280" s="67" t="s">
        <v>336</v>
      </c>
    </row>
    <row r="281" spans="11:167" x14ac:dyDescent="0.25">
      <c r="K281" s="4"/>
      <c r="O281" s="5"/>
      <c r="P281" s="6"/>
      <c r="Q281" s="3"/>
      <c r="AJ281" s="3"/>
      <c r="AK281" s="3"/>
      <c r="AL281" s="3"/>
      <c r="AM281" s="3"/>
      <c r="AN281" s="3"/>
      <c r="AO281" s="3"/>
      <c r="AP281" s="3"/>
      <c r="AQ281" s="3"/>
      <c r="AR281" s="3"/>
      <c r="AS281" s="3"/>
      <c r="AT281" s="3"/>
      <c r="AU281" s="3"/>
      <c r="AV281" s="3"/>
      <c r="AW281" s="3"/>
      <c r="AX281" s="3"/>
      <c r="AY281" s="3"/>
      <c r="AZ281" s="3"/>
      <c r="BA281" s="3"/>
      <c r="BB281" s="3"/>
      <c r="BC281" s="3"/>
      <c r="BD281" s="3"/>
      <c r="BE281" s="3"/>
      <c r="BF281" s="3"/>
      <c r="BG281" s="3"/>
      <c r="BH281" s="3"/>
      <c r="BI281" s="3"/>
      <c r="BJ281" s="3"/>
      <c r="BK281" s="3"/>
      <c r="BL281" s="3"/>
      <c r="BM281" s="3"/>
      <c r="BN281" s="3"/>
      <c r="BO281" s="3"/>
      <c r="BP281" s="3"/>
      <c r="BQ281" s="3"/>
      <c r="BR281" s="3"/>
      <c r="BS281" s="3"/>
      <c r="BT281" s="3"/>
      <c r="BU281" s="3"/>
      <c r="BV281" s="3"/>
      <c r="BW281" s="3"/>
      <c r="BX281" s="3"/>
      <c r="BY281" s="3"/>
      <c r="BZ281" s="3"/>
      <c r="CA281" s="3"/>
      <c r="CB281" s="3"/>
      <c r="CC281" s="3"/>
      <c r="CD281" s="3"/>
      <c r="CE281" s="3"/>
      <c r="CF281" s="3"/>
      <c r="CG281" s="3"/>
      <c r="CH281" s="3"/>
      <c r="CI281" s="3"/>
      <c r="CJ281" s="3"/>
      <c r="CK281" s="3"/>
      <c r="CL281" s="3"/>
      <c r="CM281" s="3"/>
      <c r="CN281" s="3"/>
      <c r="CO281" s="3"/>
      <c r="CP281" s="3"/>
      <c r="CQ281" s="3"/>
      <c r="CR281" s="3"/>
      <c r="CS281" s="3"/>
      <c r="CT281" s="3"/>
      <c r="CU281" s="3"/>
      <c r="CV281" s="3"/>
      <c r="CW281" s="3"/>
      <c r="CX281" s="3"/>
      <c r="CY281" s="3"/>
      <c r="CZ281" s="3"/>
      <c r="DA281" s="3"/>
      <c r="DB281" s="3"/>
      <c r="DC281" s="3"/>
      <c r="DD281" s="3"/>
      <c r="DE281" s="3"/>
      <c r="DF281" s="3"/>
      <c r="DG281" s="3"/>
      <c r="DH281" s="3"/>
      <c r="DI281" s="3"/>
      <c r="DJ281" s="3"/>
      <c r="DK281" s="3"/>
      <c r="DL281" s="3"/>
      <c r="DM281" s="3"/>
      <c r="DN281" s="3"/>
      <c r="DO281" s="3"/>
      <c r="DP281" s="3"/>
      <c r="DQ281" s="3"/>
      <c r="DR281" s="3"/>
      <c r="DS281" s="3"/>
      <c r="DT281" s="3"/>
      <c r="DU281" s="3"/>
      <c r="DV281" s="3"/>
      <c r="DW281" s="3"/>
      <c r="DX281" s="3"/>
      <c r="DY281" s="3"/>
      <c r="DZ281" s="3"/>
      <c r="EA281" s="3"/>
      <c r="EB281" s="3"/>
      <c r="EC281" s="3"/>
      <c r="ED281" s="3"/>
      <c r="EE281" s="3"/>
      <c r="EF281" s="3"/>
      <c r="EG281" s="3"/>
      <c r="EH281" s="3"/>
      <c r="EI281" s="3"/>
      <c r="EJ281" s="3"/>
      <c r="EK281" s="3"/>
      <c r="EL281" s="3"/>
      <c r="EM281" s="3"/>
      <c r="EN281" s="3"/>
      <c r="EO281" s="3"/>
      <c r="EP281" s="3"/>
      <c r="EQ281" s="3"/>
      <c r="ER281" s="3"/>
      <c r="ES281" s="3"/>
      <c r="ET281" s="3"/>
      <c r="EU281" s="3"/>
      <c r="EV281" s="3"/>
      <c r="EW281" s="3"/>
      <c r="EX281" s="3"/>
      <c r="EY281" s="3"/>
      <c r="EZ281" s="3"/>
      <c r="FA281" s="3"/>
      <c r="FB281" s="3"/>
      <c r="FC281" s="3"/>
      <c r="FD281" s="3"/>
      <c r="FE281" s="3"/>
      <c r="FF281" s="3"/>
      <c r="FG281" s="3"/>
      <c r="FH281" s="3"/>
      <c r="FI281" s="3"/>
      <c r="FJ281" s="3"/>
      <c r="FK281" s="67" t="s">
        <v>337</v>
      </c>
    </row>
    <row r="282" spans="11:167" x14ac:dyDescent="0.25">
      <c r="K282" s="4"/>
      <c r="O282" s="5"/>
      <c r="P282" s="6"/>
      <c r="Q282" s="3"/>
      <c r="AJ282" s="3"/>
      <c r="AK282" s="3"/>
      <c r="AL282" s="3"/>
      <c r="AM282" s="3"/>
      <c r="AN282" s="3"/>
      <c r="AO282" s="3"/>
      <c r="AP282" s="3"/>
      <c r="AQ282" s="3"/>
      <c r="AR282" s="3"/>
      <c r="AS282" s="3"/>
      <c r="AT282" s="3"/>
      <c r="AU282" s="3"/>
      <c r="AV282" s="3"/>
      <c r="AW282" s="3"/>
      <c r="AX282" s="3"/>
      <c r="AY282" s="3"/>
      <c r="AZ282" s="3"/>
      <c r="BA282" s="3"/>
      <c r="BB282" s="3"/>
      <c r="BC282" s="3"/>
      <c r="BD282" s="3"/>
      <c r="BE282" s="3"/>
      <c r="BF282" s="3"/>
      <c r="BG282" s="3"/>
      <c r="BH282" s="3"/>
      <c r="BI282" s="3"/>
      <c r="BJ282" s="3"/>
      <c r="BK282" s="3"/>
      <c r="BL282" s="3"/>
      <c r="BM282" s="3"/>
      <c r="BN282" s="3"/>
      <c r="BO282" s="3"/>
      <c r="BP282" s="3"/>
      <c r="BQ282" s="3"/>
      <c r="BR282" s="3"/>
      <c r="BS282" s="3"/>
      <c r="BT282" s="3"/>
      <c r="BU282" s="3"/>
      <c r="BV282" s="3"/>
      <c r="BW282" s="3"/>
      <c r="BX282" s="3"/>
      <c r="BY282" s="3"/>
      <c r="BZ282" s="3"/>
      <c r="CA282" s="3"/>
      <c r="CB282" s="3"/>
      <c r="CC282" s="3"/>
      <c r="CD282" s="3"/>
      <c r="CE282" s="3"/>
      <c r="CF282" s="3"/>
      <c r="CG282" s="3"/>
      <c r="CH282" s="3"/>
      <c r="CI282" s="3"/>
      <c r="CJ282" s="3"/>
      <c r="CK282" s="3"/>
      <c r="CL282" s="3"/>
      <c r="CM282" s="3"/>
      <c r="CN282" s="3"/>
      <c r="CO282" s="3"/>
      <c r="CP282" s="3"/>
      <c r="CQ282" s="3"/>
      <c r="CR282" s="3"/>
      <c r="CS282" s="3"/>
      <c r="CT282" s="3"/>
      <c r="CU282" s="3"/>
      <c r="CV282" s="3"/>
      <c r="CW282" s="3"/>
      <c r="CX282" s="3"/>
      <c r="CY282" s="3"/>
      <c r="CZ282" s="3"/>
      <c r="DA282" s="3"/>
      <c r="DB282" s="3"/>
      <c r="DC282" s="3"/>
      <c r="DD282" s="3"/>
      <c r="DE282" s="3"/>
      <c r="DF282" s="3"/>
      <c r="DG282" s="3"/>
      <c r="DH282" s="3"/>
      <c r="DI282" s="3"/>
      <c r="DJ282" s="3"/>
      <c r="DK282" s="3"/>
      <c r="DL282" s="3"/>
      <c r="DM282" s="3"/>
      <c r="DN282" s="3"/>
      <c r="DO282" s="3"/>
      <c r="DP282" s="3"/>
      <c r="DQ282" s="3"/>
      <c r="DR282" s="3"/>
      <c r="DS282" s="3"/>
      <c r="DT282" s="3"/>
      <c r="DU282" s="3"/>
      <c r="DV282" s="3"/>
      <c r="DW282" s="3"/>
      <c r="DX282" s="3"/>
      <c r="DY282" s="3"/>
      <c r="DZ282" s="3"/>
      <c r="EA282" s="3"/>
      <c r="EB282" s="3"/>
      <c r="EC282" s="3"/>
      <c r="ED282" s="3"/>
      <c r="EE282" s="3"/>
      <c r="EF282" s="3"/>
      <c r="EG282" s="3"/>
      <c r="EH282" s="3"/>
      <c r="EI282" s="3"/>
      <c r="EJ282" s="3"/>
      <c r="EK282" s="3"/>
      <c r="EL282" s="3"/>
      <c r="EM282" s="3"/>
      <c r="EN282" s="3"/>
      <c r="EO282" s="3"/>
      <c r="EP282" s="3"/>
      <c r="EQ282" s="3"/>
      <c r="ER282" s="3"/>
      <c r="ES282" s="3"/>
      <c r="ET282" s="3"/>
      <c r="EU282" s="3"/>
      <c r="EV282" s="3"/>
      <c r="EW282" s="3"/>
      <c r="EX282" s="3"/>
      <c r="EY282" s="3"/>
      <c r="EZ282" s="3"/>
      <c r="FA282" s="3"/>
      <c r="FB282" s="3"/>
      <c r="FC282" s="3"/>
      <c r="FD282" s="3"/>
      <c r="FE282" s="3"/>
      <c r="FF282" s="3"/>
      <c r="FG282" s="3"/>
      <c r="FH282" s="3"/>
      <c r="FI282" s="3"/>
      <c r="FJ282" s="3"/>
      <c r="FK282" s="67" t="s">
        <v>338</v>
      </c>
    </row>
    <row r="283" spans="11:167" x14ac:dyDescent="0.25">
      <c r="K283" s="4"/>
      <c r="O283" s="5"/>
      <c r="P283" s="6"/>
      <c r="Q283" s="3"/>
      <c r="AJ283" s="3"/>
      <c r="AK283" s="3"/>
      <c r="AL283" s="3"/>
      <c r="AM283" s="3"/>
      <c r="AN283" s="3"/>
      <c r="AO283" s="3"/>
      <c r="AP283" s="3"/>
      <c r="AQ283" s="3"/>
      <c r="AR283" s="3"/>
      <c r="AS283" s="3"/>
      <c r="AT283" s="3"/>
      <c r="AU283" s="3"/>
      <c r="AV283" s="3"/>
      <c r="AW283" s="3"/>
      <c r="AX283" s="3"/>
      <c r="AY283" s="3"/>
      <c r="AZ283" s="3"/>
      <c r="BA283" s="3"/>
      <c r="BB283" s="3"/>
      <c r="BC283" s="3"/>
      <c r="BD283" s="3"/>
      <c r="BE283" s="3"/>
      <c r="BF283" s="3"/>
      <c r="BG283" s="3"/>
      <c r="BH283" s="3"/>
      <c r="BI283" s="3"/>
      <c r="BJ283" s="3"/>
      <c r="BK283" s="3"/>
      <c r="BL283" s="3"/>
      <c r="BM283" s="3"/>
      <c r="BN283" s="3"/>
      <c r="BO283" s="3"/>
      <c r="BP283" s="3"/>
      <c r="BQ283" s="3"/>
      <c r="BR283" s="3"/>
      <c r="BS283" s="3"/>
      <c r="BT283" s="3"/>
      <c r="BU283" s="3"/>
      <c r="BV283" s="3"/>
      <c r="BW283" s="3"/>
      <c r="BX283" s="3"/>
      <c r="BY283" s="3"/>
      <c r="BZ283" s="3"/>
      <c r="CA283" s="3"/>
      <c r="CB283" s="3"/>
      <c r="CC283" s="3"/>
      <c r="CD283" s="3"/>
      <c r="CE283" s="3"/>
      <c r="CF283" s="3"/>
      <c r="CG283" s="3"/>
      <c r="CH283" s="3"/>
      <c r="CI283" s="3"/>
      <c r="CJ283" s="3"/>
      <c r="CK283" s="3"/>
      <c r="CL283" s="3"/>
      <c r="CM283" s="3"/>
      <c r="CN283" s="3"/>
      <c r="CO283" s="3"/>
      <c r="CP283" s="3"/>
      <c r="CQ283" s="3"/>
      <c r="CR283" s="3"/>
      <c r="CS283" s="3"/>
      <c r="CT283" s="3"/>
      <c r="CU283" s="3"/>
      <c r="CV283" s="3"/>
      <c r="CW283" s="3"/>
      <c r="CX283" s="3"/>
      <c r="CY283" s="3"/>
      <c r="CZ283" s="3"/>
      <c r="DA283" s="3"/>
      <c r="DB283" s="3"/>
      <c r="DC283" s="3"/>
      <c r="DD283" s="3"/>
      <c r="DE283" s="3"/>
      <c r="DF283" s="3"/>
      <c r="DG283" s="3"/>
      <c r="DH283" s="3"/>
      <c r="DI283" s="3"/>
      <c r="DJ283" s="3"/>
      <c r="DK283" s="3"/>
      <c r="DL283" s="3"/>
      <c r="DM283" s="3"/>
      <c r="DN283" s="3"/>
      <c r="DO283" s="3"/>
      <c r="DP283" s="3"/>
      <c r="DQ283" s="3"/>
      <c r="DR283" s="3"/>
      <c r="DS283" s="3"/>
      <c r="DT283" s="3"/>
      <c r="DU283" s="3"/>
      <c r="DV283" s="3"/>
      <c r="DW283" s="3"/>
      <c r="DX283" s="3"/>
      <c r="DY283" s="3"/>
      <c r="DZ283" s="3"/>
      <c r="EA283" s="3"/>
      <c r="EB283" s="3"/>
      <c r="EC283" s="3"/>
      <c r="ED283" s="3"/>
      <c r="EE283" s="3"/>
      <c r="EF283" s="3"/>
      <c r="EG283" s="3"/>
      <c r="EH283" s="3"/>
      <c r="EI283" s="3"/>
      <c r="EJ283" s="3"/>
      <c r="EK283" s="3"/>
      <c r="EL283" s="3"/>
      <c r="EM283" s="3"/>
      <c r="EN283" s="3"/>
      <c r="EO283" s="3"/>
      <c r="EP283" s="3"/>
      <c r="EQ283" s="3"/>
      <c r="ER283" s="3"/>
      <c r="ES283" s="3"/>
      <c r="ET283" s="3"/>
      <c r="EU283" s="3"/>
      <c r="EV283" s="3"/>
      <c r="EW283" s="3"/>
      <c r="EX283" s="3"/>
      <c r="EY283" s="3"/>
      <c r="EZ283" s="3"/>
      <c r="FA283" s="3"/>
      <c r="FB283" s="3"/>
      <c r="FC283" s="3"/>
      <c r="FD283" s="3"/>
      <c r="FE283" s="3"/>
      <c r="FF283" s="3"/>
      <c r="FG283" s="3"/>
      <c r="FH283" s="3"/>
      <c r="FI283" s="3"/>
      <c r="FJ283" s="3"/>
      <c r="FK283" s="67" t="s">
        <v>339</v>
      </c>
    </row>
    <row r="284" spans="11:167" x14ac:dyDescent="0.25">
      <c r="K284" s="4"/>
      <c r="O284" s="5"/>
      <c r="P284" s="6"/>
      <c r="Q284" s="3"/>
      <c r="AJ284" s="3"/>
      <c r="AK284" s="3"/>
      <c r="AL284" s="3"/>
      <c r="AM284" s="3"/>
      <c r="AN284" s="3"/>
      <c r="AO284" s="3"/>
      <c r="AP284" s="3"/>
      <c r="AQ284" s="3"/>
      <c r="AR284" s="3"/>
      <c r="AS284" s="3"/>
      <c r="AT284" s="3"/>
      <c r="AU284" s="3"/>
      <c r="AV284" s="3"/>
      <c r="AW284" s="3"/>
      <c r="AX284" s="3"/>
      <c r="AY284" s="3"/>
      <c r="AZ284" s="3"/>
      <c r="BA284" s="3"/>
      <c r="BB284" s="3"/>
      <c r="BC284" s="3"/>
      <c r="BD284" s="3"/>
      <c r="BE284" s="3"/>
      <c r="BF284" s="3"/>
      <c r="BG284" s="3"/>
      <c r="BH284" s="3"/>
      <c r="BI284" s="3"/>
      <c r="BJ284" s="3"/>
      <c r="BK284" s="3"/>
      <c r="BL284" s="3"/>
      <c r="BM284" s="3"/>
      <c r="BN284" s="3"/>
      <c r="BO284" s="3"/>
      <c r="BP284" s="3"/>
      <c r="BQ284" s="3"/>
      <c r="BR284" s="3"/>
      <c r="BS284" s="3"/>
      <c r="BT284" s="3"/>
      <c r="BU284" s="3"/>
      <c r="BV284" s="3"/>
      <c r="BW284" s="3"/>
      <c r="BX284" s="3"/>
      <c r="BY284" s="3"/>
      <c r="BZ284" s="3"/>
      <c r="CA284" s="3"/>
      <c r="CB284" s="3"/>
      <c r="CC284" s="3"/>
      <c r="CD284" s="3"/>
      <c r="CE284" s="3"/>
      <c r="CF284" s="3"/>
      <c r="CG284" s="3"/>
      <c r="CH284" s="3"/>
      <c r="CI284" s="3"/>
      <c r="CJ284" s="3"/>
      <c r="CK284" s="3"/>
      <c r="CL284" s="3"/>
      <c r="CM284" s="3"/>
      <c r="CN284" s="3"/>
      <c r="CO284" s="3"/>
      <c r="CP284" s="3"/>
      <c r="CQ284" s="3"/>
      <c r="CR284" s="3"/>
      <c r="CS284" s="3"/>
      <c r="CT284" s="3"/>
      <c r="CU284" s="3"/>
      <c r="CV284" s="3"/>
      <c r="CW284" s="3"/>
      <c r="CX284" s="3"/>
      <c r="CY284" s="3"/>
      <c r="CZ284" s="3"/>
      <c r="DA284" s="3"/>
      <c r="DB284" s="3"/>
      <c r="DC284" s="3"/>
      <c r="DD284" s="3"/>
      <c r="DE284" s="3"/>
      <c r="DF284" s="3"/>
      <c r="DG284" s="3"/>
      <c r="DH284" s="3"/>
      <c r="DI284" s="3"/>
      <c r="DJ284" s="3"/>
      <c r="DK284" s="3"/>
      <c r="DL284" s="3"/>
      <c r="DM284" s="3"/>
      <c r="DN284" s="3"/>
      <c r="DO284" s="3"/>
      <c r="DP284" s="3"/>
      <c r="DQ284" s="3"/>
      <c r="DR284" s="3"/>
      <c r="DS284" s="3"/>
      <c r="DT284" s="3"/>
      <c r="DU284" s="3"/>
      <c r="DV284" s="3"/>
      <c r="DW284" s="3"/>
      <c r="DX284" s="3"/>
      <c r="DY284" s="3"/>
      <c r="DZ284" s="3"/>
      <c r="EA284" s="3"/>
      <c r="EB284" s="3"/>
      <c r="EC284" s="3"/>
      <c r="ED284" s="3"/>
      <c r="EE284" s="3"/>
      <c r="EF284" s="3"/>
      <c r="EG284" s="3"/>
      <c r="EH284" s="3"/>
      <c r="EI284" s="3"/>
      <c r="EJ284" s="3"/>
      <c r="EK284" s="3"/>
      <c r="EL284" s="3"/>
      <c r="EM284" s="3"/>
      <c r="EN284" s="3"/>
      <c r="EO284" s="3"/>
      <c r="EP284" s="3"/>
      <c r="EQ284" s="3"/>
      <c r="ER284" s="3"/>
      <c r="ES284" s="3"/>
      <c r="ET284" s="3"/>
      <c r="EU284" s="3"/>
      <c r="EV284" s="3"/>
      <c r="EW284" s="3"/>
      <c r="EX284" s="3"/>
      <c r="EY284" s="3"/>
      <c r="EZ284" s="3"/>
      <c r="FA284" s="3"/>
      <c r="FB284" s="3"/>
      <c r="FC284" s="3"/>
      <c r="FD284" s="3"/>
      <c r="FE284" s="3"/>
      <c r="FF284" s="3"/>
      <c r="FG284" s="3"/>
      <c r="FH284" s="3"/>
      <c r="FI284" s="3"/>
      <c r="FJ284" s="3"/>
      <c r="FK284" s="67" t="s">
        <v>340</v>
      </c>
    </row>
    <row r="285" spans="11:167" x14ac:dyDescent="0.25">
      <c r="K285" s="4"/>
      <c r="O285" s="5"/>
      <c r="P285" s="6"/>
      <c r="Q285" s="3"/>
      <c r="AJ285" s="3"/>
      <c r="AK285" s="3"/>
      <c r="AL285" s="3"/>
      <c r="AM285" s="3"/>
      <c r="AN285" s="3"/>
      <c r="AO285" s="3"/>
      <c r="AP285" s="3"/>
      <c r="AQ285" s="3"/>
      <c r="AR285" s="3"/>
      <c r="AS285" s="3"/>
      <c r="AT285" s="3"/>
      <c r="AU285" s="3"/>
      <c r="AV285" s="3"/>
      <c r="AW285" s="3"/>
      <c r="AX285" s="3"/>
      <c r="AY285" s="3"/>
      <c r="AZ285" s="3"/>
      <c r="BA285" s="3"/>
      <c r="BB285" s="3"/>
      <c r="BC285" s="3"/>
      <c r="BD285" s="3"/>
      <c r="BE285" s="3"/>
      <c r="BF285" s="3"/>
      <c r="BG285" s="3"/>
      <c r="BH285" s="3"/>
      <c r="BI285" s="3"/>
      <c r="BJ285" s="3"/>
      <c r="BK285" s="3"/>
      <c r="BL285" s="3"/>
      <c r="BM285" s="3"/>
      <c r="BN285" s="3"/>
      <c r="BO285" s="3"/>
      <c r="BP285" s="3"/>
      <c r="BQ285" s="3"/>
      <c r="BR285" s="3"/>
      <c r="BS285" s="3"/>
      <c r="BT285" s="3"/>
      <c r="BU285" s="3"/>
      <c r="BV285" s="3"/>
      <c r="BW285" s="3"/>
      <c r="BX285" s="3"/>
      <c r="BY285" s="3"/>
      <c r="BZ285" s="3"/>
      <c r="CA285" s="3"/>
      <c r="CB285" s="3"/>
      <c r="CC285" s="3"/>
      <c r="CD285" s="3"/>
      <c r="CE285" s="3"/>
      <c r="CF285" s="3"/>
      <c r="CG285" s="3"/>
      <c r="CH285" s="3"/>
      <c r="CI285" s="3"/>
      <c r="CJ285" s="3"/>
      <c r="CK285" s="3"/>
      <c r="CL285" s="3"/>
      <c r="CM285" s="3"/>
      <c r="CN285" s="3"/>
      <c r="CO285" s="3"/>
      <c r="CP285" s="3"/>
      <c r="CQ285" s="3"/>
      <c r="CR285" s="3"/>
      <c r="CS285" s="3"/>
      <c r="CT285" s="3"/>
      <c r="CU285" s="3"/>
      <c r="CV285" s="3"/>
      <c r="CW285" s="3"/>
      <c r="CX285" s="3"/>
      <c r="CY285" s="3"/>
      <c r="CZ285" s="3"/>
      <c r="DA285" s="3"/>
      <c r="DB285" s="3"/>
      <c r="DC285" s="3"/>
      <c r="DD285" s="3"/>
      <c r="DE285" s="3"/>
      <c r="DF285" s="3"/>
      <c r="DG285" s="3"/>
      <c r="DH285" s="3"/>
      <c r="DI285" s="3"/>
      <c r="DJ285" s="3"/>
      <c r="DK285" s="3"/>
      <c r="DL285" s="3"/>
      <c r="DM285" s="3"/>
      <c r="DN285" s="3"/>
      <c r="DO285" s="3"/>
      <c r="DP285" s="3"/>
      <c r="DQ285" s="3"/>
      <c r="DR285" s="3"/>
      <c r="DS285" s="3"/>
      <c r="DT285" s="3"/>
      <c r="DU285" s="3"/>
      <c r="DV285" s="3"/>
      <c r="DW285" s="3"/>
      <c r="DX285" s="3"/>
      <c r="DY285" s="3"/>
      <c r="DZ285" s="3"/>
      <c r="EA285" s="3"/>
      <c r="EB285" s="3"/>
      <c r="EC285" s="3"/>
      <c r="ED285" s="3"/>
      <c r="EE285" s="3"/>
      <c r="EF285" s="3"/>
      <c r="EG285" s="3"/>
      <c r="EH285" s="3"/>
      <c r="EI285" s="3"/>
      <c r="EJ285" s="3"/>
      <c r="EK285" s="3"/>
      <c r="EL285" s="3"/>
      <c r="EM285" s="3"/>
      <c r="EN285" s="3"/>
      <c r="EO285" s="3"/>
      <c r="EP285" s="3"/>
      <c r="EQ285" s="3"/>
      <c r="ER285" s="3"/>
      <c r="ES285" s="3"/>
      <c r="ET285" s="3"/>
      <c r="EU285" s="3"/>
      <c r="EV285" s="3"/>
      <c r="EW285" s="3"/>
      <c r="EX285" s="3"/>
      <c r="EY285" s="3"/>
      <c r="EZ285" s="3"/>
      <c r="FA285" s="3"/>
      <c r="FB285" s="3"/>
      <c r="FC285" s="3"/>
      <c r="FD285" s="3"/>
      <c r="FE285" s="3"/>
      <c r="FF285" s="3"/>
      <c r="FG285" s="3"/>
      <c r="FH285" s="3"/>
      <c r="FI285" s="3"/>
      <c r="FJ285" s="3"/>
      <c r="FK285" s="67" t="s">
        <v>341</v>
      </c>
    </row>
    <row r="286" spans="11:167" ht="30" x14ac:dyDescent="0.25">
      <c r="K286" s="4"/>
      <c r="O286" s="5"/>
      <c r="P286" s="6"/>
      <c r="Q286" s="3"/>
      <c r="AJ286" s="3"/>
      <c r="AK286" s="3"/>
      <c r="AL286" s="3"/>
      <c r="AM286" s="3"/>
      <c r="AN286" s="3"/>
      <c r="AO286" s="3"/>
      <c r="AP286" s="3"/>
      <c r="AQ286" s="3"/>
      <c r="AR286" s="3"/>
      <c r="AS286" s="3"/>
      <c r="AT286" s="3"/>
      <c r="AU286" s="3"/>
      <c r="AV286" s="3"/>
      <c r="AW286" s="3"/>
      <c r="AX286" s="3"/>
      <c r="AY286" s="3"/>
      <c r="AZ286" s="3"/>
      <c r="BA286" s="3"/>
      <c r="BB286" s="3"/>
      <c r="BC286" s="3"/>
      <c r="BD286" s="3"/>
      <c r="BE286" s="3"/>
      <c r="BF286" s="3"/>
      <c r="BG286" s="3"/>
      <c r="BH286" s="3"/>
      <c r="BI286" s="3"/>
      <c r="BJ286" s="3"/>
      <c r="BK286" s="3"/>
      <c r="BL286" s="3"/>
      <c r="BM286" s="3"/>
      <c r="BN286" s="3"/>
      <c r="BO286" s="3"/>
      <c r="BP286" s="3"/>
      <c r="BQ286" s="3"/>
      <c r="BR286" s="3"/>
      <c r="BS286" s="3"/>
      <c r="BT286" s="3"/>
      <c r="BU286" s="3"/>
      <c r="BV286" s="3"/>
      <c r="BW286" s="3"/>
      <c r="BX286" s="3"/>
      <c r="BY286" s="3"/>
      <c r="BZ286" s="3"/>
      <c r="CA286" s="3"/>
      <c r="CB286" s="3"/>
      <c r="CC286" s="3"/>
      <c r="CD286" s="3"/>
      <c r="CE286" s="3"/>
      <c r="CF286" s="3"/>
      <c r="CG286" s="3"/>
      <c r="CH286" s="3"/>
      <c r="CI286" s="3"/>
      <c r="CJ286" s="3"/>
      <c r="CK286" s="3"/>
      <c r="CL286" s="3"/>
      <c r="CM286" s="3"/>
      <c r="CN286" s="3"/>
      <c r="CO286" s="3"/>
      <c r="CP286" s="3"/>
      <c r="CQ286" s="3"/>
      <c r="CR286" s="3"/>
      <c r="CS286" s="3"/>
      <c r="CT286" s="3"/>
      <c r="CU286" s="3"/>
      <c r="CV286" s="3"/>
      <c r="CW286" s="3"/>
      <c r="CX286" s="3"/>
      <c r="CY286" s="3"/>
      <c r="CZ286" s="3"/>
      <c r="DA286" s="3"/>
      <c r="DB286" s="3"/>
      <c r="DC286" s="3"/>
      <c r="DD286" s="3"/>
      <c r="DE286" s="3"/>
      <c r="DF286" s="3"/>
      <c r="DG286" s="3"/>
      <c r="DH286" s="3"/>
      <c r="DI286" s="3"/>
      <c r="DJ286" s="3"/>
      <c r="DK286" s="3"/>
      <c r="DL286" s="3"/>
      <c r="DM286" s="3"/>
      <c r="DN286" s="3"/>
      <c r="DO286" s="3"/>
      <c r="DP286" s="3"/>
      <c r="DQ286" s="3"/>
      <c r="DR286" s="3"/>
      <c r="DS286" s="3"/>
      <c r="DT286" s="3"/>
      <c r="DU286" s="3"/>
      <c r="DV286" s="3"/>
      <c r="DW286" s="3"/>
      <c r="DX286" s="3"/>
      <c r="DY286" s="3"/>
      <c r="DZ286" s="3"/>
      <c r="EA286" s="3"/>
      <c r="EB286" s="3"/>
      <c r="EC286" s="3"/>
      <c r="ED286" s="3"/>
      <c r="EE286" s="3"/>
      <c r="EF286" s="3"/>
      <c r="EG286" s="3"/>
      <c r="EH286" s="3"/>
      <c r="EI286" s="3"/>
      <c r="EJ286" s="3"/>
      <c r="EK286" s="3"/>
      <c r="EL286" s="3"/>
      <c r="EM286" s="3"/>
      <c r="EN286" s="3"/>
      <c r="EO286" s="3"/>
      <c r="EP286" s="3"/>
      <c r="EQ286" s="3"/>
      <c r="ER286" s="3"/>
      <c r="ES286" s="3"/>
      <c r="ET286" s="3"/>
      <c r="EU286" s="3"/>
      <c r="EV286" s="3"/>
      <c r="EW286" s="3"/>
      <c r="EX286" s="3"/>
      <c r="EY286" s="3"/>
      <c r="EZ286" s="3"/>
      <c r="FA286" s="3"/>
      <c r="FB286" s="3"/>
      <c r="FC286" s="3"/>
      <c r="FD286" s="3"/>
      <c r="FE286" s="3"/>
      <c r="FF286" s="3"/>
      <c r="FG286" s="3"/>
      <c r="FH286" s="3"/>
      <c r="FI286" s="3"/>
      <c r="FJ286" s="3"/>
      <c r="FK286" s="67" t="s">
        <v>342</v>
      </c>
    </row>
    <row r="287" spans="11:167" x14ac:dyDescent="0.25">
      <c r="K287" s="4"/>
      <c r="O287" s="5"/>
      <c r="P287" s="6"/>
      <c r="Q287" s="3"/>
      <c r="AJ287" s="3"/>
      <c r="AK287" s="3"/>
      <c r="AL287" s="3"/>
      <c r="AM287" s="3"/>
      <c r="AN287" s="3"/>
      <c r="AO287" s="3"/>
      <c r="AP287" s="3"/>
      <c r="AQ287" s="3"/>
      <c r="AR287" s="3"/>
      <c r="AS287" s="3"/>
      <c r="AT287" s="3"/>
      <c r="AU287" s="3"/>
      <c r="AV287" s="3"/>
      <c r="AW287" s="3"/>
      <c r="AX287" s="3"/>
      <c r="AY287" s="3"/>
      <c r="AZ287" s="3"/>
      <c r="BA287" s="3"/>
      <c r="BB287" s="3"/>
      <c r="BC287" s="3"/>
      <c r="BD287" s="3"/>
      <c r="BE287" s="3"/>
      <c r="BF287" s="3"/>
      <c r="BG287" s="3"/>
      <c r="BH287" s="3"/>
      <c r="BI287" s="3"/>
      <c r="BJ287" s="3"/>
      <c r="BK287" s="3"/>
      <c r="BL287" s="3"/>
      <c r="BM287" s="3"/>
      <c r="BN287" s="3"/>
      <c r="BO287" s="3"/>
      <c r="BP287" s="3"/>
      <c r="BQ287" s="3"/>
      <c r="BR287" s="3"/>
      <c r="BS287" s="3"/>
      <c r="BT287" s="3"/>
      <c r="BU287" s="3"/>
      <c r="BV287" s="3"/>
      <c r="BW287" s="3"/>
      <c r="BX287" s="3"/>
      <c r="BY287" s="3"/>
      <c r="BZ287" s="3"/>
      <c r="CA287" s="3"/>
      <c r="CB287" s="3"/>
      <c r="CC287" s="3"/>
      <c r="CD287" s="3"/>
      <c r="CE287" s="3"/>
      <c r="CF287" s="3"/>
      <c r="CG287" s="3"/>
      <c r="CH287" s="3"/>
      <c r="CI287" s="3"/>
      <c r="CJ287" s="3"/>
      <c r="CK287" s="3"/>
      <c r="CL287" s="3"/>
      <c r="CM287" s="3"/>
      <c r="CN287" s="3"/>
      <c r="CO287" s="3"/>
      <c r="CP287" s="3"/>
      <c r="CQ287" s="3"/>
      <c r="CR287" s="3"/>
      <c r="CS287" s="3"/>
      <c r="CT287" s="3"/>
      <c r="CU287" s="3"/>
      <c r="CV287" s="3"/>
      <c r="CW287" s="3"/>
      <c r="CX287" s="3"/>
      <c r="CY287" s="3"/>
      <c r="CZ287" s="3"/>
      <c r="DA287" s="3"/>
      <c r="DB287" s="3"/>
      <c r="DC287" s="3"/>
      <c r="DD287" s="3"/>
      <c r="DE287" s="3"/>
      <c r="DF287" s="3"/>
      <c r="DG287" s="3"/>
      <c r="DH287" s="3"/>
      <c r="DI287" s="3"/>
      <c r="DJ287" s="3"/>
      <c r="DK287" s="3"/>
      <c r="DL287" s="3"/>
      <c r="DM287" s="3"/>
      <c r="DN287" s="3"/>
      <c r="DO287" s="3"/>
      <c r="DP287" s="3"/>
      <c r="DQ287" s="3"/>
      <c r="DR287" s="3"/>
      <c r="DS287" s="3"/>
      <c r="DT287" s="3"/>
      <c r="DU287" s="3"/>
      <c r="DV287" s="3"/>
      <c r="DW287" s="3"/>
      <c r="DX287" s="3"/>
      <c r="DY287" s="3"/>
      <c r="DZ287" s="3"/>
      <c r="EA287" s="3"/>
      <c r="EB287" s="3"/>
      <c r="EC287" s="3"/>
      <c r="ED287" s="3"/>
      <c r="EE287" s="3"/>
      <c r="EF287" s="3"/>
      <c r="EG287" s="3"/>
      <c r="EH287" s="3"/>
      <c r="EI287" s="3"/>
      <c r="EJ287" s="3"/>
      <c r="EK287" s="3"/>
      <c r="EL287" s="3"/>
      <c r="EM287" s="3"/>
      <c r="EN287" s="3"/>
      <c r="EO287" s="3"/>
      <c r="EP287" s="3"/>
      <c r="EQ287" s="3"/>
      <c r="ER287" s="3"/>
      <c r="ES287" s="3"/>
      <c r="ET287" s="3"/>
      <c r="EU287" s="3"/>
      <c r="EV287" s="3"/>
      <c r="EW287" s="3"/>
      <c r="EX287" s="3"/>
      <c r="EY287" s="3"/>
      <c r="EZ287" s="3"/>
      <c r="FA287" s="3"/>
      <c r="FB287" s="3"/>
      <c r="FC287" s="3"/>
      <c r="FD287" s="3"/>
      <c r="FE287" s="3"/>
      <c r="FF287" s="3"/>
      <c r="FG287" s="3"/>
      <c r="FH287" s="3"/>
      <c r="FI287" s="3"/>
      <c r="FJ287" s="3"/>
      <c r="FK287" s="67" t="s">
        <v>343</v>
      </c>
    </row>
    <row r="288" spans="11:167" x14ac:dyDescent="0.25">
      <c r="K288" s="4"/>
      <c r="O288" s="5"/>
      <c r="P288" s="6"/>
      <c r="Q288" s="3"/>
      <c r="AJ288" s="3"/>
      <c r="AK288" s="3"/>
      <c r="AL288" s="3"/>
      <c r="AM288" s="3"/>
      <c r="AN288" s="3"/>
      <c r="AO288" s="3"/>
      <c r="AP288" s="3"/>
      <c r="AQ288" s="3"/>
      <c r="AR288" s="3"/>
      <c r="AS288" s="3"/>
      <c r="AT288" s="3"/>
      <c r="AU288" s="3"/>
      <c r="AV288" s="3"/>
      <c r="AW288" s="3"/>
      <c r="AX288" s="3"/>
      <c r="AY288" s="3"/>
      <c r="AZ288" s="3"/>
      <c r="BA288" s="3"/>
      <c r="BB288" s="3"/>
      <c r="BC288" s="3"/>
      <c r="BD288" s="3"/>
      <c r="BE288" s="3"/>
      <c r="BF288" s="3"/>
      <c r="BG288" s="3"/>
      <c r="BH288" s="3"/>
      <c r="BI288" s="3"/>
      <c r="BJ288" s="3"/>
      <c r="BK288" s="3"/>
      <c r="BL288" s="3"/>
      <c r="BM288" s="3"/>
      <c r="BN288" s="3"/>
      <c r="BO288" s="3"/>
      <c r="BP288" s="3"/>
      <c r="BQ288" s="3"/>
      <c r="BR288" s="3"/>
      <c r="BS288" s="3"/>
      <c r="BT288" s="3"/>
      <c r="BU288" s="3"/>
      <c r="BV288" s="3"/>
      <c r="BW288" s="3"/>
      <c r="BX288" s="3"/>
      <c r="BY288" s="3"/>
      <c r="BZ288" s="3"/>
      <c r="CA288" s="3"/>
      <c r="CB288" s="3"/>
      <c r="CC288" s="3"/>
      <c r="CD288" s="3"/>
      <c r="CE288" s="3"/>
      <c r="CF288" s="3"/>
      <c r="CG288" s="3"/>
      <c r="CH288" s="3"/>
      <c r="CI288" s="3"/>
      <c r="CJ288" s="3"/>
      <c r="CK288" s="3"/>
      <c r="CL288" s="3"/>
      <c r="CM288" s="3"/>
      <c r="CN288" s="3"/>
      <c r="CO288" s="3"/>
      <c r="CP288" s="3"/>
      <c r="CQ288" s="3"/>
      <c r="CR288" s="3"/>
      <c r="CS288" s="3"/>
      <c r="CT288" s="3"/>
      <c r="CU288" s="3"/>
      <c r="CV288" s="3"/>
      <c r="CW288" s="3"/>
      <c r="CX288" s="3"/>
      <c r="CY288" s="3"/>
      <c r="CZ288" s="3"/>
      <c r="DA288" s="3"/>
      <c r="DB288" s="3"/>
      <c r="DC288" s="3"/>
      <c r="DD288" s="3"/>
      <c r="DE288" s="3"/>
      <c r="DF288" s="3"/>
      <c r="DG288" s="3"/>
      <c r="DH288" s="3"/>
      <c r="DI288" s="3"/>
      <c r="DJ288" s="3"/>
      <c r="DK288" s="3"/>
      <c r="DL288" s="3"/>
      <c r="DM288" s="3"/>
      <c r="DN288" s="3"/>
      <c r="DO288" s="3"/>
      <c r="DP288" s="3"/>
      <c r="DQ288" s="3"/>
      <c r="DR288" s="3"/>
      <c r="DS288" s="3"/>
      <c r="DT288" s="3"/>
      <c r="DU288" s="3"/>
      <c r="DV288" s="3"/>
      <c r="DW288" s="3"/>
      <c r="DX288" s="3"/>
      <c r="DY288" s="3"/>
      <c r="DZ288" s="3"/>
      <c r="EA288" s="3"/>
      <c r="EB288" s="3"/>
      <c r="EC288" s="3"/>
      <c r="ED288" s="3"/>
      <c r="EE288" s="3"/>
      <c r="EF288" s="3"/>
      <c r="EG288" s="3"/>
      <c r="EH288" s="3"/>
      <c r="EI288" s="3"/>
      <c r="EJ288" s="3"/>
      <c r="EK288" s="3"/>
      <c r="EL288" s="3"/>
      <c r="EM288" s="3"/>
      <c r="EN288" s="3"/>
      <c r="EO288" s="3"/>
      <c r="EP288" s="3"/>
      <c r="EQ288" s="3"/>
      <c r="ER288" s="3"/>
      <c r="ES288" s="3"/>
      <c r="ET288" s="3"/>
      <c r="EU288" s="3"/>
      <c r="EV288" s="3"/>
      <c r="EW288" s="3"/>
      <c r="EX288" s="3"/>
      <c r="EY288" s="3"/>
      <c r="EZ288" s="3"/>
      <c r="FA288" s="3"/>
      <c r="FB288" s="3"/>
      <c r="FC288" s="3"/>
      <c r="FD288" s="3"/>
      <c r="FE288" s="3"/>
      <c r="FF288" s="3"/>
      <c r="FG288" s="3"/>
      <c r="FH288" s="3"/>
      <c r="FI288" s="3"/>
      <c r="FJ288" s="3"/>
      <c r="FK288" s="67" t="s">
        <v>344</v>
      </c>
    </row>
    <row r="289" spans="11:167" x14ac:dyDescent="0.25">
      <c r="K289" s="4"/>
      <c r="O289" s="5"/>
      <c r="P289" s="6"/>
      <c r="Q289" s="3"/>
      <c r="AJ289" s="3"/>
      <c r="AK289" s="3"/>
      <c r="AL289" s="3"/>
      <c r="AM289" s="3"/>
      <c r="AN289" s="3"/>
      <c r="AO289" s="3"/>
      <c r="AP289" s="3"/>
      <c r="AQ289" s="3"/>
      <c r="AR289" s="3"/>
      <c r="AS289" s="3"/>
      <c r="AT289" s="3"/>
      <c r="AU289" s="3"/>
      <c r="AV289" s="3"/>
      <c r="AW289" s="3"/>
      <c r="AX289" s="3"/>
      <c r="AY289" s="3"/>
      <c r="AZ289" s="3"/>
      <c r="BA289" s="3"/>
      <c r="BB289" s="3"/>
      <c r="BC289" s="3"/>
      <c r="BD289" s="3"/>
      <c r="BE289" s="3"/>
      <c r="BF289" s="3"/>
      <c r="BG289" s="3"/>
      <c r="BH289" s="3"/>
      <c r="BI289" s="3"/>
      <c r="BJ289" s="3"/>
      <c r="BK289" s="3"/>
      <c r="BL289" s="3"/>
      <c r="BM289" s="3"/>
      <c r="BN289" s="3"/>
      <c r="BO289" s="3"/>
      <c r="BP289" s="3"/>
      <c r="BQ289" s="3"/>
      <c r="BR289" s="3"/>
      <c r="BS289" s="3"/>
      <c r="BT289" s="3"/>
      <c r="BU289" s="3"/>
      <c r="BV289" s="3"/>
      <c r="BW289" s="3"/>
      <c r="BX289" s="3"/>
      <c r="BY289" s="3"/>
      <c r="BZ289" s="3"/>
      <c r="CA289" s="3"/>
      <c r="CB289" s="3"/>
      <c r="CC289" s="3"/>
      <c r="CD289" s="3"/>
      <c r="CE289" s="3"/>
      <c r="CF289" s="3"/>
      <c r="CG289" s="3"/>
      <c r="CH289" s="3"/>
      <c r="CI289" s="3"/>
      <c r="CJ289" s="3"/>
      <c r="CK289" s="3"/>
      <c r="CL289" s="3"/>
      <c r="CM289" s="3"/>
      <c r="CN289" s="3"/>
      <c r="CO289" s="3"/>
      <c r="CP289" s="3"/>
      <c r="CQ289" s="3"/>
      <c r="CR289" s="3"/>
      <c r="CS289" s="3"/>
      <c r="CT289" s="3"/>
      <c r="CU289" s="3"/>
      <c r="CV289" s="3"/>
      <c r="CW289" s="3"/>
      <c r="CX289" s="3"/>
      <c r="CY289" s="3"/>
      <c r="CZ289" s="3"/>
      <c r="DA289" s="3"/>
      <c r="DB289" s="3"/>
      <c r="DC289" s="3"/>
      <c r="DD289" s="3"/>
      <c r="DE289" s="3"/>
      <c r="DF289" s="3"/>
      <c r="DG289" s="3"/>
      <c r="DH289" s="3"/>
      <c r="DI289" s="3"/>
      <c r="DJ289" s="3"/>
      <c r="DK289" s="3"/>
      <c r="DL289" s="3"/>
      <c r="DM289" s="3"/>
      <c r="DN289" s="3"/>
      <c r="DO289" s="3"/>
      <c r="DP289" s="3"/>
      <c r="DQ289" s="3"/>
      <c r="DR289" s="3"/>
      <c r="DS289" s="3"/>
      <c r="DT289" s="3"/>
      <c r="DU289" s="3"/>
      <c r="DV289" s="3"/>
      <c r="DW289" s="3"/>
      <c r="DX289" s="3"/>
      <c r="DY289" s="3"/>
      <c r="DZ289" s="3"/>
      <c r="EA289" s="3"/>
      <c r="EB289" s="3"/>
      <c r="EC289" s="3"/>
      <c r="ED289" s="3"/>
      <c r="EE289" s="3"/>
      <c r="EF289" s="3"/>
      <c r="EG289" s="3"/>
      <c r="EH289" s="3"/>
      <c r="EI289" s="3"/>
      <c r="EJ289" s="3"/>
      <c r="EK289" s="3"/>
      <c r="EL289" s="3"/>
      <c r="EM289" s="3"/>
      <c r="EN289" s="3"/>
      <c r="EO289" s="3"/>
      <c r="EP289" s="3"/>
      <c r="EQ289" s="3"/>
      <c r="ER289" s="3"/>
      <c r="ES289" s="3"/>
      <c r="ET289" s="3"/>
      <c r="EU289" s="3"/>
      <c r="EV289" s="3"/>
      <c r="EW289" s="3"/>
      <c r="EX289" s="3"/>
      <c r="EY289" s="3"/>
      <c r="EZ289" s="3"/>
      <c r="FA289" s="3"/>
      <c r="FB289" s="3"/>
      <c r="FC289" s="3"/>
      <c r="FD289" s="3"/>
      <c r="FE289" s="3"/>
      <c r="FF289" s="3"/>
      <c r="FG289" s="3"/>
      <c r="FH289" s="3"/>
      <c r="FI289" s="3"/>
      <c r="FJ289" s="3"/>
      <c r="FK289" s="67" t="s">
        <v>345</v>
      </c>
    </row>
    <row r="1000" spans="10:14" ht="409.5" x14ac:dyDescent="0.25">
      <c r="J1000" s="7" t="s">
        <v>74</v>
      </c>
      <c r="M1000" s="67" t="s">
        <v>11</v>
      </c>
      <c r="N1000" s="68" t="s">
        <v>75</v>
      </c>
    </row>
    <row r="1001" spans="10:14" ht="405" x14ac:dyDescent="0.25">
      <c r="J1001" s="7" t="s">
        <v>76</v>
      </c>
      <c r="M1001" s="67" t="s">
        <v>77</v>
      </c>
      <c r="N1001" s="68" t="s">
        <v>78</v>
      </c>
    </row>
    <row r="1002" spans="10:14" ht="345" x14ac:dyDescent="0.25">
      <c r="J1002" s="7" t="s">
        <v>79</v>
      </c>
      <c r="M1002" s="67" t="s">
        <v>80</v>
      </c>
      <c r="N1002" s="68" t="s">
        <v>81</v>
      </c>
    </row>
    <row r="1003" spans="10:14" ht="409.5" x14ac:dyDescent="0.25">
      <c r="J1003" s="7" t="s">
        <v>82</v>
      </c>
      <c r="M1003" s="67" t="s">
        <v>83</v>
      </c>
      <c r="N1003" s="68" t="s">
        <v>84</v>
      </c>
    </row>
    <row r="1004" spans="10:14" ht="285" x14ac:dyDescent="0.25">
      <c r="J1004" s="7" t="s">
        <v>85</v>
      </c>
      <c r="M1004" s="67" t="s">
        <v>86</v>
      </c>
      <c r="N1004" s="68" t="s">
        <v>87</v>
      </c>
    </row>
    <row r="1005" spans="10:14" ht="375" x14ac:dyDescent="0.25">
      <c r="J1005" s="7" t="s">
        <v>88</v>
      </c>
      <c r="M1005" s="67" t="s">
        <v>89</v>
      </c>
      <c r="N1005" s="68" t="s">
        <v>90</v>
      </c>
    </row>
    <row r="1006" spans="10:14" ht="409.5" x14ac:dyDescent="0.25">
      <c r="J1006" s="7" t="s">
        <v>91</v>
      </c>
      <c r="M1006" s="67" t="s">
        <v>92</v>
      </c>
      <c r="N1006" s="68" t="s">
        <v>93</v>
      </c>
    </row>
    <row r="1007" spans="10:14" ht="409.5" x14ac:dyDescent="0.25">
      <c r="J1007" s="7" t="s">
        <v>94</v>
      </c>
      <c r="M1007" s="67" t="s">
        <v>95</v>
      </c>
      <c r="N1007" s="68" t="s">
        <v>96</v>
      </c>
    </row>
    <row r="1008" spans="10:14" ht="409.5" x14ac:dyDescent="0.25">
      <c r="J1008" s="7" t="s">
        <v>97</v>
      </c>
      <c r="M1008" s="67" t="s">
        <v>98</v>
      </c>
      <c r="N1008" s="68" t="s">
        <v>99</v>
      </c>
    </row>
    <row r="1009" spans="10:14" ht="390" x14ac:dyDescent="0.25">
      <c r="J1009" s="7" t="s">
        <v>100</v>
      </c>
      <c r="M1009" s="67" t="s">
        <v>101</v>
      </c>
      <c r="N1009" s="68" t="s">
        <v>102</v>
      </c>
    </row>
    <row r="1010" spans="10:14" ht="409.5" x14ac:dyDescent="0.25">
      <c r="J1010" s="7" t="s">
        <v>103</v>
      </c>
      <c r="N1010" s="68" t="s">
        <v>104</v>
      </c>
    </row>
    <row r="1011" spans="10:14" ht="270" x14ac:dyDescent="0.25">
      <c r="J1011" s="7" t="s">
        <v>105</v>
      </c>
      <c r="N1011" s="68" t="s">
        <v>106</v>
      </c>
    </row>
    <row r="1012" spans="10:14" ht="330" x14ac:dyDescent="0.25">
      <c r="J1012" s="7" t="s">
        <v>107</v>
      </c>
      <c r="M1012" s="67" t="s">
        <v>13</v>
      </c>
      <c r="N1012" s="68" t="s">
        <v>108</v>
      </c>
    </row>
    <row r="1013" spans="10:14" ht="360" x14ac:dyDescent="0.25">
      <c r="J1013" s="7" t="s">
        <v>109</v>
      </c>
      <c r="M1013" s="67" t="s">
        <v>110</v>
      </c>
      <c r="N1013" s="68" t="s">
        <v>111</v>
      </c>
    </row>
    <row r="1014" spans="10:14" ht="409.5" x14ac:dyDescent="0.25">
      <c r="J1014" s="7" t="s">
        <v>112</v>
      </c>
      <c r="M1014" s="67" t="s">
        <v>113</v>
      </c>
      <c r="N1014" s="68" t="s">
        <v>114</v>
      </c>
    </row>
    <row r="1015" spans="10:14" ht="390" x14ac:dyDescent="0.25">
      <c r="J1015" s="7" t="s">
        <v>115</v>
      </c>
      <c r="M1015" s="67" t="s">
        <v>116</v>
      </c>
      <c r="N1015" s="68" t="s">
        <v>117</v>
      </c>
    </row>
    <row r="1016" spans="10:14" ht="75" x14ac:dyDescent="0.25">
      <c r="M1016" s="67" t="s">
        <v>118</v>
      </c>
    </row>
    <row r="1017" spans="10:14" ht="270" x14ac:dyDescent="0.25">
      <c r="M1017" s="67" t="s">
        <v>119</v>
      </c>
    </row>
    <row r="1018" spans="10:14" ht="135" x14ac:dyDescent="0.25">
      <c r="M1018" s="67" t="s">
        <v>120</v>
      </c>
    </row>
    <row r="1019" spans="10:14" ht="285" x14ac:dyDescent="0.25">
      <c r="M1019" s="67" t="s">
        <v>121</v>
      </c>
    </row>
    <row r="1020" spans="10:14" ht="390" x14ac:dyDescent="0.25">
      <c r="M1020" s="67" t="s">
        <v>122</v>
      </c>
    </row>
    <row r="1021" spans="10:14" ht="180" x14ac:dyDescent="0.25">
      <c r="M1021" s="67" t="s">
        <v>123</v>
      </c>
    </row>
    <row r="1022" spans="10:14" ht="300" x14ac:dyDescent="0.25">
      <c r="M1022" s="67" t="s">
        <v>124</v>
      </c>
    </row>
    <row r="1023" spans="10:14" ht="409.5" x14ac:dyDescent="0.25">
      <c r="M1023" s="67" t="s">
        <v>125</v>
      </c>
    </row>
    <row r="1024" spans="10:14" ht="195" x14ac:dyDescent="0.25">
      <c r="M1024" s="67" t="s">
        <v>126</v>
      </c>
    </row>
    <row r="1025" spans="13:13" ht="210" x14ac:dyDescent="0.25">
      <c r="M1025" s="67" t="s">
        <v>127</v>
      </c>
    </row>
    <row r="1026" spans="13:13" ht="315" x14ac:dyDescent="0.25">
      <c r="M1026" s="67" t="s">
        <v>128</v>
      </c>
    </row>
    <row r="1027" spans="13:13" ht="120" x14ac:dyDescent="0.25">
      <c r="M1027" s="67" t="s">
        <v>129</v>
      </c>
    </row>
    <row r="1028" spans="13:13" ht="90" x14ac:dyDescent="0.25">
      <c r="M1028" s="67" t="s">
        <v>130</v>
      </c>
    </row>
    <row r="1029" spans="13:13" ht="165" x14ac:dyDescent="0.25">
      <c r="M1029" s="67" t="s">
        <v>131</v>
      </c>
    </row>
    <row r="1030" spans="13:13" ht="315" x14ac:dyDescent="0.25">
      <c r="M1030" s="67" t="s">
        <v>132</v>
      </c>
    </row>
    <row r="1031" spans="13:13" ht="409.5" x14ac:dyDescent="0.25">
      <c r="M1031" s="67" t="s">
        <v>133</v>
      </c>
    </row>
    <row r="1032" spans="13:13" ht="210" x14ac:dyDescent="0.25">
      <c r="M1032" s="67" t="s">
        <v>134</v>
      </c>
    </row>
    <row r="1033" spans="13:13" ht="195" x14ac:dyDescent="0.25">
      <c r="M1033" s="67" t="s">
        <v>135</v>
      </c>
    </row>
    <row r="1034" spans="13:13" ht="120" x14ac:dyDescent="0.25">
      <c r="M1034" s="67" t="s">
        <v>136</v>
      </c>
    </row>
    <row r="1035" spans="13:13" ht="165" x14ac:dyDescent="0.25">
      <c r="M1035" s="67" t="s">
        <v>137</v>
      </c>
    </row>
    <row r="1036" spans="13:13" ht="360" x14ac:dyDescent="0.25">
      <c r="M1036" s="67" t="s">
        <v>138</v>
      </c>
    </row>
    <row r="1037" spans="13:13" ht="105" x14ac:dyDescent="0.25">
      <c r="M1037" s="67" t="s">
        <v>139</v>
      </c>
    </row>
    <row r="1038" spans="13:13" ht="165" x14ac:dyDescent="0.25">
      <c r="M1038" s="67" t="s">
        <v>140</v>
      </c>
    </row>
  </sheetData>
  <mergeCells count="68">
    <mergeCell ref="E3:J3"/>
    <mergeCell ref="B5:J5"/>
    <mergeCell ref="B7:C7"/>
    <mergeCell ref="D7:H7"/>
    <mergeCell ref="B9:C9"/>
    <mergeCell ref="D9:J9"/>
    <mergeCell ref="B11:C11"/>
    <mergeCell ref="D11:J11"/>
    <mergeCell ref="B13:C13"/>
    <mergeCell ref="D13:J13"/>
    <mergeCell ref="B15:C15"/>
    <mergeCell ref="D15:J15"/>
    <mergeCell ref="B17:C17"/>
    <mergeCell ref="D17:J17"/>
    <mergeCell ref="B19:C19"/>
    <mergeCell ref="D19:J19"/>
    <mergeCell ref="B21:C21"/>
    <mergeCell ref="D21:J21"/>
    <mergeCell ref="C31:D31"/>
    <mergeCell ref="F31:G31"/>
    <mergeCell ref="I31:J31"/>
    <mergeCell ref="B23:C23"/>
    <mergeCell ref="D23:J23"/>
    <mergeCell ref="B25:B26"/>
    <mergeCell ref="C25:C26"/>
    <mergeCell ref="D25:D26"/>
    <mergeCell ref="F25:H25"/>
    <mergeCell ref="I25:I26"/>
    <mergeCell ref="F26:H26"/>
    <mergeCell ref="B28:B29"/>
    <mergeCell ref="C28:D28"/>
    <mergeCell ref="E28:J28"/>
    <mergeCell ref="C29:D29"/>
    <mergeCell ref="E29:J29"/>
    <mergeCell ref="B33:C33"/>
    <mergeCell ref="D33:E33"/>
    <mergeCell ref="F33:G33"/>
    <mergeCell ref="B35:C35"/>
    <mergeCell ref="D35:F35"/>
    <mergeCell ref="G35:H35"/>
    <mergeCell ref="I35:J35"/>
    <mergeCell ref="B37:C37"/>
    <mergeCell ref="D37:J37"/>
    <mergeCell ref="C39:D39"/>
    <mergeCell ref="E39:F39"/>
    <mergeCell ref="H39:I39"/>
    <mergeCell ref="B40:B42"/>
    <mergeCell ref="C40:D40"/>
    <mergeCell ref="E40:F40"/>
    <mergeCell ref="G40:H40"/>
    <mergeCell ref="I40:J40"/>
    <mergeCell ref="C41:D41"/>
    <mergeCell ref="I41:J41"/>
    <mergeCell ref="C42:D42"/>
    <mergeCell ref="I42:J42"/>
    <mergeCell ref="B44:G44"/>
    <mergeCell ref="H44:J44"/>
    <mergeCell ref="B46:C46"/>
    <mergeCell ref="D46:E46"/>
    <mergeCell ref="F46:G46"/>
    <mergeCell ref="H46:I46"/>
    <mergeCell ref="E49:J49"/>
    <mergeCell ref="B47:C47"/>
    <mergeCell ref="D47:E47"/>
    <mergeCell ref="F47:G47"/>
    <mergeCell ref="H47:I47"/>
    <mergeCell ref="B48:G48"/>
    <mergeCell ref="H48:J48"/>
  </mergeCells>
  <dataValidations count="44">
    <dataValidation type="list" allowBlank="1" showInputMessage="1" showErrorMessage="1" sqref="D17:J17">
      <formula1>$FE$200:$FE$215</formula1>
    </dataValidation>
    <dataValidation type="list" allowBlank="1" showInputMessage="1" showErrorMessage="1" sqref="D15:J15">
      <formula1>$FH$210:$FH$236</formula1>
    </dataValidation>
    <dataValidation type="list" allowBlank="1" showInputMessage="1" showErrorMessage="1" sqref="D13:J13">
      <formula1>$FH$200:$FH$206</formula1>
    </dataValidation>
    <dataValidation allowBlank="1" showInputMessage="1" showErrorMessage="1" promptTitle="Ingreso de variables" prompt="Si la operación matemática es tipo suma por favor ingrese valores en ambas columnas. Si el valor es uno (1) ingrese en la otra columna cero (0)" sqref="C51:D54"/>
    <dataValidation errorStyle="information" allowBlank="1" errorTitle="Dato invalido" error="Debe seleccionar uno de la lista." prompt="Seleccione " sqref="B17 B21:B22"/>
    <dataValidation allowBlank="1" showInputMessage="1" showErrorMessage="1" promptTitle="Objetivo del Indicador " prompt="Digitre de manera clara el objetivo que se persigue con el calculo del indicador " sqref="G8:J8"/>
    <dataValidation type="list" errorStyle="information" allowBlank="1" showInputMessage="1" showErrorMessage="1" errorTitle="Dato invalido" error="Debe seleccionar uno de la lista." promptTitle="Proyecto relacionado" prompt="Despliegue la flecha y seleccione el nombre del proyecto al que se le desea crear el indicador " sqref="D21:J22">
      <formula1>proyectos</formula1>
    </dataValidation>
    <dataValidation type="list" errorStyle="information" allowBlank="1" showInputMessage="1" showErrorMessage="1" errorTitle="Dato invalido" error="Debe seleccionar uno de la lista." promptTitle="Nombre del Proceso" prompt="Despliegue la flecha y seleccione el nombre del proceso al que se le desea crear el indicador " sqref="C21:C22">
      <formula1>PROCESO</formula1>
    </dataValidation>
    <dataValidation allowBlank="1" showInputMessage="1" showErrorMessage="1" promptTitle="Nombre del Indicador " prompt="Claro, corto y auto explicativo, se sugiere que este compuesto por dos elemento: el objeto a cuantificar, descrito por un sujeto, y la condición deseada, definida a través de un verbo objeto y si se considera pertinente una parte descriptiva." sqref="I7:J7"/>
    <dataValidation allowBlank="1" showInputMessage="1" showErrorMessage="1" promptTitle="Objetivo del Indicador " prompt="Constituye la razón de ser del indicador, establece el propósito o fin último de la medición. El objetivo debe estar constituido por lo que se espera hacer y en donde, acompañado de un elemento descriptivo. " sqref="D9:J9"/>
    <dataValidation type="list" allowBlank="1" showInputMessage="1" showErrorMessage="1" errorTitle="Objetivo del Proceso" error="Esta celda no permite el ingreso de datos. se diligencia automaticamente luego de seleccionar el proceso al que se encuetnra vinculado el indicador. " promptTitle="Objetivo del Proceso" prompt="Esta celda no permite el ingreso de datos. se diligencia automaticamente luego de seleccionar el proceso al que se encuetnra vinculado el indicador. " sqref="D19:J19">
      <formula1>$K$200:$K$215</formula1>
    </dataValidation>
    <dataValidation allowBlank="1" showInputMessage="1" showErrorMessage="1" promptTitle="Nombre de un Indicador" prompt="Digite de manera clara y concisa el nombre que se le dará al indicador " sqref="D8:E8 C18 C9:C16"/>
    <dataValidation allowBlank="1" showInputMessage="1" showErrorMessage="1" promptTitle="Nombre del Indicador " prompt="Claro, corto y auto explicativo. Compuesto: el objeto a cuantificar, descrito por un sujeto; la condición deseada, definida a través de un verbo objeto; y una parte descriptiva. Que corresponda con el objetivo del proceso  y/o el objetivo y sector del PDE" sqref="D7:H7"/>
    <dataValidation type="list" allowBlank="1" showInputMessage="1" showErrorMessage="1" promptTitle="Familia " prompt="Despliegue la flecha y seleccione si el indicador creado corresponde a Proceso, Proyecto o Plan Estratégico" sqref="D11:J11">
      <formula1>"Proceso,Proyecto,Estrategico"</formula1>
    </dataValidation>
    <dataValidation type="list" errorStyle="information" allowBlank="1" showInputMessage="1" showErrorMessage="1" errorTitle="Dato invalido" error="Debe seleccionar uno de la lista." promptTitle="Dependencia" prompt="Despliegue la flecha y seleccione el nombre de la dependencia responsable del calculo y reporte del indicador " sqref="D23:J23">
      <formula1>$FF$200:$FF$215</formula1>
    </dataValidation>
    <dataValidation type="list" allowBlank="1" showInputMessage="1" showErrorMessage="1" sqref="C25:C26">
      <formula1>"División,Suma,Multiplicación,Resta "</formula1>
    </dataValidation>
    <dataValidation allowBlank="1" showInputMessage="1" showErrorMessage="1" promptTitle="Variable" prompt="Registre el nombre completo de cada una de las Variables que componen el indicador " sqref="F25:H26"/>
    <dataValidation allowBlank="1" showInputMessage="1" showErrorMessage="1" promptTitle="Fuente de datos" prompt="Registre el nombre de la fuente de datos que suministrara la información de cada una de las variables. Ejemplo modulo XX de SISGSTION, ISOLICION, etc. " sqref="J25:J26"/>
    <dataValidation allowBlank="1" showInputMessage="1" showErrorMessage="1" promptTitle="Definición de Variables " prompt="Estas celdas no permiten el ingreso de datos, corresponde a los nombres de las variables registradas en las celdas &quot;definición de variables&quot;" sqref="C28:D29"/>
    <dataValidation allowBlank="1" showInputMessage="1" showErrorMessage="1" promptTitle="Definición de variables " prompt="Registre de manera detallada la manera como se obtendra la información de cada una de las variables, si considera necesario anexe un cuadro con la explicación de cada una de subvariables, ponderadores operaciones matemáticas. " sqref="E28:J29"/>
    <dataValidation type="list" allowBlank="1" showInputMessage="1" showErrorMessage="1" promptTitle="Responsable del Calculo" prompt="Despliegue la flecha y seleccione la dependencia que sera la responsable de realizar el calculo del Indicador" sqref="D35:F35">
      <formula1>$FF$200:$FF$215</formula1>
    </dataValidation>
    <dataValidation type="list" allowBlank="1" showInputMessage="1" showErrorMessage="1" promptTitle="Periodicidad" prompt="Despliegue la flecha y seleccione la periodicidad en que se va a medir el indicador " sqref="C31:D31">
      <formula1>"Semestral,Anual,"</formula1>
    </dataValidation>
    <dataValidation allowBlank="1" showInputMessage="1" showErrorMessage="1" promptTitle="Fecha de Creación " prompt="Registre en formato día/mes/Año la fecha en que se crea y/o aprueba la formulación del indicador. " sqref="H33"/>
    <dataValidation allowBlank="1" showInputMessage="1" showErrorMessage="1" promptTitle="Línea base" prompt="Registre el Valor inicial que tiene el calculo del indicador y a partir del cual se proyectaran la metas. " sqref="J33"/>
    <dataValidation type="list" allowBlank="1" showInputMessage="1" showErrorMessage="1" promptTitle="Tendencia " prompt="Seleccione: _x000a_Positiva - si las metas del indicador son incrementales es decir, van de un menor valor a un mayor valor; _x000a_Negativa si las metas son decrementales, es decir, van de un valor mayor a un valor menor; _x000a_Ninguna si las metas son constantes. " sqref="I31:J31">
      <formula1>"Positiva,Negativa,Niguna"</formula1>
    </dataValidation>
    <dataValidation type="list" allowBlank="1" showInputMessage="1" showErrorMessage="1" promptTitle="Tipo" prompt="Despliegue la flecha y seleccione:_x000a_Eficacia: Sie le indicador verificar el cumplimiento de un producto especifico._x000a_Eficiencia: Si el indicador mide la relación de recursos utilizados versus productos obtenidos._x000a_Efectividad: si el indicador mide un impacto" sqref="F31:G31">
      <formula1>"Eficacia, Eficiencia"</formula1>
    </dataValidation>
    <dataValidation type="list" allowBlank="1" showInputMessage="1" showErrorMessage="1" promptTitle="Unidad de Medida " prompt="DEspliegue la flecha y seleccione si el indicador sera leido y tiene metas en terminos numericos o porcentuales " sqref="D33:E33">
      <formula1>"Número,Porcentaje"</formula1>
    </dataValidation>
    <dataValidation allowBlank="1" showInputMessage="1" showErrorMessage="1" promptTitle="Observaciones " prompt="En este campo puede ingresar información adicional que considere relevante para el indicador y que no fue tenida en cuenta en las demas celdas del formato. Este campo puede quedar vacío ya que no es obligatorio. " sqref="D37:J37"/>
    <dataValidation allowBlank="1" showInputMessage="1" showErrorMessage="1" promptTitle="Meta" prompt="Registre en formato número la meta que se tiene prevista ejecutar para el primer año. Tenga en cuenta que de acuerdo con la tendencia del indicador esta debe ser mayor, menor o igual a la linea base." sqref="C39:D39"/>
    <dataValidation allowBlank="1" showInputMessage="1" showErrorMessage="1" promptTitle="Tolerancia Superior " prompt="Ingrese en formato número el valor superior a la meta que puede obtener el indicador, para considerarse como una dato tolerante.  " sqref="G39"/>
    <dataValidation allowBlank="1" showInputMessage="1" showErrorMessage="1" promptTitle="Tolerancia Superior " prompt="Ingrese en formato número el valor inferior  a la meta que puede obtener el indicador, para considerarse como una dato tolerante.  " sqref="J39"/>
    <dataValidation allowBlank="1" showInputMessage="1" showErrorMessage="1" promptTitle="Meta año 1 " prompt="Este dato debe ser igual al registrado en la celda meta _x000a_" sqref="B47:I47"/>
    <dataValidation allowBlank="1" showInputMessage="1" showErrorMessage="1" promptTitle="Meta Cuatrienio" prompt="Meta programada para los cuatro años, de acuerdo con el tipo de indicador: _x000a_Si es Incremental sera mayor valor programado _x000a_Si es Decremental sera  menor valor programado_x000a_Si es Constante sera el ultimo valor programado" sqref="J47"/>
    <dataValidation allowBlank="1" showInputMessage="1" showErrorMessage="1" promptTitle="Periodo" prompt="Corresponde a los periodos de seguimiento de caclulo y reporte del indicador de acuerdo con la periodicidad seleccionada." sqref="B50"/>
    <dataValidation allowBlank="1" showInputMessage="1" showErrorMessage="1" promptTitle="Variable 1" prompt="Registre el valor correspondiente a la variable uno de acuerdo con la formula matemática seleccionada. " sqref="C50"/>
    <dataValidation allowBlank="1" showInputMessage="1" showErrorMessage="1" promptTitle="Variable 2" prompt="Registre el valor correspondiente a la variabledos de acuerdo con la fórmula matemática seleccionada. " sqref="D50"/>
    <dataValidation allowBlank="1" showInputMessage="1" showErrorMessage="1" promptTitle="Calculo del Indicador " prompt="En esta celda se debe realizar el calculo del indicador de acuerdo con a información suministrada en las columnas variables y la formula matemática del indicador " sqref="E50"/>
    <dataValidation allowBlank="1" showInputMessage="1" showErrorMessage="1" promptTitle="Meta" prompt="En esta celda se debe registrar la meta programada para el periodo evaluado de acuerdo con la programación de metas realizada. " sqref="F50"/>
    <dataValidation allowBlank="1" showInputMessage="1" showErrorMessage="1" promptTitle="Avance %" prompt="En esta celda se debe calcular el avance porcentual de cumplimiento de la meta programada versus el logro &quot;Calculo del Indicador&quot;, es decir se debe dividir la meta en el valor obtenido del Calculod el indicador." sqref="G50"/>
    <dataValidation allowBlank="1" showInputMessage="1" showErrorMessage="1" promptTitle="Rango de Cumplimiento " prompt="Esta celda definira de acuerdo con el avance de cumplimiento de la meta el rango en el que se encuentra el indicador " sqref="H50"/>
    <dataValidation allowBlank="1" showInputMessage="1" showErrorMessage="1" promptTitle="Análisis de datos " prompt="En esta columan se debe registrar un anlsis cualitativo y/o lectura del indicador que permita evidenciar losp rincipales avances obtenidos y/o retrazasos presentados. " sqref="I50"/>
    <dataValidation allowBlank="1" showInputMessage="1" showErrorMessage="1" promptTitle="Rangos de cumplimiento " prompt="Estos valores no se pueden modificar, fueron definidos por la Oficina Asesora de Planeación.  " sqref="C42:J42"/>
    <dataValidation allowBlank="1" showInputMessage="1" showErrorMessage="1" promptTitle="Acciones a tomar " prompt="Si el seguimiento del indicador esta por debajo de las metas establecidas, registre en esta columna las acciones que se tomaran para lograr el cumplimiento de las metas. " sqref="J50"/>
    <dataValidation type="list" allowBlank="1" showInputMessage="1" showErrorMessage="1" sqref="I35:J35">
      <formula1>$FK$200:$FK$289</formula1>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7</vt:i4>
      </vt:variant>
    </vt:vector>
  </HeadingPairs>
  <TitlesOfParts>
    <vt:vector size="7" baseType="lpstr">
      <vt:lpstr>IS1</vt:lpstr>
      <vt:lpstr>IS2</vt:lpstr>
      <vt:lpstr>IS3</vt:lpstr>
      <vt:lpstr>IS4</vt:lpstr>
      <vt:lpstr>IS5</vt:lpstr>
      <vt:lpstr>IS6</vt:lpstr>
      <vt:lpstr>IS7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LEONEL RIOS SOTO</dc:creator>
  <cp:lastModifiedBy>LEONEL RIOS SOTO</cp:lastModifiedBy>
  <dcterms:created xsi:type="dcterms:W3CDTF">2019-09-02T17:09:29Z</dcterms:created>
  <dcterms:modified xsi:type="dcterms:W3CDTF">2019-11-27T18:38:02Z</dcterms:modified>
</cp:coreProperties>
</file>