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. CORPORATIVA_VACACIONES\1. COPIA REGIONAL NOVIEMBRE 16-2020\CORPORATIVA REGIONAL 24-10-2020\Contratacion Regional\2022\X_Sireci\Z_TRANSPARENCIA\"/>
    </mc:Choice>
  </mc:AlternateContent>
  <bookViews>
    <workbookView xWindow="0" yWindow="0" windowWidth="28800" windowHeight="9930"/>
  </bookViews>
  <sheets>
    <sheet name="Consolidado" sheetId="1" r:id="rId1"/>
  </sheets>
  <externalReferences>
    <externalReference r:id="rId2"/>
  </externalReferences>
  <definedNames>
    <definedName name="MES">[1]INSTRUCCIÓN!$A$54:$A$65</definedName>
    <definedName name="MODALIDAD">[1]INSTRUCCIÓN!$A$46:$A$50</definedName>
    <definedName name="TIPOS">[1]INSTRUCCIÓN!$A$31:$A$40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</calcChain>
</file>

<file path=xl/comments1.xml><?xml version="1.0" encoding="utf-8"?>
<comments xmlns="http://schemas.openxmlformats.org/spreadsheetml/2006/main">
  <authors>
    <author/>
  </authors>
  <commentList>
    <comment ref="H4" authorId="0" shapeId="0">
      <text>
        <r>
          <rPr>
            <sz val="11"/>
            <color rgb="FF000000"/>
            <rFont val="Calibri"/>
            <family val="2"/>
          </rPr>
          <t xml:space="preserve">ingresar el valor de todas las adiciones que se realicen en la vigencia
</t>
        </r>
      </text>
    </comment>
    <comment ref="I4" authorId="0" shapeId="0">
      <text>
        <r>
          <rPr>
            <sz val="11"/>
            <color rgb="FF000000"/>
            <rFont val="Calibri"/>
            <family val="2"/>
          </rPr>
          <t xml:space="preserve">Es la suma de la cuantía inicial del contrato mas el valor de las adiciones realizadas
</t>
        </r>
      </text>
    </comment>
    <comment ref="J4" authorId="0" shapeId="0">
      <text>
        <r>
          <rPr>
            <sz val="11"/>
            <color rgb="FF000000"/>
            <rFont val="Calibri"/>
            <family val="2"/>
          </rPr>
          <t>Fecha en la cual se firma el contrato</t>
        </r>
      </text>
    </comment>
    <comment ref="L4" authorId="0" shapeId="0">
      <text>
        <r>
          <rPr>
            <sz val="11"/>
            <color rgb="FF000000"/>
            <rFont val="Calibri"/>
            <family val="2"/>
          </rPr>
          <t xml:space="preserve">Fecha hasta la cual se prorroga el contrato
</t>
        </r>
      </text>
    </comment>
    <comment ref="N4" authorId="0" shapeId="0">
      <text>
        <r>
          <rPr>
            <sz val="11"/>
            <color rgb="FF000000"/>
            <rFont val="Calibri"/>
            <family val="2"/>
          </rPr>
          <t>Diligenciar el rubro que fue asignado al contrato (Esta información se encuentra en el Registro Presupuestal del Compromiso y corresponde a la información que contiene la casilla POSICIÓN CATALOGO DE GASTO.
Si el contrato presenta 2 o mas Registros Presupuestales del Compromiso con rubros diferentes se deben diligenciar todos los numeros de rubro  separados con /.</t>
        </r>
      </text>
    </comment>
    <comment ref="P4" authorId="0" shapeId="0">
      <text>
        <r>
          <rPr>
            <sz val="11"/>
            <color rgb="FF000000"/>
            <rFont val="Calibri"/>
            <family val="2"/>
          </rPr>
          <t>Diligenciar  el Recurso que fue asignado al contrato (Esta información se encuentra en el Registro Presupuestal del Compromiso y corresponde a la información que contiene la casilla RECURSO.
Si el contrato presenta 2 o mas  Registros Presupuestales del Compromiso con recurso diferente se debe diligenciar todos los numeros de recurso  separados con /.</t>
        </r>
      </text>
    </comment>
    <comment ref="Q4" authorId="0" shapeId="0">
      <text>
        <r>
          <rPr>
            <sz val="11"/>
            <color rgb="FF000000"/>
            <rFont val="Calibri"/>
            <family val="2"/>
          </rPr>
          <t>Si el contrato se realizó con Recursos Propios y con Presupuesto de Entidad Nacional indicar ambos separados con /</t>
        </r>
      </text>
    </comment>
    <comment ref="R4" authorId="0" shapeId="0">
      <text>
        <r>
          <rPr>
            <sz val="11"/>
            <color rgb="FF000000"/>
            <rFont val="Calibri"/>
            <family val="2"/>
          </rPr>
          <t xml:space="preserve">Número o nombre con el cual se crea y publica el proceso en el SECOP II
</t>
        </r>
      </text>
    </comment>
  </commentList>
</comments>
</file>

<file path=xl/sharedStrings.xml><?xml version="1.0" encoding="utf-8"?>
<sst xmlns="http://schemas.openxmlformats.org/spreadsheetml/2006/main" count="223" uniqueCount="117">
  <si>
    <t xml:space="preserve"> </t>
  </si>
  <si>
    <t>1. Nombre de la Sede (Dirección General, Dirección Regional xxx, Establecimiento de Reclusión o Escuela de Formación)</t>
  </si>
  <si>
    <t>2. Número del contrato</t>
  </si>
  <si>
    <t>3. Modalidad contratación</t>
  </si>
  <si>
    <t>4. Tipo del contrato</t>
  </si>
  <si>
    <t>5. Nombre completo contratista</t>
  </si>
  <si>
    <t>6. Objeto</t>
  </si>
  <si>
    <t>7. Cuantía inicial del contrato</t>
  </si>
  <si>
    <t>8. Adiciones</t>
  </si>
  <si>
    <t>9. Cuantía total del contrato</t>
  </si>
  <si>
    <t>10. Fecha de suscripción del contrato</t>
  </si>
  <si>
    <t>11. Fecha de inicio del contrato</t>
  </si>
  <si>
    <t>12. Prorrogas</t>
  </si>
  <si>
    <t>13. Fecha terminación del contrato</t>
  </si>
  <si>
    <t>14. Rubro</t>
  </si>
  <si>
    <t>15. Correo electronico del Contratista</t>
  </si>
  <si>
    <t>16. Recurso</t>
  </si>
  <si>
    <t>17. Origen de los Recursos (Recursos Propios o Presupuesto de Entidad Nacional)</t>
  </si>
  <si>
    <t>18. Número de proceso en el SECOP II</t>
  </si>
  <si>
    <t>19. Link del proceso</t>
  </si>
  <si>
    <t>20. Observación</t>
  </si>
  <si>
    <t>Actualizado hasta DICIEMBRE 31 de 2020</t>
  </si>
  <si>
    <t>INFORME DE EJECUCIÓN CONTRACTUAL - 2021</t>
  </si>
  <si>
    <t>Dirección Regional</t>
  </si>
  <si>
    <t>CD01-2022</t>
  </si>
  <si>
    <t>OC84104</t>
  </si>
  <si>
    <t>OC-84268</t>
  </si>
  <si>
    <t>CO1.PCCNTR.3297343</t>
  </si>
  <si>
    <t>CO1.PCCNTR.3395301</t>
  </si>
  <si>
    <t>O.C. 84277</t>
  </si>
  <si>
    <t>O.C. 84368</t>
  </si>
  <si>
    <t>EPMSC ROLDANILLO</t>
  </si>
  <si>
    <t>240-CMC-001-2022</t>
  </si>
  <si>
    <t>COJAM</t>
  </si>
  <si>
    <t xml:space="preserve">EPMSC BUGA </t>
  </si>
  <si>
    <t>CD-227-001-2022</t>
  </si>
  <si>
    <t>CONTRATACIÓN DIRECTA</t>
  </si>
  <si>
    <t>ACUERDO MARCO DE PRECIOS</t>
  </si>
  <si>
    <t>MÍNIMA CUANTÍA</t>
  </si>
  <si>
    <t>GRANDES SUPERFICIES</t>
  </si>
  <si>
    <t>ARRENDAMIENTO</t>
  </si>
  <si>
    <t>SUMINISTRO</t>
  </si>
  <si>
    <t>PRESTACIÓN DE SERVICIOS</t>
  </si>
  <si>
    <t>SERVICIOS INTEGRALES DEL VALLE S.A.S “SINTES S.A.S</t>
  </si>
  <si>
    <t>DISTRACOM</t>
  </si>
  <si>
    <t>BIG Pass S.A.S</t>
  </si>
  <si>
    <t>LINA MARIA VARGAS LAMIR</t>
  </si>
  <si>
    <t>TERESA DE JESUS BEDOYA ARIAS</t>
  </si>
  <si>
    <t>LA RECETTA SOLUCIONES GASTRONOMICAS INTEGRADAS SAS</t>
  </si>
  <si>
    <t>DISTRACOM SA</t>
  </si>
  <si>
    <t>LA RECETTA SOLUCIONES</t>
  </si>
  <si>
    <t>INDEGA</t>
  </si>
  <si>
    <t>MARIA AGUSTINA HENAO OROZCO</t>
  </si>
  <si>
    <t>GLOBOLLANTAS LTDA</t>
  </si>
  <si>
    <t xml:space="preserve">SODEXO S.A </t>
  </si>
  <si>
    <t xml:space="preserve">PANAMERICANA S.A </t>
  </si>
  <si>
    <t xml:space="preserve">Arrendamiento el Bien Inmueble Ubicado En La Calle 22 Norte, Numero 3N – 49 de la Ciudad de Santiago de Cali, para el Funcionamiento de la Sede de la Dirección Regional </t>
  </si>
  <si>
    <t>Suministro de combustible con sistema
de control EDS para el parque automotor al servicio
de la Dirección Regional Occidente</t>
  </si>
  <si>
    <t xml:space="preserve">CONTRATAR EL SUMINISTRO DE COMBUSTIBLES PARA EL VEHÍCULO OFICIAL DE PLACAS ODS-922 ASIGNADO AL ESTABLECIMIENTO PENITENCIARIO DE SILVIA CAUCA - INPEC. </t>
  </si>
  <si>
    <t>Prestar los SERVICIOS PROFESIONALES Y DE APOYO A LA GESTION COMO CONTADOR DE EN CONTADURIA PARA EL EXPENDIO Y PROYECTOS PRODUCTIVOS DEL CPAMS PALMIRA, CON EL FIN DE PRESENTAR LOS INFORMES ANTE LOS DIFERENTES ORGANISMOS DE CONTROL A QUE HAYA LUGAR Y COMO APOYO EN EL PROCESO DEL SIIF NACION (GESTION CONTABLE) PARA LA VIGENCIA DEL AÑO 2022</t>
  </si>
  <si>
    <t>EL SUMINISTRO DE PICADAS Y PONQUES PARA COMERCIALIZAR EN EL EXPENDIO DE LA CARCEL Y PENITENCIARIA DE ALTA Y MEDINA SEGURIDAD DE PALMIRA (CPAMS PALMIRA)</t>
  </si>
  <si>
    <t>EL SUMINISTRO A TRAVÉS DE LA TVEC DE MATERIA PRIMA (HARINA) PARA EL FUNCIONAMIENTO DEL PROYECTO PANADERÍA DE LA CARCEL Y PENITENCIARIA CON ALTA Y MEDIANA SEGURIDAD DE PALMIRA.</t>
  </si>
  <si>
    <t>ADQUISICION DE COMBUSTIBLE PARA TANQUEAR EL PARQUE AUTOMOTOR Y PLANTA ELECTRICA DE LA CARCEL Y PENITENCIARIA DE ALTA Y MEDIANA SEGURIDAD DE PALMIRA (CPAMS PALMIRA)</t>
  </si>
  <si>
    <t>Adquirir alimentos para la comercializacion en el Almacen Expendio del Establecimiento de Cartago</t>
  </si>
  <si>
    <t>Adquisición de bebidas refrescantes a precios unitarios fijos sin formula de reajuste, requeridos para su comercialización en el almacén expendio</t>
  </si>
  <si>
    <t>CONTRATACION DE ARRENDAMIENTO DE BIEN INMUEBLE QUE SIRVA COMO PARQUEADERO PARA GUARDAR LOS DOS (2) VEHICULOS ASIGNADOS AL ESTABLECIMIENTO PENITENCIARIO DE MEDIANA SEGURIDAD Y CARCELARIO DE ROLDANILLO</t>
  </si>
  <si>
    <t>CONTRATAR EL SUMINISTRO DE COMBUSTIBLE (GASOLINA CORRIENTE Y COMBUSTIBLE DIESEL) PARA EL FUNCIONAMIENTO DEL PARQUE AUTOMOTOR DEL COMPLEJO CARCELARIO Y PENITENCIARIO DECON ALTA Y MEDIA SEGURIDAD DE JAMUNDI –COJAM-</t>
  </si>
  <si>
    <t>CONTRATAR A TRAVÉS DE LA TIENDA VIRTUAL DEL ESTADO COLOMBIANO, LA COMPRA DE PRODUCTO ALIMENTICIO (SNAKS, GALLETERIA, CARNES FRIAS, HELADERIA, ENLATADOS Y OTROS) PARA SU COMERCIALIZACIÓN EN EL PROYECTO COMERCIAL EXPENDIO DEL COMPLEJO CARCELARIO Y PENITENCIARIO CON ALTA Y MEDIA SEGURIDAD DE JAMUNDÍ - COJAM.</t>
  </si>
  <si>
    <t>CONTRATAR LOS SERVICIOS PROFESIONALES Y DE APOYO A LA GESTION COMO CONTADOR PUBLICO DEL EPMSC BUGA CON EL FIN DE PRESENTAR LOS INFORMES ANTE LOS DIFERENTES ORGANISMOS DE CONTROL A QUE HAYA LUGAR Y COMO APOYO EN EL PROCESO DEL SIIF NACION II</t>
  </si>
  <si>
    <t xml:space="preserve">CONTRATAR EL SUMINISTRO A TRAVES DE LA TVEC, DE COMBUSTIBLE PARA LOS VEHICULOS, PLANTA ELECTRICA Y OTROS DEL EPMSC DE BUGA. </t>
  </si>
  <si>
    <t xml:space="preserve">LA ADQUISICION A TRAVES DE LA TVEC DE MATERIAL E INSUMOS PARA ASEO ENTRE OTROS PARAEL AREA DEL PLA INSTITUCUIONAL GESTION AMBIENTAL DE BUGA </t>
  </si>
  <si>
    <t xml:space="preserve">LA ADQUISICION A TRAVES DE LA TVEC DE ARTICULOS DE PAPELERIA PARA EL ALMACEN DEL EPMSC DE BUGA-VALLE </t>
  </si>
  <si>
    <t xml:space="preserve">LA ADQUISICION A TRAVES DE LA TVEC DE ARTICULOS DE PAPELERIA Y ARTICULOS DE OFICINA PARA EL ALMACEN DEL EPMSC DE BUGA, VALLE </t>
  </si>
  <si>
    <t>A-02-02-02-007-002</t>
  </si>
  <si>
    <t>A-02-02-01-003-003</t>
  </si>
  <si>
    <t>A-05-01-02-008-002</t>
  </si>
  <si>
    <t>A-05-01-01-002-003</t>
  </si>
  <si>
    <t>A-02-02-003-003</t>
  </si>
  <si>
    <t>A-05-01-01-002-004</t>
  </si>
  <si>
    <t>sintes-sas@hotmail.com</t>
  </si>
  <si>
    <t>direccion.contable@distracom.co</t>
  </si>
  <si>
    <t>cce-co@edenred.com</t>
  </si>
  <si>
    <t>linavargas92@gmail.com</t>
  </si>
  <si>
    <t xml:space="preserve">distrivitel@hotmail.com </t>
  </si>
  <si>
    <t>idcastaneda@larecetta.com</t>
  </si>
  <si>
    <t>gestioncontratos@distracom.com.co</t>
  </si>
  <si>
    <t>tiendavirtual@larecetta.com</t>
  </si>
  <si>
    <t>notificaciones@kof.com.mx</t>
  </si>
  <si>
    <t>andresfvargasmolina@hotmail.com</t>
  </si>
  <si>
    <t>lega@emcali.net.co</t>
  </si>
  <si>
    <t>facturaelectronica@larecetta.com</t>
  </si>
  <si>
    <t>comercial.gobierno.svc.co@sodexo.com</t>
  </si>
  <si>
    <t>gobiernovirtual@panamericana.com.co</t>
  </si>
  <si>
    <t>NACION</t>
  </si>
  <si>
    <t>PROPIOS</t>
  </si>
  <si>
    <t>https://community.secop.gov.co/Public/Tendering/OpportunityDetail/Index?noticeUID=CO1.NTC.2764715&amp;isFromPublicArea=True&amp;isModal=False</t>
  </si>
  <si>
    <t>https://www.colombiacompra.gov.co/tienda-virtual-del-estado-colombiano/ordenes-compra/84104</t>
  </si>
  <si>
    <t>https://colombiacompra.coupahost.com/requisition_headers/124741</t>
  </si>
  <si>
    <t>https://community.secop.gov.co/Public/Tendering/OpportunityDetail/Index?noticeUID=CO1.NTC.2608343&amp;isFromPublicArea=True&amp;isModal=False</t>
  </si>
  <si>
    <t>https://community.secop.gov.co/Public/Tendering/ContractNoticePhases/View?PPI=CO1.PPI.16881250&amp;isFromPublicArea=True&amp;isModal=False</t>
  </si>
  <si>
    <t>https://www.colombiacompra.gov.co/tienda-virtual-del-estado-colombiano/ordenes-compra/84277</t>
  </si>
  <si>
    <t>https://www.colombiacompra.gov.co/tienda-virtual-del-estado-colombiano/ordenes-compra/84368</t>
  </si>
  <si>
    <t>https://community.secop.gov.co/Public/Tendering/OpportunityDetail/Index?noticeUID=CO1.NTC.2582281&amp;isFromPublicArea=True&amp;isModal=False</t>
  </si>
  <si>
    <t>https://community.secop.gov.co/Public/Tendering/ContractNoticePhases/View?PPI=CO1.PPI.16683882&amp;isFromPublicArea=True&amp;isModal=False</t>
  </si>
  <si>
    <t>https://colombiacompra.coupahost.com/order_headers/84153</t>
  </si>
  <si>
    <t>https://colombiacompra.coupahost.com/order_headers/84210</t>
  </si>
  <si>
    <t>https://colombiacompra.coupahost.com/order_headers/84384</t>
  </si>
  <si>
    <t>https://colombiacompra.coupahost.com/order_headers/84526</t>
  </si>
  <si>
    <t>https://www.colombiacompra.gov.co/tienda-virtual-del-estado-colombiano/ordenes-compra/84263</t>
  </si>
  <si>
    <t>https://www.colombiacompra.gov.co/tienda-virtual-del-estado-colombiano/ordenes-compra/84267</t>
  </si>
  <si>
    <t>https://www.colombiacompra.gov.co/tienda-virtual-del-estado-colombiano/ordenes-compra/84513</t>
  </si>
  <si>
    <t>https://www.colombiacompra.gov.co/tienda-virtual-del-estado-colombiano/ordenes-compra/84681</t>
  </si>
  <si>
    <t>Epmsc Silvia</t>
  </si>
  <si>
    <t>Cpams Palmira</t>
  </si>
  <si>
    <t>Epmsc Cartago</t>
  </si>
  <si>
    <t>A-02-02-01-003-005</t>
  </si>
  <si>
    <t>A-02-02-01-003-006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</si>
</sst>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9"/>
      <name val="Calibri"/>
      <family val="2"/>
      <scheme val="minor"/>
    </font>
    <font>
      <sz val="11"/>
      <color rgb="FF666666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4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6" fillId="4" borderId="0" xfId="0" applyFont="1" applyFill="1" applyBorder="1"/>
    <xf numFmtId="0" fontId="7" fillId="0" borderId="5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3" borderId="5" xfId="0" applyFont="1" applyFill="1" applyBorder="1" applyAlignment="1"/>
    <xf numFmtId="0" fontId="4" fillId="0" borderId="5" xfId="0" applyFont="1" applyBorder="1" applyAlignment="1"/>
    <xf numFmtId="0" fontId="4" fillId="3" borderId="5" xfId="0" applyFont="1" applyFill="1" applyBorder="1" applyAlignment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/>
    <xf numFmtId="0" fontId="8" fillId="3" borderId="5" xfId="0" applyFont="1" applyFill="1" applyBorder="1" applyAlignment="1">
      <alignment horizontal="left"/>
    </xf>
    <xf numFmtId="14" fontId="4" fillId="3" borderId="5" xfId="0" applyNumberFormat="1" applyFont="1" applyFill="1" applyBorder="1" applyAlignment="1">
      <alignment horizontal="right"/>
    </xf>
    <xf numFmtId="0" fontId="7" fillId="0" borderId="5" xfId="0" applyFont="1" applyBorder="1" applyAlignment="1"/>
    <xf numFmtId="0" fontId="4" fillId="3" borderId="5" xfId="0" applyFont="1" applyFill="1" applyBorder="1" applyAlignment="1">
      <alignment horizontal="right"/>
    </xf>
    <xf numFmtId="14" fontId="3" fillId="3" borderId="5" xfId="0" applyNumberFormat="1" applyFont="1" applyFill="1" applyBorder="1" applyAlignment="1"/>
    <xf numFmtId="0" fontId="10" fillId="3" borderId="5" xfId="1" applyFill="1" applyBorder="1" applyAlignment="1"/>
    <xf numFmtId="0" fontId="4" fillId="0" borderId="6" xfId="0" applyFont="1" applyFill="1" applyBorder="1" applyAlignment="1"/>
    <xf numFmtId="4" fontId="4" fillId="3" borderId="5" xfId="0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66675</xdr:rowOff>
    </xdr:from>
    <xdr:ext cx="214312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257175"/>
          <a:ext cx="2143125" cy="742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PEC\Downloads\FORMATO%20INFORME%20MENSUAL%20DE%20EJECUCI&#211;N%20CONTRACTUAL%202020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ÓN"/>
      <sheetName val="Control_Envios"/>
      <sheetName val="REGIONAL"/>
      <sheetName val="Bolivar"/>
      <sheetName val="Bordo"/>
      <sheetName val="Pto_Tejada"/>
      <sheetName val="Santander"/>
      <sheetName val="Silvia"/>
      <sheetName val="Rm_Popayan"/>
      <sheetName val="RM_Pasto"/>
      <sheetName val="La_Unión"/>
      <sheetName val="Tuquerres"/>
      <sheetName val="Tumaco"/>
      <sheetName val="Palmira"/>
      <sheetName val="Cali"/>
      <sheetName val="Buga"/>
      <sheetName val="Buenaventura"/>
      <sheetName val="Tulua"/>
      <sheetName val="Popayan"/>
      <sheetName val="Cartago"/>
      <sheetName val="Caicedonia"/>
      <sheetName val="Ipiales"/>
      <sheetName val="Roldanillo"/>
      <sheetName val="Sevilla"/>
      <sheetName val="Jamundi"/>
      <sheetName val="Consolidado"/>
    </sheetNames>
    <sheetDataSet>
      <sheetData sheetId="0">
        <row r="31">
          <cell r="A31" t="str">
            <v>ADQUISICIÓN DE BIENES (UNA O VARIAS ENTREGAS PREESTABLECIDAS)</v>
          </cell>
        </row>
        <row r="32">
          <cell r="A32" t="str">
            <v>SUMINISTRO (ENTREGAS PERIÓDICAS Y SUCESIVAS)</v>
          </cell>
        </row>
        <row r="33">
          <cell r="A33" t="str">
            <v>PRESTACIÓN DE SERVICIOS GENERALES (ASEO, VIGILANCIA, ARCHIVO, MANTENIMIENTOS, ENTRE OTROS).</v>
          </cell>
        </row>
        <row r="34">
          <cell r="A34" t="str">
            <v>PRESTACIÓN DE SERVICIOS PROFESIONALES O DE APOYO A LA GESTIÓN (CON PERSONA NATURAL O JURÍDICA).</v>
          </cell>
        </row>
        <row r="35">
          <cell r="A35" t="str">
            <v>ARRENDAMIENTO DE BIENES INMUEBLES.</v>
          </cell>
        </row>
        <row r="36">
          <cell r="A36" t="str">
            <v>MANTENIMIENTO DE BIENES MUEBLES E INMUEBLES.</v>
          </cell>
        </row>
        <row r="37">
          <cell r="A37" t="str">
            <v>SEGUROS.</v>
          </cell>
        </row>
        <row r="38">
          <cell r="A38" t="str">
            <v>INTERMEDIACIÓN DE SEGUROS.</v>
          </cell>
        </row>
        <row r="39">
          <cell r="A39" t="str">
            <v>CONSULTORIA</v>
          </cell>
        </row>
        <row r="40">
          <cell r="A40" t="str">
            <v>INTERADMINISTRATIVOS</v>
          </cell>
        </row>
        <row r="46">
          <cell r="A46" t="str">
            <v>MINIMA CUANTIA(INVITACION PUBLICA, MARCO DE PRECIOS, GRANDES SUPERFICIES)</v>
          </cell>
        </row>
        <row r="47">
          <cell r="A47" t="str">
            <v>CONTRATACION DIRECTA</v>
          </cell>
        </row>
        <row r="48">
          <cell r="A48" t="str">
            <v>CONCURSO DE MERITOS</v>
          </cell>
        </row>
        <row r="49">
          <cell r="A49" t="str">
            <v>SELECCION ABREVIADA(MENOR CUANTIA, SUBASTA INVERSA)</v>
          </cell>
        </row>
        <row r="50">
          <cell r="A50" t="str">
            <v>LICITACION PUBLICA</v>
          </cell>
        </row>
        <row r="54">
          <cell r="A54" t="str">
            <v>ENERO</v>
          </cell>
        </row>
        <row r="55">
          <cell r="A55" t="str">
            <v>FEBRERO</v>
          </cell>
        </row>
        <row r="56">
          <cell r="A56" t="str">
            <v>MARZO</v>
          </cell>
        </row>
        <row r="57">
          <cell r="A57" t="str">
            <v>ABRIL</v>
          </cell>
        </row>
        <row r="58">
          <cell r="A58" t="str">
            <v>MAYO</v>
          </cell>
        </row>
        <row r="59">
          <cell r="A59" t="str">
            <v>JUNIO</v>
          </cell>
        </row>
        <row r="60">
          <cell r="A60" t="str">
            <v>JULIO</v>
          </cell>
        </row>
        <row r="61">
          <cell r="A61" t="str">
            <v>AGOSTO</v>
          </cell>
        </row>
        <row r="62">
          <cell r="A62" t="str">
            <v>SEPTIEMBRE</v>
          </cell>
        </row>
        <row r="63">
          <cell r="A63" t="str">
            <v>OCTUBRE</v>
          </cell>
        </row>
        <row r="64">
          <cell r="A64" t="str">
            <v>NOVIEMBRE</v>
          </cell>
        </row>
        <row r="65">
          <cell r="A65" t="str">
            <v>DICIEMBRE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colombiacompra.gov.co/tienda-virtual-del-estado-colombiano/ordenes-compra/845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lombiacompra.gov.co/tienda-virtual-del-estado-colombiano/ordenes-compra/84267" TargetMode="External"/><Relationship Id="rId1" Type="http://schemas.openxmlformats.org/officeDocument/2006/relationships/hyperlink" Target="https://www.colombiacompra.gov.co/tienda-virtual-del-estado-colombiano/ordenes-compra/84263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2764715&amp;isFromPublicArea=True&amp;isModal=False" TargetMode="External"/><Relationship Id="rId4" Type="http://schemas.openxmlformats.org/officeDocument/2006/relationships/hyperlink" Target="https://www.colombiacompra.gov.co/tienda-virtual-del-estado-colombiano/ordenes-compra/84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34"/>
  <sheetViews>
    <sheetView tabSelected="1" topLeftCell="F4" workbookViewId="0">
      <selection activeCell="V16" sqref="V16"/>
    </sheetView>
  </sheetViews>
  <sheetFormatPr baseColWidth="10" defaultColWidth="14.42578125" defaultRowHeight="15" customHeight="1" x14ac:dyDescent="0.25"/>
  <cols>
    <col min="1" max="1" width="19" style="6" customWidth="1"/>
    <col min="2" max="2" width="19.28515625" style="6" customWidth="1"/>
    <col min="3" max="5" width="13.5703125" style="6" customWidth="1"/>
    <col min="6" max="6" width="13.42578125" style="6" customWidth="1"/>
    <col min="7" max="7" width="12.7109375" style="6" bestFit="1" customWidth="1"/>
    <col min="8" max="8" width="11.42578125" style="6" customWidth="1"/>
    <col min="9" max="9" width="12.7109375" style="6" bestFit="1" customWidth="1"/>
    <col min="10" max="13" width="11.42578125" style="6" customWidth="1"/>
    <col min="14" max="14" width="20.7109375" style="6" bestFit="1" customWidth="1"/>
    <col min="15" max="15" width="17" style="6" customWidth="1"/>
    <col min="16" max="16" width="11" style="6" customWidth="1"/>
    <col min="17" max="19" width="16.85546875" style="6" customWidth="1"/>
    <col min="20" max="20" width="24.85546875" style="6" bestFit="1" customWidth="1"/>
    <col min="21" max="31" width="11.42578125" style="6" customWidth="1"/>
    <col min="32" max="16384" width="14.42578125" style="6"/>
  </cols>
  <sheetData>
    <row r="1" spans="1:31" x14ac:dyDescent="0.25">
      <c r="A1" s="31" t="s">
        <v>21</v>
      </c>
      <c r="B1" s="3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75" customHeight="1" thickBo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5.5" customHeight="1" x14ac:dyDescent="0.25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0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75" customHeight="1" x14ac:dyDescent="0.25">
      <c r="A5" s="4" t="s">
        <v>23</v>
      </c>
      <c r="B5" s="3" t="s">
        <v>24</v>
      </c>
      <c r="C5" s="4" t="s">
        <v>36</v>
      </c>
      <c r="D5" s="4" t="s">
        <v>40</v>
      </c>
      <c r="E5" s="13" t="s">
        <v>43</v>
      </c>
      <c r="F5" s="3" t="s">
        <v>56</v>
      </c>
      <c r="G5" s="9">
        <v>244530000</v>
      </c>
      <c r="H5" s="9"/>
      <c r="I5" s="9">
        <f>SUM(G5:H5)</f>
        <v>244530000</v>
      </c>
      <c r="J5" s="20">
        <v>44567</v>
      </c>
      <c r="K5" s="20">
        <v>44567</v>
      </c>
      <c r="L5" s="17"/>
      <c r="M5" s="17">
        <v>44926</v>
      </c>
      <c r="N5" s="12" t="s">
        <v>73</v>
      </c>
      <c r="O5" s="2" t="s">
        <v>79</v>
      </c>
      <c r="P5" s="10"/>
      <c r="Q5" s="12" t="s">
        <v>93</v>
      </c>
      <c r="R5" s="4" t="s">
        <v>24</v>
      </c>
      <c r="S5" s="21" t="s">
        <v>95</v>
      </c>
      <c r="T5" s="13" t="s">
        <v>0</v>
      </c>
      <c r="U5" s="7"/>
      <c r="V5" s="7"/>
      <c r="W5" s="5"/>
      <c r="X5" s="5"/>
      <c r="Y5" s="5"/>
      <c r="Z5" s="5"/>
      <c r="AA5" s="5"/>
      <c r="AB5" s="5"/>
      <c r="AC5" s="5"/>
      <c r="AD5" s="5"/>
      <c r="AE5" s="5"/>
    </row>
    <row r="6" spans="1:31" ht="15.75" customHeight="1" x14ac:dyDescent="0.25">
      <c r="A6" s="4" t="s">
        <v>23</v>
      </c>
      <c r="B6" s="3" t="s">
        <v>25</v>
      </c>
      <c r="C6" s="4" t="s">
        <v>37</v>
      </c>
      <c r="D6" s="4" t="s">
        <v>41</v>
      </c>
      <c r="E6" s="13" t="s">
        <v>44</v>
      </c>
      <c r="F6" s="3" t="s">
        <v>57</v>
      </c>
      <c r="G6" s="9">
        <v>35000000</v>
      </c>
      <c r="H6" s="9"/>
      <c r="I6" s="9">
        <f t="shared" ref="I6:I22" si="0">SUM(G6:H6)</f>
        <v>35000000</v>
      </c>
      <c r="J6" s="20">
        <v>44570</v>
      </c>
      <c r="K6" s="20">
        <v>44570</v>
      </c>
      <c r="L6" s="17"/>
      <c r="M6" s="17">
        <v>44926</v>
      </c>
      <c r="N6" s="12" t="s">
        <v>74</v>
      </c>
      <c r="O6" s="2" t="s">
        <v>80</v>
      </c>
      <c r="P6" s="10"/>
      <c r="Q6" s="12" t="s">
        <v>93</v>
      </c>
      <c r="R6" s="4" t="s">
        <v>25</v>
      </c>
      <c r="S6" s="21" t="s">
        <v>96</v>
      </c>
      <c r="T6" s="13" t="s">
        <v>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75" customHeight="1" x14ac:dyDescent="0.25">
      <c r="A7" s="4" t="s">
        <v>112</v>
      </c>
      <c r="B7" s="3" t="s">
        <v>26</v>
      </c>
      <c r="C7" s="4" t="s">
        <v>38</v>
      </c>
      <c r="D7" s="4" t="s">
        <v>41</v>
      </c>
      <c r="E7" s="13" t="s">
        <v>45</v>
      </c>
      <c r="F7" s="3" t="s">
        <v>58</v>
      </c>
      <c r="G7" s="9">
        <v>10039790</v>
      </c>
      <c r="H7" s="9"/>
      <c r="I7" s="9">
        <f t="shared" si="0"/>
        <v>10039790</v>
      </c>
      <c r="J7" s="20">
        <v>44579</v>
      </c>
      <c r="K7" s="20">
        <v>44579</v>
      </c>
      <c r="L7" s="17"/>
      <c r="M7" s="17">
        <v>44926</v>
      </c>
      <c r="N7" s="12" t="s">
        <v>74</v>
      </c>
      <c r="O7" s="11" t="s">
        <v>81</v>
      </c>
      <c r="P7" s="10"/>
      <c r="Q7" s="12" t="s">
        <v>93</v>
      </c>
      <c r="R7" s="4" t="s">
        <v>26</v>
      </c>
      <c r="S7" s="21" t="s">
        <v>97</v>
      </c>
      <c r="T7" s="12" t="s">
        <v>0</v>
      </c>
      <c r="U7" s="7"/>
      <c r="V7" s="7"/>
      <c r="W7" s="5"/>
      <c r="X7" s="5"/>
      <c r="Y7" s="5"/>
      <c r="Z7" s="5"/>
      <c r="AA7" s="5"/>
      <c r="AB7" s="5"/>
      <c r="AC7" s="5"/>
      <c r="AD7" s="5"/>
      <c r="AE7" s="5"/>
    </row>
    <row r="8" spans="1:31" ht="15.75" customHeight="1" x14ac:dyDescent="0.25">
      <c r="A8" s="3" t="s">
        <v>113</v>
      </c>
      <c r="B8" s="3" t="s">
        <v>27</v>
      </c>
      <c r="C8" s="4" t="s">
        <v>36</v>
      </c>
      <c r="D8" s="4" t="s">
        <v>42</v>
      </c>
      <c r="E8" s="13" t="s">
        <v>46</v>
      </c>
      <c r="F8" s="14" t="s">
        <v>59</v>
      </c>
      <c r="G8" s="9">
        <v>22731200</v>
      </c>
      <c r="H8" s="9"/>
      <c r="I8" s="9">
        <f t="shared" si="0"/>
        <v>22731200</v>
      </c>
      <c r="J8" s="20">
        <v>44580</v>
      </c>
      <c r="K8" s="20">
        <v>44580</v>
      </c>
      <c r="L8" s="17"/>
      <c r="M8" s="17">
        <v>44851</v>
      </c>
      <c r="N8" s="18" t="s">
        <v>75</v>
      </c>
      <c r="O8" s="2" t="s">
        <v>82</v>
      </c>
      <c r="P8" s="10"/>
      <c r="Q8" s="12" t="s">
        <v>94</v>
      </c>
      <c r="R8" s="3" t="s">
        <v>27</v>
      </c>
      <c r="S8" s="21" t="s">
        <v>98</v>
      </c>
      <c r="T8" s="13" t="s">
        <v>0</v>
      </c>
      <c r="U8" s="7"/>
      <c r="V8" s="7"/>
      <c r="W8" s="5"/>
      <c r="X8" s="5"/>
      <c r="Y8" s="5"/>
      <c r="Z8" s="5"/>
      <c r="AA8" s="5"/>
      <c r="AB8" s="5"/>
      <c r="AC8" s="5"/>
      <c r="AD8" s="5"/>
      <c r="AE8" s="5"/>
    </row>
    <row r="9" spans="1:31" ht="15.75" customHeight="1" x14ac:dyDescent="0.25">
      <c r="A9" s="3" t="s">
        <v>113</v>
      </c>
      <c r="B9" s="3" t="s">
        <v>28</v>
      </c>
      <c r="C9" s="4" t="s">
        <v>38</v>
      </c>
      <c r="D9" s="4" t="s">
        <v>41</v>
      </c>
      <c r="E9" s="13" t="s">
        <v>47</v>
      </c>
      <c r="F9" s="8" t="s">
        <v>60</v>
      </c>
      <c r="G9" s="9">
        <v>100000000</v>
      </c>
      <c r="H9" s="9"/>
      <c r="I9" s="9">
        <f t="shared" si="0"/>
        <v>100000000</v>
      </c>
      <c r="J9" s="20">
        <v>44586</v>
      </c>
      <c r="K9" s="20">
        <v>44586</v>
      </c>
      <c r="L9" s="17"/>
      <c r="M9" s="17">
        <v>44925</v>
      </c>
      <c r="N9" s="18" t="s">
        <v>76</v>
      </c>
      <c r="O9" s="2" t="s">
        <v>83</v>
      </c>
      <c r="P9" s="10"/>
      <c r="Q9" s="12" t="s">
        <v>94</v>
      </c>
      <c r="R9" s="3" t="s">
        <v>28</v>
      </c>
      <c r="S9" s="21" t="s">
        <v>99</v>
      </c>
      <c r="T9" s="13" t="s">
        <v>0</v>
      </c>
      <c r="U9" s="7"/>
      <c r="V9" s="7"/>
      <c r="W9" s="5"/>
      <c r="X9" s="5"/>
      <c r="Y9" s="5"/>
      <c r="Z9" s="5"/>
      <c r="AA9" s="5"/>
      <c r="AB9" s="5"/>
      <c r="AC9" s="5"/>
      <c r="AD9" s="5"/>
      <c r="AE9" s="5"/>
    </row>
    <row r="10" spans="1:31" ht="15.75" customHeight="1" x14ac:dyDescent="0.25">
      <c r="A10" s="3" t="s">
        <v>113</v>
      </c>
      <c r="B10" s="3">
        <v>84263</v>
      </c>
      <c r="C10" s="4" t="s">
        <v>39</v>
      </c>
      <c r="D10" s="4" t="s">
        <v>41</v>
      </c>
      <c r="E10" s="3" t="s">
        <v>48</v>
      </c>
      <c r="F10" s="8" t="s">
        <v>61</v>
      </c>
      <c r="G10" s="9">
        <v>99999175</v>
      </c>
      <c r="H10" s="9"/>
      <c r="I10" s="9">
        <f t="shared" si="0"/>
        <v>99999175</v>
      </c>
      <c r="J10" s="20">
        <v>44579</v>
      </c>
      <c r="K10" s="20">
        <v>44579</v>
      </c>
      <c r="L10" s="17"/>
      <c r="M10" s="17">
        <v>44925</v>
      </c>
      <c r="N10" s="18" t="s">
        <v>76</v>
      </c>
      <c r="O10" s="11" t="s">
        <v>84</v>
      </c>
      <c r="P10" s="10"/>
      <c r="Q10" s="12" t="s">
        <v>94</v>
      </c>
      <c r="R10" s="3">
        <v>84263</v>
      </c>
      <c r="S10" s="21" t="s">
        <v>108</v>
      </c>
      <c r="T10" s="13" t="s">
        <v>0</v>
      </c>
      <c r="U10" s="7"/>
      <c r="V10" s="7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.75" customHeight="1" x14ac:dyDescent="0.25">
      <c r="A11" s="3" t="s">
        <v>113</v>
      </c>
      <c r="B11" s="3">
        <v>84267</v>
      </c>
      <c r="C11" s="4" t="s">
        <v>39</v>
      </c>
      <c r="D11" s="4" t="s">
        <v>41</v>
      </c>
      <c r="E11" s="13" t="s">
        <v>49</v>
      </c>
      <c r="F11" s="14" t="s">
        <v>62</v>
      </c>
      <c r="G11" s="9">
        <v>23000000</v>
      </c>
      <c r="H11" s="9"/>
      <c r="I11" s="9">
        <f t="shared" si="0"/>
        <v>23000000</v>
      </c>
      <c r="J11" s="20">
        <v>44579</v>
      </c>
      <c r="K11" s="20">
        <v>44579</v>
      </c>
      <c r="L11" s="17"/>
      <c r="M11" s="17">
        <v>44925</v>
      </c>
      <c r="N11" s="15" t="s">
        <v>77</v>
      </c>
      <c r="O11" s="2" t="s">
        <v>85</v>
      </c>
      <c r="P11" s="10"/>
      <c r="Q11" s="12" t="s">
        <v>94</v>
      </c>
      <c r="R11" s="3">
        <v>84267</v>
      </c>
      <c r="S11" s="21" t="s">
        <v>109</v>
      </c>
      <c r="T11" s="12" t="s">
        <v>0</v>
      </c>
      <c r="U11" s="7"/>
      <c r="V11" s="7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.75" customHeight="1" x14ac:dyDescent="0.25">
      <c r="A12" s="4" t="s">
        <v>114</v>
      </c>
      <c r="B12" s="3" t="s">
        <v>29</v>
      </c>
      <c r="C12" s="4" t="s">
        <v>39</v>
      </c>
      <c r="D12" s="4" t="s">
        <v>41</v>
      </c>
      <c r="E12" s="11" t="s">
        <v>50</v>
      </c>
      <c r="F12" s="16" t="s">
        <v>63</v>
      </c>
      <c r="G12" s="9">
        <v>61199924</v>
      </c>
      <c r="H12" s="9"/>
      <c r="I12" s="9">
        <f t="shared" si="0"/>
        <v>61199924</v>
      </c>
      <c r="J12" s="20">
        <v>44579</v>
      </c>
      <c r="K12" s="20">
        <v>44579</v>
      </c>
      <c r="L12" s="17"/>
      <c r="M12" s="17">
        <v>44926</v>
      </c>
      <c r="N12" s="15" t="s">
        <v>76</v>
      </c>
      <c r="O12" s="2" t="s">
        <v>86</v>
      </c>
      <c r="P12" s="10"/>
      <c r="Q12" s="12" t="s">
        <v>94</v>
      </c>
      <c r="R12" s="3" t="s">
        <v>29</v>
      </c>
      <c r="S12" s="21" t="s">
        <v>100</v>
      </c>
      <c r="T12" s="12" t="s">
        <v>0</v>
      </c>
      <c r="U12" s="7"/>
      <c r="V12" s="7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.75" customHeight="1" x14ac:dyDescent="0.25">
      <c r="A13" s="4" t="s">
        <v>114</v>
      </c>
      <c r="B13" s="3" t="s">
        <v>30</v>
      </c>
      <c r="C13" s="3" t="s">
        <v>39</v>
      </c>
      <c r="D13" s="4" t="s">
        <v>41</v>
      </c>
      <c r="E13" s="13" t="s">
        <v>51</v>
      </c>
      <c r="F13" s="4" t="s">
        <v>64</v>
      </c>
      <c r="G13" s="9">
        <v>43198995</v>
      </c>
      <c r="H13" s="9"/>
      <c r="I13" s="9">
        <f t="shared" si="0"/>
        <v>43198995</v>
      </c>
      <c r="J13" s="20">
        <v>44582</v>
      </c>
      <c r="K13" s="20">
        <v>44582</v>
      </c>
      <c r="L13" s="17"/>
      <c r="M13" s="17">
        <v>44926</v>
      </c>
      <c r="N13" s="12" t="s">
        <v>78</v>
      </c>
      <c r="O13" s="2" t="s">
        <v>87</v>
      </c>
      <c r="P13" s="10"/>
      <c r="Q13" s="12" t="s">
        <v>94</v>
      </c>
      <c r="R13" s="3" t="s">
        <v>30</v>
      </c>
      <c r="S13" s="21" t="s">
        <v>101</v>
      </c>
      <c r="T13" s="12" t="s">
        <v>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75" customHeight="1" x14ac:dyDescent="0.25">
      <c r="A14" s="4" t="s">
        <v>31</v>
      </c>
      <c r="B14" s="3" t="s">
        <v>32</v>
      </c>
      <c r="C14" s="4" t="s">
        <v>38</v>
      </c>
      <c r="D14" s="4" t="s">
        <v>42</v>
      </c>
      <c r="E14" s="13" t="s">
        <v>52</v>
      </c>
      <c r="F14" s="4" t="s">
        <v>65</v>
      </c>
      <c r="G14" s="9">
        <v>1080200</v>
      </c>
      <c r="H14" s="9"/>
      <c r="I14" s="9">
        <f t="shared" si="0"/>
        <v>1080200</v>
      </c>
      <c r="J14" s="20">
        <v>44585</v>
      </c>
      <c r="K14" s="20">
        <v>44585</v>
      </c>
      <c r="L14" s="17"/>
      <c r="M14" s="17">
        <v>44926</v>
      </c>
      <c r="N14" s="12" t="s">
        <v>73</v>
      </c>
      <c r="O14" s="2" t="s">
        <v>88</v>
      </c>
      <c r="P14" s="10"/>
      <c r="Q14" s="12" t="s">
        <v>93</v>
      </c>
      <c r="R14" s="4" t="s">
        <v>32</v>
      </c>
      <c r="S14" s="21" t="s">
        <v>102</v>
      </c>
      <c r="T14" s="12" t="s">
        <v>0</v>
      </c>
      <c r="U14" s="7"/>
      <c r="V14" s="7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75" customHeight="1" x14ac:dyDescent="0.25">
      <c r="A15" s="4" t="s">
        <v>33</v>
      </c>
      <c r="B15" s="3">
        <v>84513</v>
      </c>
      <c r="C15" s="4" t="s">
        <v>37</v>
      </c>
      <c r="D15" s="4" t="s">
        <v>41</v>
      </c>
      <c r="E15" s="13" t="s">
        <v>53</v>
      </c>
      <c r="F15" s="4" t="s">
        <v>66</v>
      </c>
      <c r="G15" s="9">
        <v>48000000</v>
      </c>
      <c r="H15" s="9"/>
      <c r="I15" s="9">
        <f t="shared" si="0"/>
        <v>48000000</v>
      </c>
      <c r="J15" s="20">
        <v>44587</v>
      </c>
      <c r="K15" s="20">
        <v>44587</v>
      </c>
      <c r="L15" s="17"/>
      <c r="M15" s="17">
        <v>44772</v>
      </c>
      <c r="N15" s="12" t="s">
        <v>74</v>
      </c>
      <c r="O15" s="2" t="s">
        <v>89</v>
      </c>
      <c r="P15" s="10"/>
      <c r="Q15" s="12" t="s">
        <v>93</v>
      </c>
      <c r="R15" s="4">
        <v>84513</v>
      </c>
      <c r="S15" s="21" t="s">
        <v>110</v>
      </c>
      <c r="T15" s="12" t="s">
        <v>0</v>
      </c>
      <c r="U15" s="7"/>
      <c r="V15" s="7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75" customHeight="1" x14ac:dyDescent="0.25">
      <c r="A16" s="3" t="s">
        <v>33</v>
      </c>
      <c r="B16" s="3">
        <v>84681</v>
      </c>
      <c r="C16" s="4" t="s">
        <v>39</v>
      </c>
      <c r="D16" s="4" t="s">
        <v>41</v>
      </c>
      <c r="E16" s="3" t="s">
        <v>48</v>
      </c>
      <c r="F16" s="3" t="s">
        <v>67</v>
      </c>
      <c r="G16" s="9">
        <v>80000000</v>
      </c>
      <c r="H16" s="9"/>
      <c r="I16" s="9">
        <f t="shared" si="0"/>
        <v>80000000</v>
      </c>
      <c r="J16" s="20">
        <v>44589</v>
      </c>
      <c r="K16" s="20">
        <v>44589</v>
      </c>
      <c r="L16" s="17"/>
      <c r="M16" s="17">
        <v>44630</v>
      </c>
      <c r="N16" s="12" t="s">
        <v>76</v>
      </c>
      <c r="O16" s="11" t="s">
        <v>90</v>
      </c>
      <c r="P16" s="19"/>
      <c r="Q16" s="12" t="s">
        <v>94</v>
      </c>
      <c r="R16" s="23">
        <v>84681</v>
      </c>
      <c r="S16" s="21" t="s">
        <v>111</v>
      </c>
      <c r="T16" s="13" t="s">
        <v>0</v>
      </c>
      <c r="U16" s="7"/>
      <c r="V16" s="7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75" customHeight="1" x14ac:dyDescent="0.25">
      <c r="A17" s="4" t="s">
        <v>34</v>
      </c>
      <c r="B17" s="3" t="s">
        <v>35</v>
      </c>
      <c r="C17" s="4" t="s">
        <v>36</v>
      </c>
      <c r="D17" s="4" t="s">
        <v>42</v>
      </c>
      <c r="E17" s="3" t="s">
        <v>46</v>
      </c>
      <c r="F17" s="3" t="s">
        <v>68</v>
      </c>
      <c r="G17" s="9">
        <v>21735000</v>
      </c>
      <c r="H17" s="9"/>
      <c r="I17" s="9">
        <f t="shared" si="0"/>
        <v>21735000</v>
      </c>
      <c r="J17" s="20">
        <v>44572</v>
      </c>
      <c r="K17" s="20">
        <v>44572</v>
      </c>
      <c r="L17" s="17"/>
      <c r="M17" s="17">
        <v>44844</v>
      </c>
      <c r="N17" s="12" t="s">
        <v>75</v>
      </c>
      <c r="O17" s="11" t="s">
        <v>82</v>
      </c>
      <c r="P17" s="10"/>
      <c r="Q17" s="12" t="s">
        <v>94</v>
      </c>
      <c r="R17" s="3" t="s">
        <v>35</v>
      </c>
      <c r="S17" s="21" t="s">
        <v>103</v>
      </c>
      <c r="T17" s="12" t="s">
        <v>0</v>
      </c>
      <c r="U17" s="7"/>
      <c r="V17" s="7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 customHeight="1" x14ac:dyDescent="0.25">
      <c r="A18" s="4" t="s">
        <v>34</v>
      </c>
      <c r="B18" s="3" t="s">
        <v>35</v>
      </c>
      <c r="C18" s="4" t="s">
        <v>36</v>
      </c>
      <c r="D18" s="4" t="s">
        <v>42</v>
      </c>
      <c r="E18" s="3" t="s">
        <v>46</v>
      </c>
      <c r="F18" s="3" t="s">
        <v>68</v>
      </c>
      <c r="G18" s="9">
        <v>21735000</v>
      </c>
      <c r="H18" s="9"/>
      <c r="I18" s="9">
        <f t="shared" si="0"/>
        <v>21735000</v>
      </c>
      <c r="J18" s="20">
        <v>44572</v>
      </c>
      <c r="K18" s="20">
        <v>44572</v>
      </c>
      <c r="L18" s="17"/>
      <c r="M18" s="17">
        <v>44844</v>
      </c>
      <c r="N18" s="12" t="s">
        <v>75</v>
      </c>
      <c r="O18" s="11" t="s">
        <v>82</v>
      </c>
      <c r="P18" s="10"/>
      <c r="Q18" s="12" t="s">
        <v>94</v>
      </c>
      <c r="R18" s="3" t="s">
        <v>35</v>
      </c>
      <c r="S18" s="21" t="s">
        <v>103</v>
      </c>
      <c r="T18" s="12" t="s">
        <v>0</v>
      </c>
      <c r="U18" s="7"/>
      <c r="V18" s="7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75" customHeight="1" x14ac:dyDescent="0.25">
      <c r="A19" s="4" t="s">
        <v>34</v>
      </c>
      <c r="B19" s="3">
        <v>84153</v>
      </c>
      <c r="C19" s="4" t="s">
        <v>38</v>
      </c>
      <c r="D19" s="4" t="s">
        <v>41</v>
      </c>
      <c r="E19" s="3" t="s">
        <v>54</v>
      </c>
      <c r="F19" s="3" t="s">
        <v>69</v>
      </c>
      <c r="G19" s="9">
        <v>15000000</v>
      </c>
      <c r="H19" s="9"/>
      <c r="I19" s="9">
        <f t="shared" si="0"/>
        <v>15000000</v>
      </c>
      <c r="J19" s="20">
        <v>44574</v>
      </c>
      <c r="K19" s="20">
        <v>44574</v>
      </c>
      <c r="L19" s="17"/>
      <c r="M19" s="17">
        <v>44774</v>
      </c>
      <c r="N19" s="12" t="s">
        <v>74</v>
      </c>
      <c r="O19" s="11" t="s">
        <v>91</v>
      </c>
      <c r="P19" s="10"/>
      <c r="Q19" s="12" t="s">
        <v>93</v>
      </c>
      <c r="R19" s="3">
        <v>84153</v>
      </c>
      <c r="S19" s="21" t="s">
        <v>104</v>
      </c>
      <c r="T19" s="12" t="s">
        <v>0</v>
      </c>
      <c r="U19" s="7"/>
      <c r="V19" s="7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75" customHeight="1" x14ac:dyDescent="0.25">
      <c r="A20" s="4" t="s">
        <v>34</v>
      </c>
      <c r="B20" s="3">
        <v>84210</v>
      </c>
      <c r="C20" s="4" t="s">
        <v>38</v>
      </c>
      <c r="D20" s="4" t="s">
        <v>41</v>
      </c>
      <c r="E20" s="3" t="s">
        <v>55</v>
      </c>
      <c r="F20" s="3" t="s">
        <v>70</v>
      </c>
      <c r="G20" s="9">
        <v>9028754</v>
      </c>
      <c r="H20" s="9"/>
      <c r="I20" s="9">
        <f t="shared" si="0"/>
        <v>9028754</v>
      </c>
      <c r="J20" s="20">
        <v>44578</v>
      </c>
      <c r="K20" s="20">
        <v>44578</v>
      </c>
      <c r="L20" s="17"/>
      <c r="M20" s="17">
        <v>44641</v>
      </c>
      <c r="N20" s="12" t="s">
        <v>115</v>
      </c>
      <c r="O20" s="11" t="s">
        <v>92</v>
      </c>
      <c r="P20" s="10"/>
      <c r="Q20" s="12" t="s">
        <v>93</v>
      </c>
      <c r="R20" s="3">
        <v>84210</v>
      </c>
      <c r="S20" s="21" t="s">
        <v>105</v>
      </c>
      <c r="T20" s="12" t="s">
        <v>0</v>
      </c>
      <c r="U20" s="7"/>
      <c r="V20" s="7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25">
      <c r="A21" s="25" t="s">
        <v>34</v>
      </c>
      <c r="B21" s="3">
        <v>84384</v>
      </c>
      <c r="C21" s="4" t="s">
        <v>38</v>
      </c>
      <c r="D21" s="4" t="s">
        <v>41</v>
      </c>
      <c r="E21" s="13" t="s">
        <v>55</v>
      </c>
      <c r="F21" s="3" t="s">
        <v>71</v>
      </c>
      <c r="G21" s="9">
        <v>1536083</v>
      </c>
      <c r="H21" s="9"/>
      <c r="I21" s="9">
        <f t="shared" si="0"/>
        <v>1536083</v>
      </c>
      <c r="J21" s="20">
        <v>44582</v>
      </c>
      <c r="K21" s="20">
        <v>44582</v>
      </c>
      <c r="L21" s="17"/>
      <c r="M21" s="17">
        <v>44620</v>
      </c>
      <c r="N21" s="12" t="s">
        <v>115</v>
      </c>
      <c r="O21" s="11" t="s">
        <v>92</v>
      </c>
      <c r="P21" s="10"/>
      <c r="Q21" s="12" t="s">
        <v>93</v>
      </c>
      <c r="R21" s="24">
        <v>84384</v>
      </c>
      <c r="S21" s="21" t="s">
        <v>106</v>
      </c>
      <c r="T21" s="13" t="s">
        <v>0</v>
      </c>
      <c r="U21" s="7"/>
      <c r="V21" s="7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25">
      <c r="A22" s="25" t="s">
        <v>34</v>
      </c>
      <c r="B22" s="3">
        <v>84526</v>
      </c>
      <c r="C22" s="4" t="s">
        <v>38</v>
      </c>
      <c r="D22" s="4" t="s">
        <v>41</v>
      </c>
      <c r="E22" s="13" t="s">
        <v>55</v>
      </c>
      <c r="F22" s="3" t="s">
        <v>72</v>
      </c>
      <c r="G22" s="9">
        <v>2150515</v>
      </c>
      <c r="H22" s="9"/>
      <c r="I22" s="9">
        <f t="shared" si="0"/>
        <v>2150515</v>
      </c>
      <c r="J22" s="20">
        <v>44587</v>
      </c>
      <c r="K22" s="20">
        <v>44587</v>
      </c>
      <c r="L22" s="17"/>
      <c r="M22" s="17">
        <v>44631</v>
      </c>
      <c r="N22" s="12" t="s">
        <v>116</v>
      </c>
      <c r="O22" s="11" t="s">
        <v>92</v>
      </c>
      <c r="P22" s="10"/>
      <c r="Q22" s="12" t="s">
        <v>93</v>
      </c>
      <c r="R22" s="24">
        <v>84526</v>
      </c>
      <c r="S22" s="21" t="s">
        <v>107</v>
      </c>
      <c r="T22" s="13" t="s">
        <v>0</v>
      </c>
      <c r="U22" s="7"/>
      <c r="V22" s="7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2" t="s">
        <v>0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</sheetData>
  <mergeCells count="3">
    <mergeCell ref="A2:T2"/>
    <mergeCell ref="A3:T3"/>
    <mergeCell ref="A1:B1"/>
  </mergeCells>
  <dataValidations count="3">
    <dataValidation type="list" allowBlank="1" showErrorMessage="1" sqref="Q5:Q22">
      <formula1>"NACION,PROPIOS"</formula1>
    </dataValidation>
    <dataValidation type="list" allowBlank="1" showErrorMessage="1" sqref="C5:C22">
      <formula1>MODALIDAD</formula1>
    </dataValidation>
    <dataValidation type="list" allowBlank="1" sqref="D5:D22">
      <formula1>TIPOS</formula1>
    </dataValidation>
  </dataValidations>
  <hyperlinks>
    <hyperlink ref="S10" r:id="rId1"/>
    <hyperlink ref="S11" r:id="rId2"/>
    <hyperlink ref="S15" r:id="rId3"/>
    <hyperlink ref="S16" r:id="rId4"/>
    <hyperlink ref="S5" r:id="rId5"/>
  </hyperlinks>
  <pageMargins left="0.7" right="0.7" top="0.75" bottom="0.75" header="0" footer="0"/>
  <pageSetup orientation="landscape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PRESUPUESTO</cp:lastModifiedBy>
  <dcterms:created xsi:type="dcterms:W3CDTF">2020-03-16T18:42:38Z</dcterms:created>
  <dcterms:modified xsi:type="dcterms:W3CDTF">2022-03-05T16:25:06Z</dcterms:modified>
</cp:coreProperties>
</file>