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LRIOSS\Documents\Plan de Acción\Plan Indicativo\2021\"/>
    </mc:Choice>
  </mc:AlternateContent>
  <bookViews>
    <workbookView xWindow="-120" yWindow="-120" windowWidth="24240" windowHeight="13140" tabRatio="785" firstSheet="6" activeTab="6"/>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sheetId="7" r:id="rId7"/>
    <sheet name="D1. Talento Humano" sheetId="10" r:id="rId8"/>
    <sheet name="D2. Direccionamiento Estrategi" sheetId="11" r:id="rId9"/>
    <sheet name="D3. Gestión x Valores " sheetId="19" r:id="rId10"/>
    <sheet name="D4. Evaluación de Resultados" sheetId="14" r:id="rId11"/>
    <sheet name="D5. Gestión del Conocimiento" sheetId="16" r:id="rId12"/>
    <sheet name="D6. Control Interno" sheetId="17" r:id="rId13"/>
    <sheet name="D7. Tratamiento" sheetId="8" r:id="rId14"/>
    <sheet name="D8. Seguridad" sheetId="9" r:id="rId15"/>
    <sheet name="D9. Derechos humanos" sheetId="18" r:id="rId16"/>
    <sheet name="D10. Información y comunicación" sheetId="15" r:id="rId17"/>
  </sheets>
  <externalReferences>
    <externalReference r:id="rId18"/>
    <externalReference r:id="rId19"/>
  </externalReferences>
  <definedNames>
    <definedName name="_xlnm._FilterDatabase" localSheetId="5" hidden="1">'BATERIA DE INDICADORES'!$A$3:$BM$246</definedName>
    <definedName name="_xlnm._FilterDatabase" localSheetId="6" hidden="1">'Formato General'!$B$8:$W$492</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General'!$A$1:$W$1171</definedName>
    <definedName name="depende">[1]listas!$BD$2:$BD$31</definedName>
    <definedName name="item" localSheetId="7">#REF!</definedName>
    <definedName name="item" localSheetId="16">#REF!</definedName>
    <definedName name="item" localSheetId="8">#REF!</definedName>
    <definedName name="item" localSheetId="9">#REF!</definedName>
    <definedName name="item" localSheetId="10">#REF!</definedName>
    <definedName name="item" localSheetId="11">#REF!</definedName>
    <definedName name="item" localSheetId="12">#REF!</definedName>
    <definedName name="item" localSheetId="14">#REF!</definedName>
    <definedName name="item" localSheetId="15">#REF!</definedName>
    <definedName name="item">#REF!</definedName>
    <definedName name="Responsabilidades">[2]listas!$B$2:$B$31</definedName>
    <definedName name="_xlnm.Print_Titles" localSheetId="9">'D3. Gestión x Valores '!$2:$2</definedName>
    <definedName name="_xlnm.Print_Titles" localSheetId="13">'D7. Tratamiento'!$2:$2</definedName>
    <definedName name="_xlnm.Print_Titles" localSheetId="6">'Formato General'!$5:$8</definedName>
  </definedNames>
  <calcPr calcId="162913"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83" i="7" l="1"/>
  <c r="P18" i="7"/>
  <c r="S47" i="7"/>
  <c r="S351" i="7"/>
  <c r="S350" i="7"/>
  <c r="S349" i="7"/>
  <c r="S348" i="7"/>
  <c r="S347" i="7"/>
  <c r="S50" i="7"/>
  <c r="S48" i="7"/>
  <c r="S46" i="7"/>
  <c r="S44" i="7"/>
  <c r="S43" i="7"/>
  <c r="S42" i="7"/>
  <c r="S41" i="7"/>
  <c r="S40" i="7"/>
  <c r="S37" i="7"/>
  <c r="S431" i="7"/>
  <c r="S430" i="7"/>
  <c r="S426" i="7"/>
  <c r="S423" i="7"/>
  <c r="S59" i="7"/>
  <c r="R58" i="7"/>
  <c r="S58" i="7"/>
  <c r="Q58" i="7"/>
  <c r="P58" i="7"/>
  <c r="O58" i="7"/>
  <c r="N58" i="7"/>
  <c r="S34" i="7"/>
  <c r="S33" i="7"/>
  <c r="S32" i="7"/>
  <c r="R31" i="7"/>
  <c r="S31" i="7"/>
  <c r="Q31" i="7"/>
  <c r="P31" i="7"/>
  <c r="O31" i="7"/>
  <c r="N31" i="7"/>
  <c r="S30" i="7"/>
  <c r="S29" i="7"/>
  <c r="S28" i="7"/>
  <c r="S27" i="7"/>
  <c r="S26" i="7"/>
  <c r="S25" i="7"/>
  <c r="S24" i="7"/>
  <c r="R23" i="7"/>
  <c r="S23" i="7"/>
  <c r="V23" i="7"/>
  <c r="Q23" i="7"/>
  <c r="P23" i="7"/>
  <c r="O23" i="7"/>
  <c r="N23" i="7"/>
  <c r="S22" i="7"/>
  <c r="S21" i="7"/>
  <c r="S20" i="7"/>
  <c r="R18" i="7"/>
  <c r="S18" i="7"/>
  <c r="V18" i="7"/>
  <c r="Q18" i="7"/>
  <c r="O18" i="7"/>
  <c r="N18" i="7"/>
  <c r="R14" i="7"/>
  <c r="S14" i="7"/>
  <c r="Q14" i="7"/>
  <c r="P14" i="7"/>
  <c r="O14" i="7"/>
  <c r="N14" i="7"/>
  <c r="S16" i="7"/>
  <c r="S15" i="7"/>
  <c r="S297" i="7"/>
  <c r="S296" i="7"/>
  <c r="S295" i="7"/>
  <c r="S355" i="7"/>
  <c r="B5" i="7"/>
  <c r="D312" i="6"/>
  <c r="L311" i="6"/>
  <c r="O311" i="6"/>
  <c r="L310" i="6"/>
  <c r="O310" i="6"/>
  <c r="L309" i="6"/>
  <c r="O309" i="6"/>
  <c r="L308" i="6"/>
  <c r="O308" i="6"/>
  <c r="O307" i="6"/>
  <c r="L306" i="6"/>
  <c r="O306" i="6"/>
  <c r="L305" i="6"/>
  <c r="O305" i="6"/>
  <c r="L304" i="6"/>
  <c r="O304" i="6"/>
  <c r="L303" i="6"/>
  <c r="O303" i="6"/>
  <c r="O302" i="6"/>
  <c r="L301" i="6"/>
  <c r="O301" i="6"/>
  <c r="L300" i="6"/>
  <c r="O300" i="6"/>
  <c r="L299" i="6"/>
  <c r="O299" i="6"/>
  <c r="L298" i="6"/>
  <c r="O298" i="6"/>
  <c r="L297" i="6"/>
  <c r="O297" i="6"/>
  <c r="L296" i="6"/>
  <c r="O296" i="6"/>
  <c r="L295" i="6"/>
  <c r="O295" i="6"/>
  <c r="L294" i="6"/>
  <c r="O294" i="6"/>
  <c r="L293" i="6"/>
  <c r="O293" i="6"/>
  <c r="O292" i="6"/>
  <c r="L291" i="6"/>
  <c r="O291" i="6"/>
  <c r="L290" i="6"/>
  <c r="O290" i="6"/>
  <c r="L289" i="6"/>
  <c r="O289" i="6"/>
  <c r="L288" i="6"/>
  <c r="O288" i="6"/>
  <c r="L287" i="6"/>
  <c r="O287" i="6"/>
  <c r="L286" i="6"/>
  <c r="O286" i="6"/>
  <c r="L285" i="6"/>
  <c r="O285" i="6"/>
  <c r="L284" i="6"/>
  <c r="O284" i="6"/>
  <c r="O283" i="6"/>
  <c r="L282" i="6"/>
  <c r="O282" i="6"/>
  <c r="L281" i="6"/>
  <c r="O281" i="6"/>
  <c r="L280" i="6"/>
  <c r="O280" i="6"/>
  <c r="L279" i="6"/>
  <c r="O279" i="6"/>
  <c r="L278" i="6"/>
  <c r="O278" i="6"/>
  <c r="L277" i="6"/>
  <c r="O277" i="6"/>
  <c r="L276" i="6"/>
  <c r="O276" i="6"/>
  <c r="L275" i="6"/>
  <c r="O275" i="6"/>
  <c r="L274" i="6"/>
  <c r="O274" i="6"/>
  <c r="O273" i="6"/>
  <c r="L272" i="6"/>
  <c r="O272" i="6"/>
  <c r="L271" i="6"/>
  <c r="O271" i="6"/>
  <c r="L270" i="6"/>
  <c r="O270" i="6"/>
  <c r="L269" i="6"/>
  <c r="O269" i="6"/>
  <c r="L265" i="6"/>
  <c r="O265" i="6"/>
  <c r="L264" i="6"/>
  <c r="O264" i="6"/>
  <c r="O263" i="6"/>
  <c r="L262" i="6"/>
  <c r="O262" i="6"/>
  <c r="L261" i="6"/>
  <c r="O261" i="6"/>
  <c r="O260" i="6"/>
  <c r="O259" i="6"/>
  <c r="L258" i="6"/>
  <c r="O258" i="6"/>
  <c r="L257" i="6"/>
  <c r="O257" i="6"/>
  <c r="O256" i="6"/>
  <c r="L255" i="6"/>
  <c r="O255" i="6"/>
  <c r="L254" i="6"/>
  <c r="O254" i="6"/>
  <c r="L253" i="6"/>
  <c r="O253" i="6"/>
  <c r="L252" i="6"/>
  <c r="O252" i="6"/>
  <c r="L251" i="6"/>
  <c r="O251" i="6"/>
  <c r="L247" i="6"/>
  <c r="L246" i="6"/>
  <c r="O246" i="6"/>
  <c r="L245" i="6"/>
  <c r="O245" i="6"/>
  <c r="L244" i="6"/>
  <c r="O244" i="6"/>
  <c r="L243" i="6"/>
  <c r="O243" i="6"/>
  <c r="L242" i="6"/>
  <c r="O242" i="6"/>
  <c r="L241" i="6"/>
  <c r="O241" i="6"/>
  <c r="L240" i="6"/>
  <c r="O240" i="6"/>
  <c r="L239" i="6"/>
  <c r="O239" i="6"/>
  <c r="O238" i="6"/>
  <c r="L237" i="6"/>
  <c r="O237" i="6"/>
  <c r="L236" i="6"/>
  <c r="O236" i="6"/>
  <c r="L235" i="6"/>
  <c r="O235" i="6"/>
  <c r="L234" i="6"/>
  <c r="O234" i="6"/>
  <c r="L233" i="6"/>
  <c r="O233" i="6"/>
  <c r="L232" i="6"/>
  <c r="O232" i="6"/>
  <c r="L231" i="6"/>
  <c r="O231" i="6"/>
  <c r="L230" i="6"/>
  <c r="O230" i="6"/>
  <c r="L229" i="6"/>
  <c r="O229" i="6"/>
  <c r="L228" i="6"/>
  <c r="O228" i="6"/>
  <c r="L226" i="6"/>
  <c r="O226" i="6"/>
  <c r="L225" i="6"/>
  <c r="O225" i="6"/>
  <c r="O224" i="6"/>
  <c r="L223" i="6"/>
  <c r="O223" i="6"/>
  <c r="O222" i="6"/>
  <c r="O221" i="6"/>
  <c r="O220" i="6"/>
  <c r="L219" i="6"/>
  <c r="O219" i="6"/>
  <c r="L218" i="6"/>
  <c r="O218" i="6"/>
  <c r="O217" i="6"/>
  <c r="L216" i="6"/>
  <c r="O216" i="6"/>
  <c r="L215" i="6"/>
  <c r="O215" i="6"/>
  <c r="J214" i="6"/>
  <c r="L213" i="6"/>
  <c r="O213" i="6"/>
  <c r="L212" i="6"/>
  <c r="O212" i="6"/>
  <c r="L211" i="6"/>
  <c r="O211" i="6"/>
  <c r="L210" i="6"/>
  <c r="O210" i="6"/>
  <c r="L209" i="6"/>
  <c r="O209" i="6"/>
  <c r="L208" i="6"/>
  <c r="O208" i="6"/>
  <c r="L207" i="6"/>
  <c r="O207" i="6"/>
  <c r="L206" i="6"/>
  <c r="O206" i="6"/>
  <c r="L205" i="6"/>
  <c r="O205" i="6"/>
  <c r="O204" i="6"/>
  <c r="L203" i="6"/>
  <c r="O203" i="6"/>
  <c r="L201" i="6"/>
  <c r="L200" i="6"/>
  <c r="O200" i="6"/>
  <c r="L199" i="6"/>
  <c r="O199" i="6"/>
  <c r="L198" i="6"/>
  <c r="O198" i="6"/>
  <c r="L197" i="6"/>
  <c r="O197" i="6"/>
  <c r="O196" i="6"/>
  <c r="L195" i="6"/>
  <c r="O195" i="6"/>
  <c r="L194" i="6"/>
  <c r="O194" i="6"/>
  <c r="L193" i="6"/>
  <c r="O193" i="6"/>
  <c r="L192" i="6"/>
  <c r="O192" i="6"/>
  <c r="L191" i="6"/>
  <c r="O191" i="6"/>
  <c r="L190" i="6"/>
  <c r="O190" i="6"/>
  <c r="O188" i="6"/>
  <c r="O187" i="6"/>
  <c r="L186" i="6"/>
  <c r="O186" i="6"/>
  <c r="O185" i="6"/>
  <c r="O183" i="6"/>
  <c r="L182" i="6"/>
  <c r="O182" i="6"/>
  <c r="O181" i="6"/>
  <c r="L180" i="6"/>
  <c r="O180" i="6"/>
  <c r="L179" i="6"/>
  <c r="O179" i="6"/>
  <c r="L178" i="6"/>
  <c r="O178" i="6"/>
  <c r="L177" i="6"/>
  <c r="O177" i="6"/>
  <c r="L176" i="6"/>
  <c r="O176" i="6"/>
  <c r="L175" i="6"/>
  <c r="O175" i="6"/>
  <c r="H174" i="6"/>
  <c r="L174" i="6"/>
  <c r="O174" i="6"/>
  <c r="L173" i="6"/>
  <c r="O173" i="6"/>
  <c r="L169" i="6"/>
  <c r="O169" i="6"/>
  <c r="L168" i="6"/>
  <c r="O168" i="6"/>
  <c r="L167" i="6"/>
  <c r="O167" i="6"/>
  <c r="O166" i="6"/>
  <c r="L165" i="6"/>
  <c r="O165" i="6"/>
  <c r="L164" i="6"/>
  <c r="O164" i="6"/>
  <c r="L163" i="6"/>
  <c r="O163" i="6"/>
  <c r="L162" i="6"/>
  <c r="O162" i="6"/>
  <c r="L161" i="6"/>
  <c r="O161" i="6"/>
  <c r="L160" i="6"/>
  <c r="O160" i="6"/>
  <c r="L159" i="6"/>
  <c r="O159" i="6"/>
  <c r="L158" i="6"/>
  <c r="O158" i="6"/>
  <c r="L157" i="6"/>
  <c r="O157" i="6"/>
  <c r="L156" i="6"/>
  <c r="O156" i="6"/>
  <c r="L155" i="6"/>
  <c r="O155" i="6"/>
  <c r="L153" i="6"/>
  <c r="O153" i="6"/>
  <c r="L152" i="6"/>
  <c r="O152" i="6"/>
  <c r="L151" i="6"/>
  <c r="O151" i="6"/>
  <c r="L150" i="6"/>
  <c r="O150" i="6"/>
  <c r="L149" i="6"/>
  <c r="O149" i="6"/>
  <c r="L148" i="6"/>
  <c r="O148" i="6"/>
  <c r="O147" i="6"/>
  <c r="L146" i="6"/>
  <c r="O146" i="6"/>
  <c r="L145" i="6"/>
  <c r="O145" i="6"/>
  <c r="L143" i="6"/>
  <c r="O143" i="6"/>
  <c r="L142" i="6"/>
  <c r="O142" i="6"/>
  <c r="L141" i="6"/>
  <c r="O141" i="6"/>
  <c r="L140" i="6"/>
  <c r="O140" i="6"/>
  <c r="L139" i="6"/>
  <c r="O139" i="6"/>
  <c r="L138" i="6"/>
  <c r="O138" i="6"/>
  <c r="O137" i="6"/>
  <c r="O136" i="6"/>
  <c r="L135" i="6"/>
  <c r="O135" i="6"/>
  <c r="L134" i="6"/>
  <c r="O134" i="6"/>
  <c r="L133" i="6"/>
  <c r="O133" i="6"/>
  <c r="O132" i="6"/>
  <c r="O131" i="6"/>
  <c r="L130" i="6"/>
  <c r="O130" i="6"/>
  <c r="O129" i="6"/>
  <c r="L128" i="6"/>
  <c r="O128" i="6"/>
  <c r="O127" i="6"/>
  <c r="O126" i="6"/>
  <c r="L123" i="6"/>
  <c r="O123" i="6"/>
  <c r="L122" i="6"/>
  <c r="O122" i="6"/>
  <c r="L118" i="6"/>
  <c r="O118" i="6"/>
  <c r="L117" i="6"/>
  <c r="O117" i="6"/>
  <c r="O116" i="6"/>
  <c r="L115" i="6"/>
  <c r="O115" i="6"/>
  <c r="L114" i="6"/>
  <c r="O114" i="6"/>
  <c r="L113" i="6"/>
  <c r="O113" i="6"/>
  <c r="L112" i="6"/>
  <c r="O112" i="6"/>
  <c r="L111" i="6"/>
  <c r="O111" i="6"/>
  <c r="O107" i="6"/>
  <c r="L106" i="6"/>
  <c r="O106" i="6"/>
  <c r="L105" i="6"/>
  <c r="O105" i="6"/>
  <c r="L104" i="6"/>
  <c r="O104" i="6"/>
  <c r="L103" i="6"/>
  <c r="O103" i="6"/>
  <c r="L102" i="6"/>
  <c r="O102" i="6"/>
  <c r="L101" i="6"/>
  <c r="O101" i="6"/>
  <c r="L97" i="6"/>
  <c r="O97" i="6"/>
  <c r="L96" i="6"/>
  <c r="O96" i="6"/>
  <c r="L95" i="6"/>
  <c r="O95" i="6"/>
  <c r="L94" i="6"/>
  <c r="O94" i="6"/>
  <c r="L93" i="6"/>
  <c r="O93" i="6"/>
  <c r="L89" i="6"/>
  <c r="O89" i="6"/>
  <c r="O88" i="6"/>
  <c r="L87" i="6"/>
  <c r="O87" i="6"/>
  <c r="O86" i="6"/>
  <c r="O85" i="6"/>
  <c r="L84" i="6"/>
  <c r="O84" i="6"/>
  <c r="O83" i="6"/>
  <c r="L82" i="6"/>
  <c r="O82" i="6"/>
  <c r="L81" i="6"/>
  <c r="O81" i="6"/>
  <c r="L80" i="6"/>
  <c r="O80" i="6"/>
  <c r="O79" i="6"/>
  <c r="L78" i="6"/>
  <c r="O78" i="6"/>
  <c r="O77" i="6"/>
  <c r="L76" i="6"/>
  <c r="O76" i="6"/>
  <c r="L75" i="6"/>
  <c r="O75" i="6"/>
  <c r="L74" i="6"/>
  <c r="O74" i="6"/>
  <c r="O73" i="6"/>
  <c r="L72" i="6"/>
  <c r="O72" i="6"/>
  <c r="O71" i="6"/>
  <c r="L70" i="6"/>
  <c r="O70" i="6"/>
  <c r="L69" i="6"/>
  <c r="O69" i="6"/>
  <c r="L68" i="6"/>
  <c r="O68" i="6"/>
  <c r="L67" i="6"/>
  <c r="O67" i="6"/>
  <c r="L66" i="6"/>
  <c r="O66" i="6"/>
  <c r="L65" i="6"/>
  <c r="O65" i="6"/>
  <c r="L64" i="6"/>
  <c r="O64" i="6"/>
  <c r="L63" i="6"/>
  <c r="O63" i="6"/>
  <c r="L62" i="6"/>
  <c r="O62" i="6"/>
  <c r="L61" i="6"/>
  <c r="O61" i="6"/>
  <c r="L60" i="6"/>
  <c r="O60" i="6"/>
  <c r="L59" i="6"/>
  <c r="O59" i="6"/>
  <c r="L58" i="6"/>
  <c r="O58" i="6"/>
  <c r="L57" i="6"/>
  <c r="O57" i="6"/>
  <c r="L56" i="6"/>
  <c r="O56" i="6"/>
  <c r="L55" i="6"/>
  <c r="O55" i="6"/>
  <c r="L52" i="6"/>
  <c r="O52" i="6"/>
  <c r="L51" i="6"/>
  <c r="L50" i="6"/>
  <c r="O50" i="6"/>
  <c r="L49" i="6"/>
  <c r="O49" i="6"/>
  <c r="O48" i="6"/>
  <c r="L47" i="6"/>
  <c r="O47" i="6"/>
  <c r="L46" i="6"/>
  <c r="O46" i="6"/>
  <c r="O45" i="6"/>
  <c r="L44" i="6"/>
  <c r="O44" i="6"/>
  <c r="O43" i="6"/>
  <c r="L42" i="6"/>
  <c r="O42" i="6"/>
  <c r="L41" i="6"/>
  <c r="O41" i="6"/>
  <c r="O40" i="6"/>
  <c r="L39" i="6"/>
  <c r="O39" i="6"/>
  <c r="O38" i="6"/>
  <c r="L37" i="6"/>
  <c r="O37" i="6"/>
  <c r="O36" i="6"/>
  <c r="L35" i="6"/>
  <c r="O35" i="6"/>
  <c r="L34" i="6"/>
  <c r="O34" i="6"/>
  <c r="L33" i="6"/>
  <c r="O33" i="6"/>
  <c r="G33" i="6"/>
  <c r="O31" i="6"/>
  <c r="L30" i="6"/>
  <c r="O30" i="6"/>
  <c r="L29" i="6"/>
  <c r="O29" i="6"/>
  <c r="O28" i="6"/>
  <c r="L27" i="6"/>
  <c r="O27" i="6"/>
  <c r="O26" i="6"/>
  <c r="O25" i="6"/>
  <c r="O24" i="6"/>
  <c r="L23" i="6"/>
  <c r="O23" i="6"/>
  <c r="L22" i="6"/>
  <c r="O22" i="6"/>
  <c r="L21" i="6"/>
  <c r="O21" i="6"/>
  <c r="L20" i="6"/>
  <c r="O20" i="6"/>
  <c r="O19" i="6"/>
  <c r="L17" i="6"/>
  <c r="O17" i="6"/>
  <c r="L16" i="6"/>
  <c r="O16" i="6"/>
  <c r="O15" i="6"/>
  <c r="O10" i="6"/>
  <c r="N10" i="6"/>
  <c r="M10" i="6"/>
  <c r="L10" i="6"/>
  <c r="K10" i="6"/>
  <c r="J10" i="6"/>
  <c r="I10" i="6"/>
  <c r="H10" i="6"/>
  <c r="G10" i="6"/>
  <c r="F10" i="6"/>
  <c r="E10" i="6"/>
  <c r="D10" i="6"/>
  <c r="B10" i="6"/>
  <c r="L273" i="1"/>
  <c r="O273" i="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c r="Z246" i="2"/>
  <c r="Y246" i="2"/>
  <c r="X246" i="2"/>
  <c r="W246" i="2"/>
  <c r="V246" i="2"/>
  <c r="U246" i="2"/>
  <c r="J246" i="2"/>
  <c r="H246" i="2"/>
  <c r="F246" i="2"/>
  <c r="E246" i="2"/>
  <c r="AB245" i="2"/>
  <c r="AD245" i="2"/>
  <c r="AA245" i="2"/>
  <c r="AL245" i="2"/>
  <c r="M245" i="2"/>
  <c r="L245" i="2"/>
  <c r="T245" i="2"/>
  <c r="J245" i="2"/>
  <c r="H245" i="2"/>
  <c r="F245" i="2"/>
  <c r="E245" i="2"/>
  <c r="AB244" i="2"/>
  <c r="AC244" i="2"/>
  <c r="AA244" i="2"/>
  <c r="T244" i="2"/>
  <c r="Q244" i="2"/>
  <c r="X244" i="2"/>
  <c r="P244" i="2"/>
  <c r="W244" i="2"/>
  <c r="O244" i="2"/>
  <c r="V244" i="2"/>
  <c r="N244" i="2"/>
  <c r="U244" i="2"/>
  <c r="M244" i="2"/>
  <c r="J244" i="2"/>
  <c r="H244" i="2"/>
  <c r="F244" i="2"/>
  <c r="E244" i="2"/>
  <c r="AB243" i="2"/>
  <c r="AC243" i="2"/>
  <c r="AA243" i="2"/>
  <c r="T243" i="2"/>
  <c r="Q243" i="2"/>
  <c r="X243" i="2"/>
  <c r="P243" i="2"/>
  <c r="W243" i="2"/>
  <c r="O243" i="2"/>
  <c r="V243" i="2"/>
  <c r="N243" i="2"/>
  <c r="U243" i="2"/>
  <c r="M243" i="2"/>
  <c r="J243" i="2"/>
  <c r="H243" i="2"/>
  <c r="F243" i="2"/>
  <c r="E243" i="2"/>
  <c r="AB242" i="2"/>
  <c r="AC242" i="2"/>
  <c r="AA242" i="2"/>
  <c r="B242" i="2"/>
  <c r="T242" i="2"/>
  <c r="Q242" i="2"/>
  <c r="X242" i="2"/>
  <c r="P242" i="2"/>
  <c r="W242" i="2"/>
  <c r="O242" i="2"/>
  <c r="V242" i="2"/>
  <c r="N242" i="2"/>
  <c r="U242" i="2"/>
  <c r="M242" i="2"/>
  <c r="J242" i="2"/>
  <c r="H242" i="2"/>
  <c r="F242" i="2"/>
  <c r="E242" i="2"/>
  <c r="AB241" i="2"/>
  <c r="AC241" i="2"/>
  <c r="AA241" i="2"/>
  <c r="AJ241" i="2"/>
  <c r="AQ241" i="2"/>
  <c r="M241" i="2"/>
  <c r="L241" i="2"/>
  <c r="T241" i="2"/>
  <c r="J241" i="2"/>
  <c r="H241" i="2"/>
  <c r="F241" i="2"/>
  <c r="E241" i="2"/>
  <c r="AB240" i="2"/>
  <c r="AC240" i="2"/>
  <c r="AA240" i="2"/>
  <c r="AH240" i="2"/>
  <c r="AO240" i="2"/>
  <c r="M240" i="2"/>
  <c r="L240" i="2"/>
  <c r="T240" i="2"/>
  <c r="J240" i="2"/>
  <c r="H240" i="2"/>
  <c r="F240" i="2"/>
  <c r="E240" i="2"/>
  <c r="AB239" i="2"/>
  <c r="AA239" i="2"/>
  <c r="M239" i="2"/>
  <c r="L239" i="2"/>
  <c r="J239" i="2"/>
  <c r="H239" i="2"/>
  <c r="F239" i="2"/>
  <c r="E239" i="2"/>
  <c r="AB238" i="2"/>
  <c r="AD238" i="2"/>
  <c r="AA238" i="2"/>
  <c r="AJ238" i="2"/>
  <c r="AQ238" i="2"/>
  <c r="J238" i="2"/>
  <c r="H238" i="2"/>
  <c r="F238" i="2"/>
  <c r="E238" i="2"/>
  <c r="AB237" i="2"/>
  <c r="AD237" i="2"/>
  <c r="AA237" i="2"/>
  <c r="T237" i="2"/>
  <c r="Q237" i="2"/>
  <c r="X237" i="2"/>
  <c r="P237" i="2"/>
  <c r="W237" i="2"/>
  <c r="O237" i="2"/>
  <c r="V237" i="2"/>
  <c r="N237" i="2"/>
  <c r="U237" i="2"/>
  <c r="M237" i="2"/>
  <c r="J237" i="2"/>
  <c r="H237" i="2"/>
  <c r="F237" i="2"/>
  <c r="E237" i="2"/>
  <c r="AB236" i="2"/>
  <c r="AA236" i="2"/>
  <c r="T236" i="2"/>
  <c r="Q236" i="2"/>
  <c r="X236" i="2"/>
  <c r="P236" i="2"/>
  <c r="W236" i="2"/>
  <c r="O236" i="2"/>
  <c r="V236" i="2"/>
  <c r="N236" i="2"/>
  <c r="U236" i="2"/>
  <c r="M236" i="2"/>
  <c r="J236" i="2"/>
  <c r="H236" i="2"/>
  <c r="F236" i="2"/>
  <c r="E236" i="2"/>
  <c r="AB235" i="2"/>
  <c r="AA235" i="2"/>
  <c r="T235" i="2"/>
  <c r="Q235" i="2"/>
  <c r="X235" i="2"/>
  <c r="P235" i="2"/>
  <c r="W235" i="2"/>
  <c r="O235" i="2"/>
  <c r="V235" i="2"/>
  <c r="N235" i="2"/>
  <c r="U235" i="2"/>
  <c r="M235" i="2"/>
  <c r="J235" i="2"/>
  <c r="H235" i="2"/>
  <c r="F235" i="2"/>
  <c r="E235" i="2"/>
  <c r="AB234" i="2"/>
  <c r="AD234" i="2"/>
  <c r="AA234" i="2"/>
  <c r="T234" i="2"/>
  <c r="Q234" i="2"/>
  <c r="X234" i="2"/>
  <c r="P234" i="2"/>
  <c r="W234" i="2"/>
  <c r="O234" i="2"/>
  <c r="V234" i="2"/>
  <c r="N234" i="2"/>
  <c r="U234" i="2"/>
  <c r="M234" i="2"/>
  <c r="J234" i="2"/>
  <c r="H234" i="2"/>
  <c r="F234" i="2"/>
  <c r="E234" i="2"/>
  <c r="AB233" i="2"/>
  <c r="AD233" i="2"/>
  <c r="AA233" i="2"/>
  <c r="T233" i="2"/>
  <c r="Q233" i="2"/>
  <c r="X233" i="2"/>
  <c r="P233" i="2"/>
  <c r="W233" i="2"/>
  <c r="O233" i="2"/>
  <c r="V233" i="2"/>
  <c r="N233" i="2"/>
  <c r="U233" i="2"/>
  <c r="M233" i="2"/>
  <c r="J233" i="2"/>
  <c r="H233" i="2"/>
  <c r="F233" i="2"/>
  <c r="E233" i="2"/>
  <c r="AB232" i="2"/>
  <c r="AD232" i="2"/>
  <c r="AA232" i="2"/>
  <c r="T232" i="2"/>
  <c r="Q232" i="2"/>
  <c r="X232" i="2"/>
  <c r="P232" i="2"/>
  <c r="W232" i="2"/>
  <c r="O232" i="2"/>
  <c r="V232" i="2"/>
  <c r="N232" i="2"/>
  <c r="U232" i="2"/>
  <c r="M232" i="2"/>
  <c r="J232" i="2"/>
  <c r="H232" i="2"/>
  <c r="F232" i="2"/>
  <c r="E232" i="2"/>
  <c r="AB231" i="2"/>
  <c r="AA231" i="2"/>
  <c r="T231" i="2"/>
  <c r="Q231" i="2"/>
  <c r="X231" i="2"/>
  <c r="P231" i="2"/>
  <c r="W231" i="2"/>
  <c r="O231" i="2"/>
  <c r="V231" i="2"/>
  <c r="N231" i="2"/>
  <c r="U231" i="2"/>
  <c r="M231" i="2"/>
  <c r="J231" i="2"/>
  <c r="H231" i="2"/>
  <c r="F231" i="2"/>
  <c r="E231" i="2"/>
  <c r="AB230" i="2"/>
  <c r="AD230" i="2"/>
  <c r="AA230" i="2"/>
  <c r="T230" i="2"/>
  <c r="Q230" i="2"/>
  <c r="X230" i="2"/>
  <c r="P230" i="2"/>
  <c r="W230" i="2"/>
  <c r="O230" i="2"/>
  <c r="V230" i="2"/>
  <c r="N230" i="2"/>
  <c r="U230" i="2"/>
  <c r="M230" i="2"/>
  <c r="J230" i="2"/>
  <c r="H230" i="2"/>
  <c r="F230" i="2"/>
  <c r="E230" i="2"/>
  <c r="AB229" i="2"/>
  <c r="AA229" i="2"/>
  <c r="T229" i="2"/>
  <c r="Q229" i="2"/>
  <c r="X229" i="2"/>
  <c r="P229" i="2"/>
  <c r="W229" i="2"/>
  <c r="O229" i="2"/>
  <c r="V229" i="2"/>
  <c r="N229" i="2"/>
  <c r="U229" i="2"/>
  <c r="M229" i="2"/>
  <c r="J229" i="2"/>
  <c r="H229" i="2"/>
  <c r="F229" i="2"/>
  <c r="E229" i="2"/>
  <c r="AB228" i="2"/>
  <c r="AA228" i="2"/>
  <c r="AJ228" i="2"/>
  <c r="AQ228" i="2"/>
  <c r="T228" i="2"/>
  <c r="Q228" i="2"/>
  <c r="X228" i="2"/>
  <c r="P228" i="2"/>
  <c r="W228" i="2"/>
  <c r="O228" i="2"/>
  <c r="V228" i="2"/>
  <c r="N228" i="2"/>
  <c r="U228" i="2"/>
  <c r="M228" i="2"/>
  <c r="J228" i="2"/>
  <c r="H228" i="2"/>
  <c r="F228" i="2"/>
  <c r="E228" i="2"/>
  <c r="AB227" i="2"/>
  <c r="AA227" i="2"/>
  <c r="T227" i="2"/>
  <c r="Q227" i="2"/>
  <c r="X227" i="2"/>
  <c r="P227" i="2"/>
  <c r="W227" i="2"/>
  <c r="O227" i="2"/>
  <c r="V227" i="2"/>
  <c r="N227" i="2"/>
  <c r="U227" i="2"/>
  <c r="M227" i="2"/>
  <c r="J227" i="2"/>
  <c r="H227" i="2"/>
  <c r="F227" i="2"/>
  <c r="E227" i="2"/>
  <c r="AB226" i="2"/>
  <c r="AA226" i="2"/>
  <c r="AG226" i="2"/>
  <c r="AN226" i="2"/>
  <c r="T226" i="2"/>
  <c r="Q226" i="2"/>
  <c r="X226" i="2"/>
  <c r="P226" i="2"/>
  <c r="W226" i="2"/>
  <c r="O226" i="2"/>
  <c r="V226" i="2"/>
  <c r="N226" i="2"/>
  <c r="U226" i="2"/>
  <c r="M226" i="2"/>
  <c r="J226" i="2"/>
  <c r="H226" i="2"/>
  <c r="F226" i="2"/>
  <c r="E226" i="2"/>
  <c r="AB225" i="2"/>
  <c r="AA225" i="2"/>
  <c r="B225" i="2"/>
  <c r="T225" i="2"/>
  <c r="Q225" i="2"/>
  <c r="X225" i="2"/>
  <c r="P225" i="2"/>
  <c r="W225" i="2"/>
  <c r="O225" i="2"/>
  <c r="V225" i="2"/>
  <c r="N225" i="2"/>
  <c r="U225" i="2"/>
  <c r="M225" i="2"/>
  <c r="J225" i="2"/>
  <c r="H225" i="2"/>
  <c r="F225" i="2"/>
  <c r="E225" i="2"/>
  <c r="AB224" i="2"/>
  <c r="AA224" i="2"/>
  <c r="AG224" i="2"/>
  <c r="AN224" i="2"/>
  <c r="T224" i="2"/>
  <c r="Q224" i="2"/>
  <c r="X224" i="2"/>
  <c r="P224" i="2"/>
  <c r="W224" i="2"/>
  <c r="O224" i="2"/>
  <c r="V224" i="2"/>
  <c r="N224" i="2"/>
  <c r="U224" i="2"/>
  <c r="M224" i="2"/>
  <c r="J224" i="2"/>
  <c r="H224" i="2"/>
  <c r="F224" i="2"/>
  <c r="E224" i="2"/>
  <c r="AB223" i="2"/>
  <c r="AA223" i="2"/>
  <c r="AG223" i="2"/>
  <c r="AN223" i="2"/>
  <c r="T223" i="2"/>
  <c r="Q223" i="2"/>
  <c r="X223" i="2"/>
  <c r="P223" i="2"/>
  <c r="W223" i="2"/>
  <c r="O223" i="2"/>
  <c r="V223" i="2"/>
  <c r="N223" i="2"/>
  <c r="U223" i="2"/>
  <c r="M223" i="2"/>
  <c r="J223" i="2"/>
  <c r="H223" i="2"/>
  <c r="F223" i="2"/>
  <c r="E223" i="2"/>
  <c r="AB222" i="2"/>
  <c r="AC222" i="2"/>
  <c r="AA222" i="2"/>
  <c r="T222" i="2"/>
  <c r="Q222" i="2"/>
  <c r="X222" i="2"/>
  <c r="P222" i="2"/>
  <c r="W222" i="2"/>
  <c r="O222" i="2"/>
  <c r="V222" i="2"/>
  <c r="N222" i="2"/>
  <c r="U222" i="2"/>
  <c r="M222" i="2"/>
  <c r="J222" i="2"/>
  <c r="H222" i="2"/>
  <c r="F222" i="2"/>
  <c r="E222" i="2"/>
  <c r="AB221" i="2"/>
  <c r="AC221" i="2"/>
  <c r="AA221" i="2"/>
  <c r="T221" i="2"/>
  <c r="Q221" i="2"/>
  <c r="X221" i="2"/>
  <c r="P221" i="2"/>
  <c r="W221" i="2"/>
  <c r="O221" i="2"/>
  <c r="V221" i="2"/>
  <c r="N221" i="2"/>
  <c r="U221" i="2"/>
  <c r="M221" i="2"/>
  <c r="J221" i="2"/>
  <c r="H221" i="2"/>
  <c r="F221" i="2"/>
  <c r="E221" i="2"/>
  <c r="AB220" i="2"/>
  <c r="AC220" i="2"/>
  <c r="AA220" i="2"/>
  <c r="AI220" i="2"/>
  <c r="AP220" i="2"/>
  <c r="T220" i="2"/>
  <c r="Q220" i="2"/>
  <c r="X220" i="2"/>
  <c r="P220" i="2"/>
  <c r="W220" i="2"/>
  <c r="O220" i="2"/>
  <c r="V220" i="2"/>
  <c r="N220" i="2"/>
  <c r="U220" i="2"/>
  <c r="M220" i="2"/>
  <c r="J220" i="2"/>
  <c r="H220" i="2"/>
  <c r="F220" i="2"/>
  <c r="E220" i="2"/>
  <c r="AB219" i="2"/>
  <c r="AA219" i="2"/>
  <c r="AF219" i="2"/>
  <c r="AM219" i="2"/>
  <c r="T219" i="2"/>
  <c r="Q219" i="2"/>
  <c r="X219" i="2"/>
  <c r="P219" i="2"/>
  <c r="W219" i="2"/>
  <c r="O219" i="2"/>
  <c r="V219" i="2"/>
  <c r="N219" i="2"/>
  <c r="U219" i="2"/>
  <c r="M219" i="2"/>
  <c r="J219" i="2"/>
  <c r="H219" i="2"/>
  <c r="F219" i="2"/>
  <c r="E219" i="2"/>
  <c r="AB218" i="2"/>
  <c r="AC218" i="2"/>
  <c r="AA218" i="2"/>
  <c r="AK218" i="2"/>
  <c r="AR218" i="2"/>
  <c r="T218" i="2"/>
  <c r="Q218" i="2"/>
  <c r="X218" i="2"/>
  <c r="P218" i="2"/>
  <c r="W218" i="2"/>
  <c r="O218" i="2"/>
  <c r="V218" i="2"/>
  <c r="N218" i="2"/>
  <c r="U218" i="2"/>
  <c r="M218" i="2"/>
  <c r="J218" i="2"/>
  <c r="H218" i="2"/>
  <c r="F218" i="2"/>
  <c r="E218" i="2"/>
  <c r="AB217" i="2"/>
  <c r="AA217" i="2"/>
  <c r="AI217" i="2"/>
  <c r="AP217" i="2"/>
  <c r="T217" i="2"/>
  <c r="Q217" i="2"/>
  <c r="X217" i="2"/>
  <c r="P217" i="2"/>
  <c r="W217" i="2"/>
  <c r="O217" i="2"/>
  <c r="V217" i="2"/>
  <c r="N217" i="2"/>
  <c r="U217" i="2"/>
  <c r="M217" i="2"/>
  <c r="J217" i="2"/>
  <c r="H217" i="2"/>
  <c r="F217" i="2"/>
  <c r="E217" i="2"/>
  <c r="AB216" i="2"/>
  <c r="AC216" i="2"/>
  <c r="AA216" i="2"/>
  <c r="AI216" i="2"/>
  <c r="AP216" i="2"/>
  <c r="T216" i="2"/>
  <c r="Q216" i="2"/>
  <c r="X216" i="2"/>
  <c r="P216" i="2"/>
  <c r="W216" i="2"/>
  <c r="O216" i="2"/>
  <c r="V216" i="2"/>
  <c r="N216" i="2"/>
  <c r="U216" i="2"/>
  <c r="M216" i="2"/>
  <c r="J216" i="2"/>
  <c r="H216" i="2"/>
  <c r="F216" i="2"/>
  <c r="E216" i="2"/>
  <c r="AB215" i="2"/>
  <c r="AC215" i="2"/>
  <c r="AA215" i="2"/>
  <c r="T215" i="2"/>
  <c r="Q215" i="2"/>
  <c r="X215" i="2"/>
  <c r="P215" i="2"/>
  <c r="W215" i="2"/>
  <c r="O215" i="2"/>
  <c r="V215" i="2"/>
  <c r="N215" i="2"/>
  <c r="U215" i="2"/>
  <c r="M215" i="2"/>
  <c r="J215" i="2"/>
  <c r="H215" i="2"/>
  <c r="F215" i="2"/>
  <c r="E215" i="2"/>
  <c r="AB214" i="2"/>
  <c r="AC214" i="2"/>
  <c r="AA214" i="2"/>
  <c r="T214" i="2"/>
  <c r="Q214" i="2"/>
  <c r="X214" i="2"/>
  <c r="P214" i="2"/>
  <c r="W214" i="2"/>
  <c r="O214" i="2"/>
  <c r="V214" i="2"/>
  <c r="N214" i="2"/>
  <c r="U214" i="2"/>
  <c r="M214" i="2"/>
  <c r="J214" i="2"/>
  <c r="H214" i="2"/>
  <c r="F214" i="2"/>
  <c r="E214" i="2"/>
  <c r="AB213" i="2"/>
  <c r="AC213" i="2"/>
  <c r="AA213" i="2"/>
  <c r="T213" i="2"/>
  <c r="Q213" i="2"/>
  <c r="X213" i="2"/>
  <c r="P213" i="2"/>
  <c r="W213" i="2"/>
  <c r="O213" i="2"/>
  <c r="V213" i="2"/>
  <c r="N213" i="2"/>
  <c r="U213" i="2"/>
  <c r="M213" i="2"/>
  <c r="J213" i="2"/>
  <c r="H213" i="2"/>
  <c r="F213" i="2"/>
  <c r="E213" i="2"/>
  <c r="AB212" i="2"/>
  <c r="AA212" i="2"/>
  <c r="B212" i="2"/>
  <c r="T212" i="2"/>
  <c r="Q212" i="2"/>
  <c r="X212" i="2"/>
  <c r="P212" i="2"/>
  <c r="W212" i="2"/>
  <c r="O212" i="2"/>
  <c r="V212" i="2"/>
  <c r="N212" i="2"/>
  <c r="U212" i="2"/>
  <c r="M212" i="2"/>
  <c r="J212" i="2"/>
  <c r="H212" i="2"/>
  <c r="F212" i="2"/>
  <c r="E212" i="2"/>
  <c r="AD211" i="2"/>
  <c r="AC211" i="2"/>
  <c r="AB211" i="2"/>
  <c r="AA211" i="2"/>
  <c r="AK211" i="2"/>
  <c r="AR211" i="2"/>
  <c r="T211" i="2"/>
  <c r="Q211" i="2"/>
  <c r="X211" i="2"/>
  <c r="P211" i="2"/>
  <c r="W211" i="2"/>
  <c r="O211" i="2"/>
  <c r="V211" i="2"/>
  <c r="N211" i="2"/>
  <c r="U211" i="2"/>
  <c r="M211" i="2"/>
  <c r="J211" i="2"/>
  <c r="H211" i="2"/>
  <c r="F211" i="2"/>
  <c r="E211" i="2"/>
  <c r="AD210" i="2"/>
  <c r="AC210" i="2"/>
  <c r="AB210" i="2"/>
  <c r="AA210" i="2"/>
  <c r="M210" i="2"/>
  <c r="L210" i="2"/>
  <c r="O210" i="2"/>
  <c r="V210" i="2"/>
  <c r="J210" i="2"/>
  <c r="H210" i="2"/>
  <c r="F210" i="2"/>
  <c r="E210" i="2"/>
  <c r="AB209" i="2"/>
  <c r="AA209" i="2"/>
  <c r="AI209" i="2"/>
  <c r="AP209" i="2"/>
  <c r="M209" i="2"/>
  <c r="L209" i="2"/>
  <c r="Q209" i="2"/>
  <c r="X209" i="2"/>
  <c r="J209" i="2"/>
  <c r="H209" i="2"/>
  <c r="F209" i="2"/>
  <c r="E209" i="2"/>
  <c r="AB208" i="2"/>
  <c r="AC208" i="2"/>
  <c r="AA208" i="2"/>
  <c r="AI208" i="2"/>
  <c r="AP208" i="2"/>
  <c r="M208" i="2"/>
  <c r="L208" i="2"/>
  <c r="T208" i="2"/>
  <c r="J208" i="2"/>
  <c r="H208" i="2"/>
  <c r="F208" i="2"/>
  <c r="E208" i="2"/>
  <c r="AB207" i="2"/>
  <c r="AA207" i="2"/>
  <c r="AL207" i="2"/>
  <c r="M207" i="2"/>
  <c r="L207" i="2"/>
  <c r="T207" i="2"/>
  <c r="J207" i="2"/>
  <c r="H207" i="2"/>
  <c r="F207" i="2"/>
  <c r="E207" i="2"/>
  <c r="AB206" i="2"/>
  <c r="AA206" i="2"/>
  <c r="M206" i="2"/>
  <c r="L206" i="2"/>
  <c r="T206" i="2"/>
  <c r="J206" i="2"/>
  <c r="H206" i="2"/>
  <c r="F206" i="2"/>
  <c r="E206" i="2"/>
  <c r="AB205" i="2"/>
  <c r="AD205" i="2"/>
  <c r="AA205" i="2"/>
  <c r="AF205" i="2"/>
  <c r="AM205" i="2"/>
  <c r="M205" i="2"/>
  <c r="L205" i="2"/>
  <c r="Q205" i="2"/>
  <c r="X205" i="2"/>
  <c r="J205" i="2"/>
  <c r="H205" i="2"/>
  <c r="F205" i="2"/>
  <c r="E205" i="2"/>
  <c r="AB204" i="2"/>
  <c r="AC204" i="2"/>
  <c r="AA204" i="2"/>
  <c r="AJ204" i="2"/>
  <c r="AQ204" i="2"/>
  <c r="M204" i="2"/>
  <c r="L204" i="2"/>
  <c r="T204" i="2"/>
  <c r="J204" i="2"/>
  <c r="H204" i="2"/>
  <c r="F204" i="2"/>
  <c r="E204" i="2"/>
  <c r="AB203" i="2"/>
  <c r="AA203" i="2"/>
  <c r="AH203" i="2"/>
  <c r="AO203" i="2"/>
  <c r="M203" i="2"/>
  <c r="L203" i="2"/>
  <c r="Q203" i="2"/>
  <c r="X203" i="2"/>
  <c r="J203" i="2"/>
  <c r="H203" i="2"/>
  <c r="F203" i="2"/>
  <c r="E203" i="2"/>
  <c r="AB202" i="2"/>
  <c r="AA202" i="2"/>
  <c r="AI202" i="2"/>
  <c r="AP202" i="2"/>
  <c r="T202" i="2"/>
  <c r="Q202" i="2"/>
  <c r="X202" i="2"/>
  <c r="P202" i="2"/>
  <c r="W202" i="2"/>
  <c r="O202" i="2"/>
  <c r="V202" i="2"/>
  <c r="N202" i="2"/>
  <c r="U202" i="2"/>
  <c r="M202" i="2"/>
  <c r="J202" i="2"/>
  <c r="H202" i="2"/>
  <c r="F202" i="2"/>
  <c r="E202" i="2"/>
  <c r="AB201" i="2"/>
  <c r="AC201" i="2"/>
  <c r="AA201" i="2"/>
  <c r="AI201" i="2"/>
  <c r="AP201" i="2"/>
  <c r="T201" i="2"/>
  <c r="Q201" i="2"/>
  <c r="X201" i="2"/>
  <c r="P201" i="2"/>
  <c r="W201" i="2"/>
  <c r="O201" i="2"/>
  <c r="V201" i="2"/>
  <c r="N201" i="2"/>
  <c r="U201" i="2"/>
  <c r="M201" i="2"/>
  <c r="J201" i="2"/>
  <c r="H201" i="2"/>
  <c r="F201" i="2"/>
  <c r="E201" i="2"/>
  <c r="AB200" i="2"/>
  <c r="AC200" i="2"/>
  <c r="AA200" i="2"/>
  <c r="AI200" i="2"/>
  <c r="AP200" i="2"/>
  <c r="T200" i="2"/>
  <c r="Q200" i="2"/>
  <c r="X200" i="2"/>
  <c r="P200" i="2"/>
  <c r="W200" i="2"/>
  <c r="O200" i="2"/>
  <c r="V200" i="2"/>
  <c r="N200" i="2"/>
  <c r="U200" i="2"/>
  <c r="M200" i="2"/>
  <c r="J200" i="2"/>
  <c r="H200" i="2"/>
  <c r="F200" i="2"/>
  <c r="E200" i="2"/>
  <c r="AB199" i="2"/>
  <c r="AA199" i="2"/>
  <c r="AI199" i="2"/>
  <c r="AP199" i="2"/>
  <c r="T199" i="2"/>
  <c r="Q199" i="2"/>
  <c r="X199" i="2"/>
  <c r="P199" i="2"/>
  <c r="W199" i="2"/>
  <c r="O199" i="2"/>
  <c r="V199" i="2"/>
  <c r="N199" i="2"/>
  <c r="U199" i="2"/>
  <c r="M199" i="2"/>
  <c r="J199" i="2"/>
  <c r="H199" i="2"/>
  <c r="F199" i="2"/>
  <c r="E199" i="2"/>
  <c r="AB198" i="2"/>
  <c r="AC198" i="2"/>
  <c r="AA198" i="2"/>
  <c r="AF198" i="2"/>
  <c r="AM198" i="2"/>
  <c r="T198" i="2"/>
  <c r="Q198" i="2"/>
  <c r="X198" i="2"/>
  <c r="P198" i="2"/>
  <c r="W198" i="2"/>
  <c r="O198" i="2"/>
  <c r="V198" i="2"/>
  <c r="N198" i="2"/>
  <c r="U198" i="2"/>
  <c r="M198" i="2"/>
  <c r="J198" i="2"/>
  <c r="H198" i="2"/>
  <c r="F198" i="2"/>
  <c r="E198" i="2"/>
  <c r="AB197" i="2"/>
  <c r="AA197" i="2"/>
  <c r="AG197" i="2"/>
  <c r="AN197" i="2"/>
  <c r="T197" i="2"/>
  <c r="Q197" i="2"/>
  <c r="X197" i="2"/>
  <c r="P197" i="2"/>
  <c r="W197" i="2"/>
  <c r="O197" i="2"/>
  <c r="V197" i="2"/>
  <c r="N197" i="2"/>
  <c r="U197" i="2"/>
  <c r="M197" i="2"/>
  <c r="J197" i="2"/>
  <c r="H197" i="2"/>
  <c r="F197" i="2"/>
  <c r="E197" i="2"/>
  <c r="AB196" i="2"/>
  <c r="AC196" i="2"/>
  <c r="AA196" i="2"/>
  <c r="AF196" i="2"/>
  <c r="AM196" i="2"/>
  <c r="T196" i="2"/>
  <c r="Q196" i="2"/>
  <c r="X196" i="2"/>
  <c r="P196" i="2"/>
  <c r="W196" i="2"/>
  <c r="O196" i="2"/>
  <c r="V196" i="2"/>
  <c r="N196" i="2"/>
  <c r="U196" i="2"/>
  <c r="M196" i="2"/>
  <c r="J196" i="2"/>
  <c r="H196" i="2"/>
  <c r="F196" i="2"/>
  <c r="E196" i="2"/>
  <c r="AB195" i="2"/>
  <c r="AA195" i="2"/>
  <c r="AG195" i="2"/>
  <c r="AN195" i="2"/>
  <c r="T195" i="2"/>
  <c r="Q195" i="2"/>
  <c r="X195" i="2"/>
  <c r="P195" i="2"/>
  <c r="W195" i="2"/>
  <c r="O195" i="2"/>
  <c r="V195" i="2"/>
  <c r="N195" i="2"/>
  <c r="U195" i="2"/>
  <c r="M195" i="2"/>
  <c r="J195" i="2"/>
  <c r="H195" i="2"/>
  <c r="F195" i="2"/>
  <c r="E195" i="2"/>
  <c r="AL194" i="2"/>
  <c r="AI194" i="2"/>
  <c r="AP194" i="2"/>
  <c r="AH194" i="2"/>
  <c r="AO194" i="2"/>
  <c r="AG194" i="2"/>
  <c r="AN194" i="2"/>
  <c r="AF194" i="2"/>
  <c r="AM194" i="2"/>
  <c r="AD194" i="2"/>
  <c r="AC194" i="2"/>
  <c r="J194" i="2"/>
  <c r="H194" i="2"/>
  <c r="F194" i="2"/>
  <c r="E194" i="2"/>
  <c r="B194" i="2"/>
  <c r="AB193" i="2"/>
  <c r="AC193" i="2"/>
  <c r="AA193" i="2"/>
  <c r="J193" i="2"/>
  <c r="H193" i="2"/>
  <c r="F193" i="2"/>
  <c r="E193" i="2"/>
  <c r="AB192" i="2"/>
  <c r="AC192" i="2"/>
  <c r="AA192" i="2"/>
  <c r="AF192" i="2"/>
  <c r="AM192" i="2"/>
  <c r="J192" i="2"/>
  <c r="H192" i="2"/>
  <c r="F192" i="2"/>
  <c r="E192" i="2"/>
  <c r="AB191" i="2"/>
  <c r="AC191" i="2"/>
  <c r="AA191" i="2"/>
  <c r="J191" i="2"/>
  <c r="H191" i="2"/>
  <c r="F191" i="2"/>
  <c r="E191" i="2"/>
  <c r="AB190" i="2"/>
  <c r="AC190" i="2"/>
  <c r="AA190" i="2"/>
  <c r="J190" i="2"/>
  <c r="H190" i="2"/>
  <c r="F190" i="2"/>
  <c r="E190" i="2"/>
  <c r="AB189" i="2"/>
  <c r="AC189" i="2"/>
  <c r="AA189" i="2"/>
  <c r="J189" i="2"/>
  <c r="H189" i="2"/>
  <c r="F189" i="2"/>
  <c r="E189" i="2"/>
  <c r="AB188" i="2"/>
  <c r="AC188" i="2"/>
  <c r="AA188" i="2"/>
  <c r="M188" i="2"/>
  <c r="L188" i="2"/>
  <c r="J188" i="2"/>
  <c r="H188" i="2"/>
  <c r="F188" i="2"/>
  <c r="E188" i="2"/>
  <c r="AB187" i="2"/>
  <c r="AA187" i="2"/>
  <c r="B187" i="2"/>
  <c r="M187" i="2"/>
  <c r="L187" i="2"/>
  <c r="J187" i="2"/>
  <c r="H187" i="2"/>
  <c r="F187" i="2"/>
  <c r="E187" i="2"/>
  <c r="AB186" i="2"/>
  <c r="AD186" i="2"/>
  <c r="AA186" i="2"/>
  <c r="M186" i="2"/>
  <c r="L186" i="2"/>
  <c r="Q186" i="2"/>
  <c r="X186" i="2"/>
  <c r="J186" i="2"/>
  <c r="H186" i="2"/>
  <c r="F186" i="2"/>
  <c r="E186" i="2"/>
  <c r="AB185" i="2"/>
  <c r="AA185" i="2"/>
  <c r="AJ185" i="2"/>
  <c r="AQ185" i="2"/>
  <c r="M185" i="2"/>
  <c r="L185" i="2"/>
  <c r="T185" i="2"/>
  <c r="J185" i="2"/>
  <c r="H185" i="2"/>
  <c r="F185" i="2"/>
  <c r="E185" i="2"/>
  <c r="AB184" i="2"/>
  <c r="AC184" i="2"/>
  <c r="AA184" i="2"/>
  <c r="M184" i="2"/>
  <c r="L184" i="2"/>
  <c r="Q184" i="2"/>
  <c r="X184" i="2"/>
  <c r="J184" i="2"/>
  <c r="H184" i="2"/>
  <c r="F184" i="2"/>
  <c r="E184" i="2"/>
  <c r="AB183" i="2"/>
  <c r="AD183" i="2"/>
  <c r="AA183" i="2"/>
  <c r="M183" i="2"/>
  <c r="L183" i="2"/>
  <c r="J183" i="2"/>
  <c r="H183" i="2"/>
  <c r="F183" i="2"/>
  <c r="E183" i="2"/>
  <c r="AB182" i="2"/>
  <c r="AC182" i="2"/>
  <c r="AA182" i="2"/>
  <c r="M182" i="2"/>
  <c r="L182" i="2"/>
  <c r="P182" i="2"/>
  <c r="W182" i="2"/>
  <c r="J182" i="2"/>
  <c r="H182" i="2"/>
  <c r="F182" i="2"/>
  <c r="E182" i="2"/>
  <c r="AB181" i="2"/>
  <c r="AD181" i="2"/>
  <c r="AA181" i="2"/>
  <c r="B181" i="2"/>
  <c r="M181" i="2"/>
  <c r="L181" i="2"/>
  <c r="T181" i="2"/>
  <c r="J181" i="2"/>
  <c r="H181" i="2"/>
  <c r="F181" i="2"/>
  <c r="E181" i="2"/>
  <c r="AB180" i="2"/>
  <c r="AC180" i="2"/>
  <c r="AA180" i="2"/>
  <c r="M180" i="2"/>
  <c r="L180" i="2"/>
  <c r="Q180" i="2"/>
  <c r="X180" i="2"/>
  <c r="J180" i="2"/>
  <c r="H180" i="2"/>
  <c r="F180" i="2"/>
  <c r="E180" i="2"/>
  <c r="AB179" i="2"/>
  <c r="AD179" i="2"/>
  <c r="AA179" i="2"/>
  <c r="AI179" i="2"/>
  <c r="AP179" i="2"/>
  <c r="M179" i="2"/>
  <c r="L179" i="2"/>
  <c r="O179" i="2"/>
  <c r="V179" i="2"/>
  <c r="J179" i="2"/>
  <c r="H179" i="2"/>
  <c r="F179" i="2"/>
  <c r="E179" i="2"/>
  <c r="AB178" i="2"/>
  <c r="AC178" i="2"/>
  <c r="AA178" i="2"/>
  <c r="M178" i="2"/>
  <c r="L178" i="2"/>
  <c r="P178" i="2"/>
  <c r="W178" i="2"/>
  <c r="J178" i="2"/>
  <c r="H178" i="2"/>
  <c r="F178" i="2"/>
  <c r="E178" i="2"/>
  <c r="AB177" i="2"/>
  <c r="AA177" i="2"/>
  <c r="M177" i="2"/>
  <c r="L177" i="2"/>
  <c r="T177" i="2"/>
  <c r="J177" i="2"/>
  <c r="H177" i="2"/>
  <c r="F177" i="2"/>
  <c r="E177" i="2"/>
  <c r="AB176" i="2"/>
  <c r="AA176" i="2"/>
  <c r="AI176" i="2"/>
  <c r="AP176" i="2"/>
  <c r="M176" i="2"/>
  <c r="L176" i="2"/>
  <c r="J176" i="2"/>
  <c r="H176" i="2"/>
  <c r="F176" i="2"/>
  <c r="E176" i="2"/>
  <c r="AB175" i="2"/>
  <c r="AA175" i="2"/>
  <c r="AI175" i="2"/>
  <c r="AP175" i="2"/>
  <c r="M175" i="2"/>
  <c r="L175" i="2"/>
  <c r="J175" i="2"/>
  <c r="H175" i="2"/>
  <c r="F175" i="2"/>
  <c r="E175" i="2"/>
  <c r="AB174" i="2"/>
  <c r="AC174" i="2"/>
  <c r="AA174" i="2"/>
  <c r="B174" i="2"/>
  <c r="M174" i="2"/>
  <c r="L174" i="2"/>
  <c r="Q174" i="2"/>
  <c r="X174" i="2"/>
  <c r="J174" i="2"/>
  <c r="H174" i="2"/>
  <c r="F174" i="2"/>
  <c r="E174" i="2"/>
  <c r="AB173" i="2"/>
  <c r="AD173" i="2"/>
  <c r="AA173" i="2"/>
  <c r="T173" i="2"/>
  <c r="Q173" i="2"/>
  <c r="X173" i="2"/>
  <c r="P173" i="2"/>
  <c r="W173" i="2"/>
  <c r="O173" i="2"/>
  <c r="V173" i="2"/>
  <c r="N173" i="2"/>
  <c r="U173" i="2"/>
  <c r="M173" i="2"/>
  <c r="J173" i="2"/>
  <c r="H173" i="2"/>
  <c r="F173" i="2"/>
  <c r="E173" i="2"/>
  <c r="AB172" i="2"/>
  <c r="AD172" i="2"/>
  <c r="AA172" i="2"/>
  <c r="T172" i="2"/>
  <c r="Q172" i="2"/>
  <c r="X172" i="2"/>
  <c r="P172" i="2"/>
  <c r="W172" i="2"/>
  <c r="O172" i="2"/>
  <c r="V172" i="2"/>
  <c r="N172" i="2"/>
  <c r="U172" i="2"/>
  <c r="M172" i="2"/>
  <c r="J172" i="2"/>
  <c r="H172" i="2"/>
  <c r="F172" i="2"/>
  <c r="E172" i="2"/>
  <c r="AB171" i="2"/>
  <c r="AC171" i="2"/>
  <c r="AA171" i="2"/>
  <c r="AH171" i="2"/>
  <c r="AO171" i="2"/>
  <c r="T171" i="2"/>
  <c r="Q171" i="2"/>
  <c r="X171" i="2"/>
  <c r="P171" i="2"/>
  <c r="W171" i="2"/>
  <c r="O171" i="2"/>
  <c r="V171" i="2"/>
  <c r="N171" i="2"/>
  <c r="U171" i="2"/>
  <c r="M171" i="2"/>
  <c r="J171" i="2"/>
  <c r="H171" i="2"/>
  <c r="F171" i="2"/>
  <c r="E171" i="2"/>
  <c r="AD170" i="2"/>
  <c r="AC170" i="2"/>
  <c r="AB170" i="2"/>
  <c r="AA170" i="2"/>
  <c r="AJ170" i="2"/>
  <c r="AQ170" i="2"/>
  <c r="T170" i="2"/>
  <c r="Q170" i="2"/>
  <c r="X170" i="2"/>
  <c r="P170" i="2"/>
  <c r="W170" i="2"/>
  <c r="O170" i="2"/>
  <c r="V170" i="2"/>
  <c r="N170" i="2"/>
  <c r="U170" i="2"/>
  <c r="M170" i="2"/>
  <c r="J170" i="2"/>
  <c r="H170" i="2"/>
  <c r="F170" i="2"/>
  <c r="E170" i="2"/>
  <c r="AB169" i="2"/>
  <c r="AA169" i="2"/>
  <c r="AI169" i="2"/>
  <c r="AP169" i="2"/>
  <c r="M169" i="2"/>
  <c r="L169" i="2"/>
  <c r="Q169" i="2"/>
  <c r="X169" i="2"/>
  <c r="J169" i="2"/>
  <c r="H169" i="2"/>
  <c r="F169" i="2"/>
  <c r="E169" i="2"/>
  <c r="AL168" i="2"/>
  <c r="AK168" i="2"/>
  <c r="AR168" i="2"/>
  <c r="AJ168" i="2"/>
  <c r="AQ168" i="2"/>
  <c r="AG168" i="2"/>
  <c r="AN168" i="2"/>
  <c r="AF168" i="2"/>
  <c r="AM168" i="2"/>
  <c r="AD168" i="2"/>
  <c r="AC168" i="2"/>
  <c r="T168" i="2"/>
  <c r="Q168" i="2"/>
  <c r="X168" i="2"/>
  <c r="P168" i="2"/>
  <c r="W168" i="2"/>
  <c r="O168" i="2"/>
  <c r="V168" i="2"/>
  <c r="N168" i="2"/>
  <c r="U168" i="2"/>
  <c r="M168" i="2"/>
  <c r="J168" i="2"/>
  <c r="H168" i="2"/>
  <c r="F168" i="2"/>
  <c r="E168" i="2"/>
  <c r="B168" i="2"/>
  <c r="AL167" i="2"/>
  <c r="AI167" i="2"/>
  <c r="AP167" i="2"/>
  <c r="AH167" i="2"/>
  <c r="AO167" i="2"/>
  <c r="AG167" i="2"/>
  <c r="AN167" i="2"/>
  <c r="AF167" i="2"/>
  <c r="AM167" i="2"/>
  <c r="AD167" i="2"/>
  <c r="AC167" i="2"/>
  <c r="T167" i="2"/>
  <c r="Q167" i="2"/>
  <c r="X167" i="2"/>
  <c r="P167" i="2"/>
  <c r="W167" i="2"/>
  <c r="O167" i="2"/>
  <c r="V167" i="2"/>
  <c r="N167" i="2"/>
  <c r="U167" i="2"/>
  <c r="M167" i="2"/>
  <c r="J167" i="2"/>
  <c r="H167" i="2"/>
  <c r="F167" i="2"/>
  <c r="E167" i="2"/>
  <c r="B167" i="2"/>
  <c r="AB166" i="2"/>
  <c r="AC166" i="2"/>
  <c r="AA166" i="2"/>
  <c r="B166" i="2"/>
  <c r="T166" i="2"/>
  <c r="Q166" i="2"/>
  <c r="X166" i="2"/>
  <c r="P166" i="2"/>
  <c r="W166" i="2"/>
  <c r="O166" i="2"/>
  <c r="V166" i="2"/>
  <c r="N166" i="2"/>
  <c r="U166" i="2"/>
  <c r="M166" i="2"/>
  <c r="J166" i="2"/>
  <c r="H166" i="2"/>
  <c r="F166" i="2"/>
  <c r="E166" i="2"/>
  <c r="AB165" i="2"/>
  <c r="AC165" i="2"/>
  <c r="AA165" i="2"/>
  <c r="B165" i="2"/>
  <c r="T165" i="2"/>
  <c r="Q165" i="2"/>
  <c r="X165" i="2"/>
  <c r="P165" i="2"/>
  <c r="W165" i="2"/>
  <c r="O165" i="2"/>
  <c r="V165" i="2"/>
  <c r="N165" i="2"/>
  <c r="U165" i="2"/>
  <c r="M165" i="2"/>
  <c r="J165" i="2"/>
  <c r="H165" i="2"/>
  <c r="F165" i="2"/>
  <c r="E165" i="2"/>
  <c r="AB164" i="2"/>
  <c r="AA164" i="2"/>
  <c r="AI164" i="2"/>
  <c r="AP164" i="2"/>
  <c r="T164" i="2"/>
  <c r="Q164" i="2"/>
  <c r="X164" i="2"/>
  <c r="P164" i="2"/>
  <c r="W164" i="2"/>
  <c r="O164" i="2"/>
  <c r="V164" i="2"/>
  <c r="N164" i="2"/>
  <c r="U164" i="2"/>
  <c r="M164" i="2"/>
  <c r="J164" i="2"/>
  <c r="H164" i="2"/>
  <c r="F164" i="2"/>
  <c r="E164" i="2"/>
  <c r="AB163" i="2"/>
  <c r="AA163" i="2"/>
  <c r="AI163" i="2"/>
  <c r="AP163" i="2"/>
  <c r="T163" i="2"/>
  <c r="Q163" i="2"/>
  <c r="X163" i="2"/>
  <c r="P163" i="2"/>
  <c r="W163" i="2"/>
  <c r="O163" i="2"/>
  <c r="V163" i="2"/>
  <c r="N163" i="2"/>
  <c r="U163" i="2"/>
  <c r="M163" i="2"/>
  <c r="J163" i="2"/>
  <c r="H163" i="2"/>
  <c r="F163" i="2"/>
  <c r="E163" i="2"/>
  <c r="AB162" i="2"/>
  <c r="AA162" i="2"/>
  <c r="B162" i="2"/>
  <c r="T162" i="2"/>
  <c r="Q162" i="2"/>
  <c r="X162" i="2"/>
  <c r="P162" i="2"/>
  <c r="W162" i="2"/>
  <c r="O162" i="2"/>
  <c r="V162" i="2"/>
  <c r="N162" i="2"/>
  <c r="U162" i="2"/>
  <c r="M162" i="2"/>
  <c r="J162" i="2"/>
  <c r="H162" i="2"/>
  <c r="F162" i="2"/>
  <c r="E162" i="2"/>
  <c r="AB161" i="2"/>
  <c r="AA161" i="2"/>
  <c r="AG161" i="2"/>
  <c r="AN161" i="2"/>
  <c r="T161" i="2"/>
  <c r="Q161" i="2"/>
  <c r="X161" i="2"/>
  <c r="P161" i="2"/>
  <c r="W161" i="2"/>
  <c r="O161" i="2"/>
  <c r="V161" i="2"/>
  <c r="N161" i="2"/>
  <c r="U161" i="2"/>
  <c r="M161" i="2"/>
  <c r="J161" i="2"/>
  <c r="H161" i="2"/>
  <c r="F161" i="2"/>
  <c r="E161" i="2"/>
  <c r="AB160" i="2"/>
  <c r="AA160" i="2"/>
  <c r="AI160" i="2"/>
  <c r="AP160" i="2"/>
  <c r="T160" i="2"/>
  <c r="Q160" i="2"/>
  <c r="X160" i="2"/>
  <c r="P160" i="2"/>
  <c r="W160" i="2"/>
  <c r="O160" i="2"/>
  <c r="V160" i="2"/>
  <c r="N160" i="2"/>
  <c r="U160" i="2"/>
  <c r="M160" i="2"/>
  <c r="J160" i="2"/>
  <c r="H160" i="2"/>
  <c r="F160" i="2"/>
  <c r="E160" i="2"/>
  <c r="AB159" i="2"/>
  <c r="AA159" i="2"/>
  <c r="AF159" i="2"/>
  <c r="AM159" i="2"/>
  <c r="J159" i="2"/>
  <c r="H159" i="2"/>
  <c r="F159" i="2"/>
  <c r="E159" i="2"/>
  <c r="AB158" i="2"/>
  <c r="AC158" i="2"/>
  <c r="AA158" i="2"/>
  <c r="AG158" i="2"/>
  <c r="AN158" i="2"/>
  <c r="T158" i="2"/>
  <c r="Q158" i="2"/>
  <c r="X158" i="2"/>
  <c r="P158" i="2"/>
  <c r="W158" i="2"/>
  <c r="O158" i="2"/>
  <c r="V158" i="2"/>
  <c r="N158" i="2"/>
  <c r="U158" i="2"/>
  <c r="M158" i="2"/>
  <c r="J158" i="2"/>
  <c r="H158" i="2"/>
  <c r="F158" i="2"/>
  <c r="E158" i="2"/>
  <c r="AB157" i="2"/>
  <c r="AC157" i="2"/>
  <c r="AA157" i="2"/>
  <c r="B157" i="2"/>
  <c r="T157" i="2"/>
  <c r="Q157" i="2"/>
  <c r="X157" i="2"/>
  <c r="P157" i="2"/>
  <c r="W157" i="2"/>
  <c r="O157" i="2"/>
  <c r="V157" i="2"/>
  <c r="N157" i="2"/>
  <c r="U157" i="2"/>
  <c r="M157" i="2"/>
  <c r="J157" i="2"/>
  <c r="H157" i="2"/>
  <c r="F157" i="2"/>
  <c r="E157" i="2"/>
  <c r="AB156" i="2"/>
  <c r="AD156" i="2"/>
  <c r="AA156" i="2"/>
  <c r="AK156" i="2"/>
  <c r="AR156" i="2"/>
  <c r="T156" i="2"/>
  <c r="Q156" i="2"/>
  <c r="X156" i="2"/>
  <c r="P156" i="2"/>
  <c r="W156" i="2"/>
  <c r="O156" i="2"/>
  <c r="V156" i="2"/>
  <c r="N156" i="2"/>
  <c r="U156" i="2"/>
  <c r="M156" i="2"/>
  <c r="J156" i="2"/>
  <c r="H156" i="2"/>
  <c r="F156" i="2"/>
  <c r="E156" i="2"/>
  <c r="AB155" i="2"/>
  <c r="AD155" i="2"/>
  <c r="AA155" i="2"/>
  <c r="AI155" i="2"/>
  <c r="AP155" i="2"/>
  <c r="M155" i="2"/>
  <c r="L155" i="2"/>
  <c r="H155" i="2"/>
  <c r="F155" i="2"/>
  <c r="E155" i="2"/>
  <c r="AB154" i="2"/>
  <c r="AC154" i="2"/>
  <c r="AA154" i="2"/>
  <c r="M154" i="2"/>
  <c r="L154" i="2"/>
  <c r="Q154" i="2"/>
  <c r="X154" i="2"/>
  <c r="H154" i="2"/>
  <c r="F154" i="2"/>
  <c r="E154" i="2"/>
  <c r="AB153" i="2"/>
  <c r="AD153" i="2"/>
  <c r="AA153" i="2"/>
  <c r="M153" i="2"/>
  <c r="L153" i="2"/>
  <c r="H153" i="2"/>
  <c r="F153" i="2"/>
  <c r="E153" i="2"/>
  <c r="AB152" i="2"/>
  <c r="AD152" i="2"/>
  <c r="AA152" i="2"/>
  <c r="B152" i="2"/>
  <c r="M152" i="2"/>
  <c r="L152" i="2"/>
  <c r="H152" i="2"/>
  <c r="F152" i="2"/>
  <c r="E152" i="2"/>
  <c r="AB151" i="2"/>
  <c r="AD151" i="2"/>
  <c r="AA151" i="2"/>
  <c r="AI151" i="2"/>
  <c r="AP151" i="2"/>
  <c r="M151" i="2"/>
  <c r="L151" i="2"/>
  <c r="P151" i="2"/>
  <c r="W151" i="2"/>
  <c r="H151" i="2"/>
  <c r="F151" i="2"/>
  <c r="E151" i="2"/>
  <c r="AB150" i="2"/>
  <c r="AC150" i="2"/>
  <c r="AA150" i="2"/>
  <c r="AH150" i="2"/>
  <c r="AO150" i="2"/>
  <c r="M150" i="2"/>
  <c r="L150" i="2"/>
  <c r="P150" i="2"/>
  <c r="W150" i="2"/>
  <c r="H150" i="2"/>
  <c r="F150" i="2"/>
  <c r="E150" i="2"/>
  <c r="AB149" i="2"/>
  <c r="AD149" i="2"/>
  <c r="AA149" i="2"/>
  <c r="M149" i="2"/>
  <c r="L149" i="2"/>
  <c r="T149" i="2"/>
  <c r="H149" i="2"/>
  <c r="F149" i="2"/>
  <c r="E149" i="2"/>
  <c r="AB148" i="2"/>
  <c r="AC148" i="2"/>
  <c r="AA148" i="2"/>
  <c r="M148" i="2"/>
  <c r="L148" i="2"/>
  <c r="T148" i="2"/>
  <c r="H148" i="2"/>
  <c r="F148" i="2"/>
  <c r="E148" i="2"/>
  <c r="AB147" i="2"/>
  <c r="AD147" i="2"/>
  <c r="AA147" i="2"/>
  <c r="M147" i="2"/>
  <c r="L147" i="2"/>
  <c r="P147" i="2"/>
  <c r="W147" i="2"/>
  <c r="H147" i="2"/>
  <c r="F147" i="2"/>
  <c r="E147" i="2"/>
  <c r="AB146" i="2"/>
  <c r="AC146" i="2"/>
  <c r="AA146" i="2"/>
  <c r="M146" i="2"/>
  <c r="L146" i="2"/>
  <c r="H146" i="2"/>
  <c r="F146" i="2"/>
  <c r="E146" i="2"/>
  <c r="AB145" i="2"/>
  <c r="AD145" i="2"/>
  <c r="AA145" i="2"/>
  <c r="M145" i="2"/>
  <c r="L145" i="2"/>
  <c r="T145" i="2"/>
  <c r="H145" i="2"/>
  <c r="F145" i="2"/>
  <c r="E145" i="2"/>
  <c r="AB144" i="2"/>
  <c r="AC144" i="2"/>
  <c r="AA144" i="2"/>
  <c r="M144" i="2"/>
  <c r="L144" i="2"/>
  <c r="T144" i="2"/>
  <c r="H144" i="2"/>
  <c r="F144" i="2"/>
  <c r="E144" i="2"/>
  <c r="AB143" i="2"/>
  <c r="AD143" i="2"/>
  <c r="AA143" i="2"/>
  <c r="M143" i="2"/>
  <c r="L143" i="2"/>
  <c r="Q143" i="2"/>
  <c r="X143" i="2"/>
  <c r="H143" i="2"/>
  <c r="F143" i="2"/>
  <c r="E143" i="2"/>
  <c r="AB142" i="2"/>
  <c r="AA142" i="2"/>
  <c r="AI142" i="2"/>
  <c r="AP142" i="2"/>
  <c r="M142" i="2"/>
  <c r="L142" i="2"/>
  <c r="H142" i="2"/>
  <c r="F142" i="2"/>
  <c r="E142" i="2"/>
  <c r="AB141" i="2"/>
  <c r="AA141" i="2"/>
  <c r="AJ141" i="2"/>
  <c r="AQ141" i="2"/>
  <c r="M141" i="2"/>
  <c r="L141" i="2"/>
  <c r="T141" i="2"/>
  <c r="H141" i="2"/>
  <c r="F141" i="2"/>
  <c r="E141" i="2"/>
  <c r="AB140" i="2"/>
  <c r="AC140" i="2"/>
  <c r="AA140" i="2"/>
  <c r="AI140" i="2"/>
  <c r="AP140" i="2"/>
  <c r="M140" i="2"/>
  <c r="L140" i="2"/>
  <c r="H140" i="2"/>
  <c r="F140" i="2"/>
  <c r="E140" i="2"/>
  <c r="AB139" i="2"/>
  <c r="AD139" i="2"/>
  <c r="AA139" i="2"/>
  <c r="M139" i="2"/>
  <c r="L139" i="2"/>
  <c r="Q139" i="2"/>
  <c r="X139" i="2"/>
  <c r="H139" i="2"/>
  <c r="F139" i="2"/>
  <c r="E139" i="2"/>
  <c r="AB138" i="2"/>
  <c r="AA138" i="2"/>
  <c r="AJ138" i="2"/>
  <c r="AQ138" i="2"/>
  <c r="M138" i="2"/>
  <c r="L138" i="2"/>
  <c r="H138" i="2"/>
  <c r="F138" i="2"/>
  <c r="E138" i="2"/>
  <c r="AB137" i="2"/>
  <c r="AD137" i="2"/>
  <c r="AA137" i="2"/>
  <c r="AI137" i="2"/>
  <c r="AP137" i="2"/>
  <c r="T137" i="2"/>
  <c r="Q137" i="2"/>
  <c r="X137" i="2"/>
  <c r="P137" i="2"/>
  <c r="W137" i="2"/>
  <c r="O137" i="2"/>
  <c r="V137" i="2"/>
  <c r="N137" i="2"/>
  <c r="U137" i="2"/>
  <c r="M137" i="2"/>
  <c r="J137" i="2"/>
  <c r="H137" i="2"/>
  <c r="F137" i="2"/>
  <c r="E137" i="2"/>
  <c r="AB136" i="2"/>
  <c r="AA136" i="2"/>
  <c r="AJ136" i="2"/>
  <c r="AQ136" i="2"/>
  <c r="T136" i="2"/>
  <c r="Q136" i="2"/>
  <c r="X136" i="2"/>
  <c r="P136" i="2"/>
  <c r="W136" i="2"/>
  <c r="O136" i="2"/>
  <c r="V136" i="2"/>
  <c r="N136" i="2"/>
  <c r="U136" i="2"/>
  <c r="M136" i="2"/>
  <c r="J136" i="2"/>
  <c r="H136" i="2"/>
  <c r="F136" i="2"/>
  <c r="E136" i="2"/>
  <c r="AB135" i="2"/>
  <c r="AD135" i="2"/>
  <c r="AA135" i="2"/>
  <c r="AK135" i="2"/>
  <c r="AR135" i="2"/>
  <c r="T135" i="2"/>
  <c r="Q135" i="2"/>
  <c r="X135" i="2"/>
  <c r="P135" i="2"/>
  <c r="W135" i="2"/>
  <c r="O135" i="2"/>
  <c r="V135" i="2"/>
  <c r="N135" i="2"/>
  <c r="U135" i="2"/>
  <c r="M135" i="2"/>
  <c r="J135" i="2"/>
  <c r="H135" i="2"/>
  <c r="F135" i="2"/>
  <c r="E135" i="2"/>
  <c r="AB134" i="2"/>
  <c r="AD134" i="2"/>
  <c r="AA134" i="2"/>
  <c r="AI134" i="2"/>
  <c r="AP134" i="2"/>
  <c r="T134" i="2"/>
  <c r="Q134" i="2"/>
  <c r="X134" i="2"/>
  <c r="P134" i="2"/>
  <c r="W134" i="2"/>
  <c r="O134" i="2"/>
  <c r="V134" i="2"/>
  <c r="N134" i="2"/>
  <c r="U134" i="2"/>
  <c r="M134" i="2"/>
  <c r="J134" i="2"/>
  <c r="H134" i="2"/>
  <c r="F134" i="2"/>
  <c r="E134" i="2"/>
  <c r="AB133" i="2"/>
  <c r="AD133" i="2"/>
  <c r="AA133" i="2"/>
  <c r="B133" i="2"/>
  <c r="T133" i="2"/>
  <c r="Q133" i="2"/>
  <c r="X133" i="2"/>
  <c r="P133" i="2"/>
  <c r="W133" i="2"/>
  <c r="O133" i="2"/>
  <c r="V133" i="2"/>
  <c r="N133" i="2"/>
  <c r="U133" i="2"/>
  <c r="M133" i="2"/>
  <c r="J133" i="2"/>
  <c r="H133" i="2"/>
  <c r="F133" i="2"/>
  <c r="E133" i="2"/>
  <c r="AB132" i="2"/>
  <c r="AC132" i="2"/>
  <c r="AA132" i="2"/>
  <c r="B132" i="2"/>
  <c r="T132" i="2"/>
  <c r="Q132" i="2"/>
  <c r="X132" i="2"/>
  <c r="P132" i="2"/>
  <c r="W132" i="2"/>
  <c r="O132" i="2"/>
  <c r="V132" i="2"/>
  <c r="N132" i="2"/>
  <c r="U132" i="2"/>
  <c r="M132" i="2"/>
  <c r="J132" i="2"/>
  <c r="H132" i="2"/>
  <c r="F132" i="2"/>
  <c r="E132" i="2"/>
  <c r="AB131" i="2"/>
  <c r="AC131" i="2"/>
  <c r="AA131" i="2"/>
  <c r="AL131" i="2"/>
  <c r="T131" i="2"/>
  <c r="Q131" i="2"/>
  <c r="X131" i="2"/>
  <c r="P131" i="2"/>
  <c r="W131" i="2"/>
  <c r="O131" i="2"/>
  <c r="V131" i="2"/>
  <c r="N131" i="2"/>
  <c r="U131" i="2"/>
  <c r="M131" i="2"/>
  <c r="J131" i="2"/>
  <c r="H131" i="2"/>
  <c r="F131" i="2"/>
  <c r="E131" i="2"/>
  <c r="AB130" i="2"/>
  <c r="AC130" i="2"/>
  <c r="AA130" i="2"/>
  <c r="AL130" i="2"/>
  <c r="T130" i="2"/>
  <c r="Q130" i="2"/>
  <c r="X130" i="2"/>
  <c r="P130" i="2"/>
  <c r="W130" i="2"/>
  <c r="O130" i="2"/>
  <c r="V130" i="2"/>
  <c r="N130" i="2"/>
  <c r="U130" i="2"/>
  <c r="M130" i="2"/>
  <c r="J130" i="2"/>
  <c r="H130" i="2"/>
  <c r="F130" i="2"/>
  <c r="E130" i="2"/>
  <c r="AL129" i="2"/>
  <c r="AI129" i="2"/>
  <c r="AP129" i="2"/>
  <c r="AH129" i="2"/>
  <c r="AO129" i="2"/>
  <c r="AG129" i="2"/>
  <c r="AN129" i="2"/>
  <c r="AF129" i="2"/>
  <c r="AM129" i="2"/>
  <c r="AB129" i="2"/>
  <c r="AC129" i="2"/>
  <c r="T129" i="2"/>
  <c r="Q129" i="2"/>
  <c r="X129" i="2"/>
  <c r="P129" i="2"/>
  <c r="W129" i="2"/>
  <c r="O129" i="2"/>
  <c r="V129" i="2"/>
  <c r="N129" i="2"/>
  <c r="U129" i="2"/>
  <c r="M129" i="2"/>
  <c r="J129" i="2"/>
  <c r="H129" i="2"/>
  <c r="F129" i="2"/>
  <c r="E129" i="2"/>
  <c r="B129" i="2"/>
  <c r="AB128" i="2"/>
  <c r="AA128" i="2"/>
  <c r="T128" i="2"/>
  <c r="Q128" i="2"/>
  <c r="X128" i="2"/>
  <c r="P128" i="2"/>
  <c r="W128" i="2"/>
  <c r="O128" i="2"/>
  <c r="V128" i="2"/>
  <c r="N128" i="2"/>
  <c r="U128" i="2"/>
  <c r="M128" i="2"/>
  <c r="J128" i="2"/>
  <c r="H128" i="2"/>
  <c r="F128" i="2"/>
  <c r="E128" i="2"/>
  <c r="AB127" i="2"/>
  <c r="AA127" i="2"/>
  <c r="T127" i="2"/>
  <c r="S127" i="2"/>
  <c r="Z127" i="2"/>
  <c r="R127" i="2"/>
  <c r="Y127" i="2"/>
  <c r="Q127" i="2"/>
  <c r="X127" i="2"/>
  <c r="P127" i="2"/>
  <c r="W127" i="2"/>
  <c r="O127" i="2"/>
  <c r="V127" i="2"/>
  <c r="N127" i="2"/>
  <c r="U127" i="2"/>
  <c r="M127" i="2"/>
  <c r="J127" i="2"/>
  <c r="H127" i="2"/>
  <c r="F127" i="2"/>
  <c r="E127" i="2"/>
  <c r="AB126" i="2"/>
  <c r="AD126" i="2"/>
  <c r="AA126" i="2"/>
  <c r="AH126" i="2"/>
  <c r="AO126" i="2"/>
  <c r="T126" i="2"/>
  <c r="S126" i="2"/>
  <c r="Z126" i="2"/>
  <c r="R126" i="2"/>
  <c r="Y126" i="2"/>
  <c r="Q126" i="2"/>
  <c r="X126" i="2"/>
  <c r="P126" i="2"/>
  <c r="W126" i="2"/>
  <c r="O126" i="2"/>
  <c r="V126" i="2"/>
  <c r="N126" i="2"/>
  <c r="U126" i="2"/>
  <c r="M126" i="2"/>
  <c r="J126" i="2"/>
  <c r="H126" i="2"/>
  <c r="F126" i="2"/>
  <c r="E126" i="2"/>
  <c r="AB125" i="2"/>
  <c r="AD125" i="2"/>
  <c r="AA125" i="2"/>
  <c r="T125" i="2"/>
  <c r="S125" i="2"/>
  <c r="Z125" i="2"/>
  <c r="R125" i="2"/>
  <c r="Y125" i="2"/>
  <c r="Q125" i="2"/>
  <c r="X125" i="2"/>
  <c r="P125" i="2"/>
  <c r="W125" i="2"/>
  <c r="O125" i="2"/>
  <c r="V125" i="2"/>
  <c r="N125" i="2"/>
  <c r="U125" i="2"/>
  <c r="M125" i="2"/>
  <c r="J125" i="2"/>
  <c r="H125" i="2"/>
  <c r="F125" i="2"/>
  <c r="E125" i="2"/>
  <c r="AB124" i="2"/>
  <c r="AC124" i="2"/>
  <c r="AA124" i="2"/>
  <c r="AH124" i="2"/>
  <c r="AO124" i="2"/>
  <c r="T124" i="2"/>
  <c r="Q124" i="2"/>
  <c r="X124" i="2"/>
  <c r="P124" i="2"/>
  <c r="W124" i="2"/>
  <c r="O124" i="2"/>
  <c r="V124" i="2"/>
  <c r="N124" i="2"/>
  <c r="U124" i="2"/>
  <c r="M124" i="2"/>
  <c r="J124" i="2"/>
  <c r="H124" i="2"/>
  <c r="F124" i="2"/>
  <c r="E124" i="2"/>
  <c r="AB123" i="2"/>
  <c r="AC123" i="2"/>
  <c r="AA123" i="2"/>
  <c r="AH123" i="2"/>
  <c r="AO123" i="2"/>
  <c r="T123" i="2"/>
  <c r="Q123" i="2"/>
  <c r="X123" i="2"/>
  <c r="P123" i="2"/>
  <c r="W123" i="2"/>
  <c r="O123" i="2"/>
  <c r="V123" i="2"/>
  <c r="N123" i="2"/>
  <c r="U123" i="2"/>
  <c r="M123" i="2"/>
  <c r="J123" i="2"/>
  <c r="H123" i="2"/>
  <c r="F123" i="2"/>
  <c r="E123" i="2"/>
  <c r="AB122" i="2"/>
  <c r="AA122" i="2"/>
  <c r="AL122" i="2"/>
  <c r="T122" i="2"/>
  <c r="Q122" i="2"/>
  <c r="X122" i="2"/>
  <c r="P122" i="2"/>
  <c r="W122" i="2"/>
  <c r="O122" i="2"/>
  <c r="V122" i="2"/>
  <c r="N122" i="2"/>
  <c r="U122" i="2"/>
  <c r="M122" i="2"/>
  <c r="J122" i="2"/>
  <c r="H122" i="2"/>
  <c r="F122" i="2"/>
  <c r="E122" i="2"/>
  <c r="AB121" i="2"/>
  <c r="AA121" i="2"/>
  <c r="T121" i="2"/>
  <c r="Q121" i="2"/>
  <c r="X121" i="2"/>
  <c r="P121" i="2"/>
  <c r="W121" i="2"/>
  <c r="O121" i="2"/>
  <c r="V121" i="2"/>
  <c r="N121" i="2"/>
  <c r="U121" i="2"/>
  <c r="M121" i="2"/>
  <c r="J121" i="2"/>
  <c r="H121" i="2"/>
  <c r="F121" i="2"/>
  <c r="E121" i="2"/>
  <c r="AB120" i="2"/>
  <c r="AA120" i="2"/>
  <c r="AL120" i="2"/>
  <c r="T120" i="2"/>
  <c r="Q120" i="2"/>
  <c r="X120" i="2"/>
  <c r="P120" i="2"/>
  <c r="W120" i="2"/>
  <c r="O120" i="2"/>
  <c r="V120" i="2"/>
  <c r="N120" i="2"/>
  <c r="U120" i="2"/>
  <c r="M120" i="2"/>
  <c r="J120" i="2"/>
  <c r="H120" i="2"/>
  <c r="F120" i="2"/>
  <c r="E120" i="2"/>
  <c r="AB119" i="2"/>
  <c r="AA119" i="2"/>
  <c r="T119" i="2"/>
  <c r="Q119" i="2"/>
  <c r="X119" i="2"/>
  <c r="P119" i="2"/>
  <c r="W119" i="2"/>
  <c r="O119" i="2"/>
  <c r="V119" i="2"/>
  <c r="N119" i="2"/>
  <c r="U119" i="2"/>
  <c r="M119" i="2"/>
  <c r="J119" i="2"/>
  <c r="H119" i="2"/>
  <c r="F119" i="2"/>
  <c r="E119" i="2"/>
  <c r="AB118" i="2"/>
  <c r="AD118" i="2"/>
  <c r="AA118" i="2"/>
  <c r="T118" i="2"/>
  <c r="Q118" i="2"/>
  <c r="X118" i="2"/>
  <c r="P118" i="2"/>
  <c r="W118" i="2"/>
  <c r="O118" i="2"/>
  <c r="V118" i="2"/>
  <c r="N118" i="2"/>
  <c r="U118" i="2"/>
  <c r="M118" i="2"/>
  <c r="J118" i="2"/>
  <c r="H118" i="2"/>
  <c r="F118" i="2"/>
  <c r="E118" i="2"/>
  <c r="AB117" i="2"/>
  <c r="AD117" i="2"/>
  <c r="AA117" i="2"/>
  <c r="T117" i="2"/>
  <c r="Q117" i="2"/>
  <c r="X117" i="2"/>
  <c r="P117" i="2"/>
  <c r="W117" i="2"/>
  <c r="O117" i="2"/>
  <c r="V117" i="2"/>
  <c r="N117" i="2"/>
  <c r="U117" i="2"/>
  <c r="M117" i="2"/>
  <c r="J117" i="2"/>
  <c r="H117" i="2"/>
  <c r="F117" i="2"/>
  <c r="E117" i="2"/>
  <c r="AB116" i="2"/>
  <c r="AA116" i="2"/>
  <c r="AH116" i="2"/>
  <c r="AO116" i="2"/>
  <c r="T116" i="2"/>
  <c r="Q116" i="2"/>
  <c r="X116" i="2"/>
  <c r="P116" i="2"/>
  <c r="W116" i="2"/>
  <c r="O116" i="2"/>
  <c r="V116" i="2"/>
  <c r="N116" i="2"/>
  <c r="U116" i="2"/>
  <c r="M116" i="2"/>
  <c r="J116" i="2"/>
  <c r="H116" i="2"/>
  <c r="F116" i="2"/>
  <c r="E116" i="2"/>
  <c r="AB115" i="2"/>
  <c r="AC115" i="2"/>
  <c r="AA115" i="2"/>
  <c r="T115" i="2"/>
  <c r="Q115" i="2"/>
  <c r="X115" i="2"/>
  <c r="P115" i="2"/>
  <c r="W115" i="2"/>
  <c r="O115" i="2"/>
  <c r="V115" i="2"/>
  <c r="N115" i="2"/>
  <c r="U115" i="2"/>
  <c r="M115" i="2"/>
  <c r="J115" i="2"/>
  <c r="H115" i="2"/>
  <c r="F115" i="2"/>
  <c r="E115" i="2"/>
  <c r="AB114" i="2"/>
  <c r="AA114" i="2"/>
  <c r="AL114" i="2"/>
  <c r="T114" i="2"/>
  <c r="S114" i="2"/>
  <c r="Z114" i="2"/>
  <c r="R114" i="2"/>
  <c r="Y114" i="2"/>
  <c r="Q114" i="2"/>
  <c r="X114" i="2"/>
  <c r="P114" i="2"/>
  <c r="W114" i="2"/>
  <c r="O114" i="2"/>
  <c r="V114" i="2"/>
  <c r="N114" i="2"/>
  <c r="U114" i="2"/>
  <c r="M114" i="2"/>
  <c r="J114" i="2"/>
  <c r="H114" i="2"/>
  <c r="F114" i="2"/>
  <c r="E114" i="2"/>
  <c r="AB113" i="2"/>
  <c r="AD113" i="2"/>
  <c r="AA113" i="2"/>
  <c r="T113" i="2"/>
  <c r="S113" i="2"/>
  <c r="Z113" i="2"/>
  <c r="R113" i="2"/>
  <c r="Y113" i="2"/>
  <c r="Q113" i="2"/>
  <c r="X113" i="2"/>
  <c r="P113" i="2"/>
  <c r="W113" i="2"/>
  <c r="O113" i="2"/>
  <c r="V113" i="2"/>
  <c r="N113" i="2"/>
  <c r="U113" i="2"/>
  <c r="M113" i="2"/>
  <c r="J113" i="2"/>
  <c r="H113" i="2"/>
  <c r="F113" i="2"/>
  <c r="E113" i="2"/>
  <c r="AB112" i="2"/>
  <c r="AC112" i="2"/>
  <c r="AA112" i="2"/>
  <c r="AH112" i="2"/>
  <c r="AO112" i="2"/>
  <c r="T112" i="2"/>
  <c r="S112" i="2"/>
  <c r="Z112" i="2"/>
  <c r="R112" i="2"/>
  <c r="Y112" i="2"/>
  <c r="Q112" i="2"/>
  <c r="X112" i="2"/>
  <c r="P112" i="2"/>
  <c r="W112" i="2"/>
  <c r="O112" i="2"/>
  <c r="V112" i="2"/>
  <c r="N112" i="2"/>
  <c r="U112" i="2"/>
  <c r="M112" i="2"/>
  <c r="J112" i="2"/>
  <c r="H112" i="2"/>
  <c r="F112" i="2"/>
  <c r="E112" i="2"/>
  <c r="AB111" i="2"/>
  <c r="AA111" i="2"/>
  <c r="T111" i="2"/>
  <c r="S111" i="2"/>
  <c r="Z111" i="2"/>
  <c r="R111" i="2"/>
  <c r="Y111" i="2"/>
  <c r="Q111" i="2"/>
  <c r="X111" i="2"/>
  <c r="P111" i="2"/>
  <c r="W111" i="2"/>
  <c r="O111" i="2"/>
  <c r="V111" i="2"/>
  <c r="N111" i="2"/>
  <c r="U111" i="2"/>
  <c r="M111" i="2"/>
  <c r="J111" i="2"/>
  <c r="H111" i="2"/>
  <c r="F111" i="2"/>
  <c r="E111" i="2"/>
  <c r="AB110" i="2"/>
  <c r="AD110" i="2"/>
  <c r="AA110" i="2"/>
  <c r="T110" i="2"/>
  <c r="S110" i="2"/>
  <c r="Z110" i="2"/>
  <c r="R110" i="2"/>
  <c r="Y110" i="2"/>
  <c r="Q110" i="2"/>
  <c r="X110" i="2"/>
  <c r="P110" i="2"/>
  <c r="W110" i="2"/>
  <c r="O110" i="2"/>
  <c r="V110" i="2"/>
  <c r="N110" i="2"/>
  <c r="U110" i="2"/>
  <c r="M110" i="2"/>
  <c r="J110" i="2"/>
  <c r="H110" i="2"/>
  <c r="F110" i="2"/>
  <c r="E110" i="2"/>
  <c r="AB109" i="2"/>
  <c r="AD109" i="2"/>
  <c r="AA109" i="2"/>
  <c r="AI109" i="2"/>
  <c r="AP109" i="2"/>
  <c r="T109" i="2"/>
  <c r="S109" i="2"/>
  <c r="Z109" i="2"/>
  <c r="R109" i="2"/>
  <c r="Y109" i="2"/>
  <c r="Q109" i="2"/>
  <c r="X109" i="2"/>
  <c r="P109" i="2"/>
  <c r="W109" i="2"/>
  <c r="O109" i="2"/>
  <c r="V109" i="2"/>
  <c r="N109" i="2"/>
  <c r="U109" i="2"/>
  <c r="M109" i="2"/>
  <c r="J109" i="2"/>
  <c r="H109" i="2"/>
  <c r="F109" i="2"/>
  <c r="E109" i="2"/>
  <c r="AB108" i="2"/>
  <c r="AC108" i="2"/>
  <c r="AA108" i="2"/>
  <c r="AL108" i="2"/>
  <c r="T108" i="2"/>
  <c r="S108" i="2"/>
  <c r="Z108" i="2"/>
  <c r="R108" i="2"/>
  <c r="Y108" i="2"/>
  <c r="Q108" i="2"/>
  <c r="X108" i="2"/>
  <c r="P108" i="2"/>
  <c r="W108" i="2"/>
  <c r="O108" i="2"/>
  <c r="V108" i="2"/>
  <c r="N108" i="2"/>
  <c r="U108" i="2"/>
  <c r="M108" i="2"/>
  <c r="J108" i="2"/>
  <c r="H108" i="2"/>
  <c r="F108" i="2"/>
  <c r="E108" i="2"/>
  <c r="AB107" i="2"/>
  <c r="AA107" i="2"/>
  <c r="AI107" i="2"/>
  <c r="AP107" i="2"/>
  <c r="T107" i="2"/>
  <c r="Q107" i="2"/>
  <c r="X107" i="2"/>
  <c r="P107" i="2"/>
  <c r="W107" i="2"/>
  <c r="O107" i="2"/>
  <c r="V107" i="2"/>
  <c r="N107" i="2"/>
  <c r="U107" i="2"/>
  <c r="M107" i="2"/>
  <c r="J107" i="2"/>
  <c r="H107" i="2"/>
  <c r="F107" i="2"/>
  <c r="E107" i="2"/>
  <c r="AB106" i="2"/>
  <c r="AC106" i="2"/>
  <c r="AA106" i="2"/>
  <c r="AL106" i="2"/>
  <c r="T106" i="2"/>
  <c r="Q106" i="2"/>
  <c r="X106" i="2"/>
  <c r="P106" i="2"/>
  <c r="W106" i="2"/>
  <c r="O106" i="2"/>
  <c r="V106" i="2"/>
  <c r="N106" i="2"/>
  <c r="U106" i="2"/>
  <c r="M106" i="2"/>
  <c r="J106" i="2"/>
  <c r="H106" i="2"/>
  <c r="F106" i="2"/>
  <c r="E106" i="2"/>
  <c r="AB105" i="2"/>
  <c r="AC105" i="2"/>
  <c r="AA105" i="2"/>
  <c r="AH105" i="2"/>
  <c r="AO105" i="2"/>
  <c r="T105" i="2"/>
  <c r="Q105" i="2"/>
  <c r="X105" i="2"/>
  <c r="P105" i="2"/>
  <c r="W105" i="2"/>
  <c r="O105" i="2"/>
  <c r="V105" i="2"/>
  <c r="N105" i="2"/>
  <c r="U105" i="2"/>
  <c r="M105" i="2"/>
  <c r="J105" i="2"/>
  <c r="H105" i="2"/>
  <c r="F105" i="2"/>
  <c r="E105" i="2"/>
  <c r="AB104" i="2"/>
  <c r="AD104" i="2"/>
  <c r="AA104" i="2"/>
  <c r="T104" i="2"/>
  <c r="Q104" i="2"/>
  <c r="X104" i="2"/>
  <c r="P104" i="2"/>
  <c r="W104" i="2"/>
  <c r="O104" i="2"/>
  <c r="V104" i="2"/>
  <c r="N104" i="2"/>
  <c r="U104" i="2"/>
  <c r="M104" i="2"/>
  <c r="J104" i="2"/>
  <c r="H104" i="2"/>
  <c r="F104" i="2"/>
  <c r="E104" i="2"/>
  <c r="AB103" i="2"/>
  <c r="AD103" i="2"/>
  <c r="AA103" i="2"/>
  <c r="AI103" i="2"/>
  <c r="AP103" i="2"/>
  <c r="T103" i="2"/>
  <c r="Q103" i="2"/>
  <c r="X103" i="2"/>
  <c r="P103" i="2"/>
  <c r="W103" i="2"/>
  <c r="O103" i="2"/>
  <c r="V103" i="2"/>
  <c r="N103" i="2"/>
  <c r="U103" i="2"/>
  <c r="M103" i="2"/>
  <c r="J103" i="2"/>
  <c r="H103" i="2"/>
  <c r="F103" i="2"/>
  <c r="E103" i="2"/>
  <c r="AB102" i="2"/>
  <c r="AA102" i="2"/>
  <c r="B102" i="2"/>
  <c r="M102" i="2"/>
  <c r="L102" i="2"/>
  <c r="T102" i="2"/>
  <c r="J102" i="2"/>
  <c r="H102" i="2"/>
  <c r="F102" i="2"/>
  <c r="E102" i="2"/>
  <c r="AB101" i="2"/>
  <c r="AC101" i="2"/>
  <c r="AA101" i="2"/>
  <c r="AG101" i="2"/>
  <c r="AN101" i="2"/>
  <c r="M101" i="2"/>
  <c r="L101" i="2"/>
  <c r="J101" i="2"/>
  <c r="H101" i="2"/>
  <c r="F101" i="2"/>
  <c r="E101" i="2"/>
  <c r="AB100" i="2"/>
  <c r="AD100" i="2"/>
  <c r="AA100" i="2"/>
  <c r="AL100" i="2"/>
  <c r="M100" i="2"/>
  <c r="L100" i="2"/>
  <c r="S100" i="2"/>
  <c r="Z100" i="2"/>
  <c r="J100" i="2"/>
  <c r="H100" i="2"/>
  <c r="F100" i="2"/>
  <c r="E100" i="2"/>
  <c r="AB99" i="2"/>
  <c r="AC99" i="2"/>
  <c r="AA99" i="2"/>
  <c r="M99" i="2"/>
  <c r="L99" i="2"/>
  <c r="Q99" i="2"/>
  <c r="X99" i="2"/>
  <c r="J99" i="2"/>
  <c r="H99" i="2"/>
  <c r="F99" i="2"/>
  <c r="E99" i="2"/>
  <c r="AB98" i="2"/>
  <c r="AD98" i="2"/>
  <c r="AA98" i="2"/>
  <c r="AI98" i="2"/>
  <c r="AP98" i="2"/>
  <c r="M98" i="2"/>
  <c r="L98" i="2"/>
  <c r="T98" i="2"/>
  <c r="J98" i="2"/>
  <c r="H98" i="2"/>
  <c r="F98" i="2"/>
  <c r="E98" i="2"/>
  <c r="AB97" i="2"/>
  <c r="AC97" i="2"/>
  <c r="AA97" i="2"/>
  <c r="M97" i="2"/>
  <c r="L97" i="2"/>
  <c r="R97" i="2"/>
  <c r="Y97" i="2"/>
  <c r="J97" i="2"/>
  <c r="H97" i="2"/>
  <c r="F97" i="2"/>
  <c r="E97" i="2"/>
  <c r="AB96" i="2"/>
  <c r="AA96" i="2"/>
  <c r="AF96" i="2"/>
  <c r="AM96" i="2"/>
  <c r="M96" i="2"/>
  <c r="L96" i="2"/>
  <c r="T96" i="2"/>
  <c r="J96" i="2"/>
  <c r="H96" i="2"/>
  <c r="F96" i="2"/>
  <c r="E96" i="2"/>
  <c r="AB95" i="2"/>
  <c r="AC95" i="2"/>
  <c r="AA95" i="2"/>
  <c r="AG95" i="2"/>
  <c r="AN95" i="2"/>
  <c r="M95" i="2"/>
  <c r="L95" i="2"/>
  <c r="P95" i="2"/>
  <c r="W95" i="2"/>
  <c r="J95" i="2"/>
  <c r="H95" i="2"/>
  <c r="F95" i="2"/>
  <c r="E95" i="2"/>
  <c r="AB94" i="2"/>
  <c r="AC94" i="2"/>
  <c r="AA94" i="2"/>
  <c r="AI94" i="2"/>
  <c r="AP94" i="2"/>
  <c r="M94" i="2"/>
  <c r="L94" i="2"/>
  <c r="R94" i="2"/>
  <c r="Y94" i="2"/>
  <c r="J94" i="2"/>
  <c r="H94" i="2"/>
  <c r="F94" i="2"/>
  <c r="E94" i="2"/>
  <c r="AB93" i="2"/>
  <c r="AC93" i="2"/>
  <c r="AA93" i="2"/>
  <c r="AJ93" i="2"/>
  <c r="AQ93" i="2"/>
  <c r="M93" i="2"/>
  <c r="L93" i="2"/>
  <c r="R93" i="2"/>
  <c r="Y93" i="2"/>
  <c r="J93" i="2"/>
  <c r="H93" i="2"/>
  <c r="F93" i="2"/>
  <c r="E93" i="2"/>
  <c r="AB92" i="2"/>
  <c r="AD92" i="2"/>
  <c r="AA92" i="2"/>
  <c r="AK92" i="2"/>
  <c r="AR92" i="2"/>
  <c r="M92" i="2"/>
  <c r="L92" i="2"/>
  <c r="O92" i="2"/>
  <c r="V92" i="2"/>
  <c r="J92" i="2"/>
  <c r="H92" i="2"/>
  <c r="F92" i="2"/>
  <c r="E92" i="2"/>
  <c r="AB91" i="2"/>
  <c r="AA91" i="2"/>
  <c r="AH91" i="2"/>
  <c r="AO91" i="2"/>
  <c r="M91" i="2"/>
  <c r="L91" i="2"/>
  <c r="J91" i="2"/>
  <c r="H91" i="2"/>
  <c r="F91" i="2"/>
  <c r="E91" i="2"/>
  <c r="AB90" i="2"/>
  <c r="AA90" i="2"/>
  <c r="AL90" i="2"/>
  <c r="M90" i="2"/>
  <c r="L90" i="2"/>
  <c r="J90" i="2"/>
  <c r="F90" i="2"/>
  <c r="E90" i="2"/>
  <c r="AB89" i="2"/>
  <c r="AD89" i="2"/>
  <c r="AA89" i="2"/>
  <c r="T89" i="2"/>
  <c r="Q89" i="2"/>
  <c r="X89" i="2"/>
  <c r="P89" i="2"/>
  <c r="W89" i="2"/>
  <c r="O89" i="2"/>
  <c r="V89" i="2"/>
  <c r="N89" i="2"/>
  <c r="U89" i="2"/>
  <c r="M89" i="2"/>
  <c r="J89" i="2"/>
  <c r="F89" i="2"/>
  <c r="E89" i="2"/>
  <c r="AB88" i="2"/>
  <c r="AC88" i="2"/>
  <c r="AA88" i="2"/>
  <c r="T88" i="2"/>
  <c r="Q88" i="2"/>
  <c r="X88" i="2"/>
  <c r="P88" i="2"/>
  <c r="W88" i="2"/>
  <c r="O88" i="2"/>
  <c r="V88" i="2"/>
  <c r="N88" i="2"/>
  <c r="U88" i="2"/>
  <c r="M88" i="2"/>
  <c r="J88" i="2"/>
  <c r="F88" i="2"/>
  <c r="E88" i="2"/>
  <c r="AB87" i="2"/>
  <c r="AA87" i="2"/>
  <c r="T87" i="2"/>
  <c r="Q87" i="2"/>
  <c r="X87" i="2"/>
  <c r="P87" i="2"/>
  <c r="W87" i="2"/>
  <c r="O87" i="2"/>
  <c r="V87" i="2"/>
  <c r="N87" i="2"/>
  <c r="U87" i="2"/>
  <c r="M87" i="2"/>
  <c r="J87" i="2"/>
  <c r="F87" i="2"/>
  <c r="E87" i="2"/>
  <c r="AD86" i="2"/>
  <c r="AC86" i="2"/>
  <c r="AB86" i="2"/>
  <c r="AA86" i="2"/>
  <c r="AI86" i="2"/>
  <c r="AP86" i="2"/>
  <c r="T86" i="2"/>
  <c r="Q86" i="2"/>
  <c r="X86" i="2"/>
  <c r="P86" i="2"/>
  <c r="W86" i="2"/>
  <c r="O86" i="2"/>
  <c r="V86" i="2"/>
  <c r="N86" i="2"/>
  <c r="U86" i="2"/>
  <c r="M86" i="2"/>
  <c r="J86" i="2"/>
  <c r="F86" i="2"/>
  <c r="E86" i="2"/>
  <c r="AB85" i="2"/>
  <c r="AD85" i="2"/>
  <c r="AA85" i="2"/>
  <c r="AG85" i="2"/>
  <c r="AN85" i="2"/>
  <c r="T85" i="2"/>
  <c r="Q85" i="2"/>
  <c r="X85" i="2"/>
  <c r="P85" i="2"/>
  <c r="W85" i="2"/>
  <c r="O85" i="2"/>
  <c r="V85" i="2"/>
  <c r="N85" i="2"/>
  <c r="U85" i="2"/>
  <c r="M85" i="2"/>
  <c r="J85" i="2"/>
  <c r="F85" i="2"/>
  <c r="E85" i="2"/>
  <c r="AB84" i="2"/>
  <c r="T84" i="2"/>
  <c r="Q84" i="2"/>
  <c r="X84" i="2"/>
  <c r="P84" i="2"/>
  <c r="W84" i="2"/>
  <c r="O84" i="2"/>
  <c r="V84" i="2"/>
  <c r="N84" i="2"/>
  <c r="U84" i="2"/>
  <c r="M84" i="2"/>
  <c r="J84" i="2"/>
  <c r="F84" i="2"/>
  <c r="E84" i="2"/>
  <c r="AD83" i="2"/>
  <c r="AC83" i="2"/>
  <c r="AB83" i="2"/>
  <c r="AA83" i="2"/>
  <c r="T83" i="2"/>
  <c r="Q83" i="2"/>
  <c r="X83" i="2"/>
  <c r="P83" i="2"/>
  <c r="W83" i="2"/>
  <c r="O83" i="2"/>
  <c r="V83" i="2"/>
  <c r="N83" i="2"/>
  <c r="U83" i="2"/>
  <c r="M83" i="2"/>
  <c r="J83" i="2"/>
  <c r="F83" i="2"/>
  <c r="E83" i="2"/>
  <c r="AB82" i="2"/>
  <c r="AA82" i="2"/>
  <c r="AH82" i="2"/>
  <c r="AO82" i="2"/>
  <c r="T82" i="2"/>
  <c r="Q82" i="2"/>
  <c r="X82" i="2"/>
  <c r="P82" i="2"/>
  <c r="W82" i="2"/>
  <c r="O82" i="2"/>
  <c r="V82" i="2"/>
  <c r="N82" i="2"/>
  <c r="U82" i="2"/>
  <c r="M82" i="2"/>
  <c r="J82" i="2"/>
  <c r="F82" i="2"/>
  <c r="E82" i="2"/>
  <c r="AL81" i="2"/>
  <c r="AK81" i="2"/>
  <c r="AR81" i="2"/>
  <c r="AJ81" i="2"/>
  <c r="AQ81" i="2"/>
  <c r="AI81" i="2"/>
  <c r="AP81" i="2"/>
  <c r="AH81" i="2"/>
  <c r="AO81" i="2"/>
  <c r="AG81" i="2"/>
  <c r="AN81" i="2"/>
  <c r="AF81" i="2"/>
  <c r="AM81" i="2"/>
  <c r="AB81" i="2"/>
  <c r="AD81" i="2"/>
  <c r="J81" i="2"/>
  <c r="F81" i="2"/>
  <c r="E81" i="2"/>
  <c r="B81" i="2"/>
  <c r="AL80" i="2"/>
  <c r="AK80" i="2"/>
  <c r="AR80" i="2"/>
  <c r="AJ80" i="2"/>
  <c r="AQ80" i="2"/>
  <c r="AI80" i="2"/>
  <c r="AP80" i="2"/>
  <c r="AH80" i="2"/>
  <c r="AO80" i="2"/>
  <c r="AG80" i="2"/>
  <c r="AN80" i="2"/>
  <c r="AF80" i="2"/>
  <c r="AM80" i="2"/>
  <c r="AB80" i="2"/>
  <c r="AD80" i="2"/>
  <c r="J80" i="2"/>
  <c r="F80" i="2"/>
  <c r="E80" i="2"/>
  <c r="B80" i="2"/>
  <c r="AL79" i="2"/>
  <c r="AK79" i="2"/>
  <c r="AR79" i="2"/>
  <c r="AJ79" i="2"/>
  <c r="AQ79" i="2"/>
  <c r="AI79" i="2"/>
  <c r="AP79" i="2"/>
  <c r="AH79" i="2"/>
  <c r="AO79" i="2"/>
  <c r="AG79" i="2"/>
  <c r="AN79" i="2"/>
  <c r="AF79" i="2"/>
  <c r="AM79" i="2"/>
  <c r="AB79" i="2"/>
  <c r="AD79" i="2"/>
  <c r="J79" i="2"/>
  <c r="F79" i="2"/>
  <c r="E79" i="2"/>
  <c r="B79" i="2"/>
  <c r="AB78" i="2"/>
  <c r="AD78" i="2"/>
  <c r="AA78" i="2"/>
  <c r="AF78" i="2"/>
  <c r="AM78" i="2"/>
  <c r="J78" i="2"/>
  <c r="F78" i="2"/>
  <c r="E78" i="2"/>
  <c r="AB77" i="2"/>
  <c r="AA77" i="2"/>
  <c r="AI77" i="2"/>
  <c r="AP77" i="2"/>
  <c r="M77" i="2"/>
  <c r="L77" i="2"/>
  <c r="T77" i="2"/>
  <c r="J77" i="2"/>
  <c r="F77" i="2"/>
  <c r="E77" i="2"/>
  <c r="AB76" i="2"/>
  <c r="AA76" i="2"/>
  <c r="AI76" i="2"/>
  <c r="AP76" i="2"/>
  <c r="M76" i="2"/>
  <c r="L76" i="2"/>
  <c r="T76" i="2"/>
  <c r="J76" i="2"/>
  <c r="F76" i="2"/>
  <c r="E76" i="2"/>
  <c r="AB75" i="2"/>
  <c r="AA75" i="2"/>
  <c r="AH75" i="2"/>
  <c r="AO75" i="2"/>
  <c r="M75" i="2"/>
  <c r="L75" i="2"/>
  <c r="T75" i="2"/>
  <c r="J75" i="2"/>
  <c r="F75" i="2"/>
  <c r="E75" i="2"/>
  <c r="AB74" i="2"/>
  <c r="AA74" i="2"/>
  <c r="AI74" i="2"/>
  <c r="AP74" i="2"/>
  <c r="T74" i="2"/>
  <c r="Q74" i="2"/>
  <c r="X74" i="2"/>
  <c r="P74" i="2"/>
  <c r="W74" i="2"/>
  <c r="O74" i="2"/>
  <c r="V74" i="2"/>
  <c r="N74" i="2"/>
  <c r="U74" i="2"/>
  <c r="M74" i="2"/>
  <c r="J74" i="2"/>
  <c r="F74" i="2"/>
  <c r="E74" i="2"/>
  <c r="AB73" i="2"/>
  <c r="AD73" i="2"/>
  <c r="AA73" i="2"/>
  <c r="AF73" i="2"/>
  <c r="AM73" i="2"/>
  <c r="T73" i="2"/>
  <c r="Q73" i="2"/>
  <c r="X73" i="2"/>
  <c r="P73" i="2"/>
  <c r="W73" i="2"/>
  <c r="O73" i="2"/>
  <c r="V73" i="2"/>
  <c r="N73" i="2"/>
  <c r="U73" i="2"/>
  <c r="M73" i="2"/>
  <c r="J73" i="2"/>
  <c r="F73" i="2"/>
  <c r="E73" i="2"/>
  <c r="AB72" i="2"/>
  <c r="AA72" i="2"/>
  <c r="T72" i="2"/>
  <c r="Q72" i="2"/>
  <c r="X72" i="2"/>
  <c r="P72" i="2"/>
  <c r="W72" i="2"/>
  <c r="O72" i="2"/>
  <c r="V72" i="2"/>
  <c r="N72" i="2"/>
  <c r="U72" i="2"/>
  <c r="M72" i="2"/>
  <c r="J72" i="2"/>
  <c r="F72" i="2"/>
  <c r="E72" i="2"/>
  <c r="AB71" i="2"/>
  <c r="AD71" i="2"/>
  <c r="AA71" i="2"/>
  <c r="AJ71" i="2"/>
  <c r="AQ71" i="2"/>
  <c r="T71" i="2"/>
  <c r="Q71" i="2"/>
  <c r="X71" i="2"/>
  <c r="P71" i="2"/>
  <c r="W71" i="2"/>
  <c r="O71" i="2"/>
  <c r="V71" i="2"/>
  <c r="N71" i="2"/>
  <c r="U71" i="2"/>
  <c r="M71" i="2"/>
  <c r="J71" i="2"/>
  <c r="F71" i="2"/>
  <c r="E71" i="2"/>
  <c r="AB70" i="2"/>
  <c r="AC70" i="2"/>
  <c r="AA70" i="2"/>
  <c r="AH70" i="2"/>
  <c r="AO70" i="2"/>
  <c r="T70" i="2"/>
  <c r="Q70" i="2"/>
  <c r="X70" i="2"/>
  <c r="P70" i="2"/>
  <c r="W70" i="2"/>
  <c r="O70" i="2"/>
  <c r="V70" i="2"/>
  <c r="N70" i="2"/>
  <c r="U70" i="2"/>
  <c r="M70" i="2"/>
  <c r="J70" i="2"/>
  <c r="F70" i="2"/>
  <c r="E70" i="2"/>
  <c r="AB69" i="2"/>
  <c r="AD69" i="2"/>
  <c r="AA69" i="2"/>
  <c r="AF69" i="2"/>
  <c r="AM69" i="2"/>
  <c r="T69" i="2"/>
  <c r="Q69" i="2"/>
  <c r="X69" i="2"/>
  <c r="P69" i="2"/>
  <c r="W69" i="2"/>
  <c r="O69" i="2"/>
  <c r="V69" i="2"/>
  <c r="N69" i="2"/>
  <c r="U69" i="2"/>
  <c r="M69" i="2"/>
  <c r="J69" i="2"/>
  <c r="F69" i="2"/>
  <c r="E69" i="2"/>
  <c r="AB68" i="2"/>
  <c r="AC68" i="2"/>
  <c r="AA68" i="2"/>
  <c r="T68" i="2"/>
  <c r="Q68" i="2"/>
  <c r="X68" i="2"/>
  <c r="P68" i="2"/>
  <c r="W68" i="2"/>
  <c r="O68" i="2"/>
  <c r="V68" i="2"/>
  <c r="N68" i="2"/>
  <c r="U68" i="2"/>
  <c r="M68" i="2"/>
  <c r="J68" i="2"/>
  <c r="F68" i="2"/>
  <c r="E68" i="2"/>
  <c r="AB67" i="2"/>
  <c r="AD67" i="2"/>
  <c r="AA67" i="2"/>
  <c r="AL67" i="2"/>
  <c r="T67" i="2"/>
  <c r="Q67" i="2"/>
  <c r="X67" i="2"/>
  <c r="P67" i="2"/>
  <c r="W67" i="2"/>
  <c r="O67" i="2"/>
  <c r="V67" i="2"/>
  <c r="N67" i="2"/>
  <c r="U67" i="2"/>
  <c r="M67" i="2"/>
  <c r="J67" i="2"/>
  <c r="F67" i="2"/>
  <c r="E67" i="2"/>
  <c r="AB66" i="2"/>
  <c r="AC66" i="2"/>
  <c r="AA66" i="2"/>
  <c r="AI66" i="2"/>
  <c r="AP66" i="2"/>
  <c r="T66" i="2"/>
  <c r="Q66" i="2"/>
  <c r="X66" i="2"/>
  <c r="P66" i="2"/>
  <c r="W66" i="2"/>
  <c r="O66" i="2"/>
  <c r="V66" i="2"/>
  <c r="N66" i="2"/>
  <c r="U66" i="2"/>
  <c r="M66" i="2"/>
  <c r="J66" i="2"/>
  <c r="F66" i="2"/>
  <c r="E66" i="2"/>
  <c r="AD65" i="2"/>
  <c r="AB65" i="2"/>
  <c r="AC65" i="2"/>
  <c r="AA65" i="2"/>
  <c r="T65" i="2"/>
  <c r="Q65" i="2"/>
  <c r="X65" i="2"/>
  <c r="P65" i="2"/>
  <c r="W65" i="2"/>
  <c r="O65" i="2"/>
  <c r="V65" i="2"/>
  <c r="N65" i="2"/>
  <c r="U65" i="2"/>
  <c r="M65" i="2"/>
  <c r="J65" i="2"/>
  <c r="H65" i="2"/>
  <c r="F65" i="2"/>
  <c r="E65" i="2"/>
  <c r="AD64" i="2"/>
  <c r="AB64" i="2"/>
  <c r="AC64" i="2"/>
  <c r="AA64" i="2"/>
  <c r="AH64" i="2"/>
  <c r="AO64" i="2"/>
  <c r="T64" i="2"/>
  <c r="Q64" i="2"/>
  <c r="X64" i="2"/>
  <c r="P64" i="2"/>
  <c r="W64" i="2"/>
  <c r="O64" i="2"/>
  <c r="V64" i="2"/>
  <c r="N64" i="2"/>
  <c r="U64" i="2"/>
  <c r="M64" i="2"/>
  <c r="J64" i="2"/>
  <c r="H64" i="2"/>
  <c r="F64" i="2"/>
  <c r="E64" i="2"/>
  <c r="AD63" i="2"/>
  <c r="AB63" i="2"/>
  <c r="AC63" i="2"/>
  <c r="AA63" i="2"/>
  <c r="T63" i="2"/>
  <c r="S63" i="2"/>
  <c r="Z63" i="2"/>
  <c r="R63" i="2"/>
  <c r="Y63" i="2"/>
  <c r="Q63" i="2"/>
  <c r="X63" i="2"/>
  <c r="P63" i="2"/>
  <c r="W63" i="2"/>
  <c r="O63" i="2"/>
  <c r="V63" i="2"/>
  <c r="N63" i="2"/>
  <c r="U63" i="2"/>
  <c r="M63" i="2"/>
  <c r="J63" i="2"/>
  <c r="H63" i="2"/>
  <c r="F63" i="2"/>
  <c r="E63" i="2"/>
  <c r="AD62" i="2"/>
  <c r="AB62" i="2"/>
  <c r="AC62" i="2"/>
  <c r="AA62" i="2"/>
  <c r="AH62" i="2"/>
  <c r="AO62" i="2"/>
  <c r="T62" i="2"/>
  <c r="Q62" i="2"/>
  <c r="X62" i="2"/>
  <c r="P62" i="2"/>
  <c r="W62" i="2"/>
  <c r="O62" i="2"/>
  <c r="V62" i="2"/>
  <c r="N62" i="2"/>
  <c r="U62" i="2"/>
  <c r="M62" i="2"/>
  <c r="J62" i="2"/>
  <c r="H62" i="2"/>
  <c r="F62" i="2"/>
  <c r="E62" i="2"/>
  <c r="AD61" i="2"/>
  <c r="AB61" i="2"/>
  <c r="AC61" i="2"/>
  <c r="AA61" i="2"/>
  <c r="AJ61" i="2"/>
  <c r="AQ61" i="2"/>
  <c r="T61" i="2"/>
  <c r="Q61" i="2"/>
  <c r="X61" i="2"/>
  <c r="P61" i="2"/>
  <c r="W61" i="2"/>
  <c r="O61" i="2"/>
  <c r="V61" i="2"/>
  <c r="N61" i="2"/>
  <c r="U61" i="2"/>
  <c r="M61" i="2"/>
  <c r="J61" i="2"/>
  <c r="H61" i="2"/>
  <c r="F61" i="2"/>
  <c r="E61" i="2"/>
  <c r="AD60" i="2"/>
  <c r="AB60" i="2"/>
  <c r="AC60" i="2"/>
  <c r="AA60" i="2"/>
  <c r="AL60" i="2"/>
  <c r="T60" i="2"/>
  <c r="Q60" i="2"/>
  <c r="X60" i="2"/>
  <c r="P60" i="2"/>
  <c r="W60" i="2"/>
  <c r="O60" i="2"/>
  <c r="V60" i="2"/>
  <c r="N60" i="2"/>
  <c r="U60" i="2"/>
  <c r="M60" i="2"/>
  <c r="J60" i="2"/>
  <c r="H60" i="2"/>
  <c r="F60" i="2"/>
  <c r="E60" i="2"/>
  <c r="AD59" i="2"/>
  <c r="AB59" i="2"/>
  <c r="AC59" i="2"/>
  <c r="AA59" i="2"/>
  <c r="AH59" i="2"/>
  <c r="AO59" i="2"/>
  <c r="T59" i="2"/>
  <c r="Q59" i="2"/>
  <c r="X59" i="2"/>
  <c r="P59" i="2"/>
  <c r="W59" i="2"/>
  <c r="O59" i="2"/>
  <c r="V59" i="2"/>
  <c r="N59" i="2"/>
  <c r="U59" i="2"/>
  <c r="M59" i="2"/>
  <c r="J59" i="2"/>
  <c r="H59" i="2"/>
  <c r="F59" i="2"/>
  <c r="E59" i="2"/>
  <c r="AD58" i="2"/>
  <c r="AB58" i="2"/>
  <c r="AC58" i="2"/>
  <c r="AA58" i="2"/>
  <c r="AH58" i="2"/>
  <c r="AO58" i="2"/>
  <c r="T58" i="2"/>
  <c r="Q58" i="2"/>
  <c r="X58" i="2"/>
  <c r="P58" i="2"/>
  <c r="W58" i="2"/>
  <c r="O58" i="2"/>
  <c r="V58" i="2"/>
  <c r="N58" i="2"/>
  <c r="U58" i="2"/>
  <c r="M58" i="2"/>
  <c r="J58" i="2"/>
  <c r="H58" i="2"/>
  <c r="F58" i="2"/>
  <c r="E58" i="2"/>
  <c r="AD57" i="2"/>
  <c r="AB57" i="2"/>
  <c r="AC57" i="2"/>
  <c r="AA57" i="2"/>
  <c r="AJ57" i="2"/>
  <c r="AQ57" i="2"/>
  <c r="T57" i="2"/>
  <c r="Q57" i="2"/>
  <c r="X57" i="2"/>
  <c r="P57" i="2"/>
  <c r="W57" i="2"/>
  <c r="O57" i="2"/>
  <c r="V57" i="2"/>
  <c r="N57" i="2"/>
  <c r="U57" i="2"/>
  <c r="M57" i="2"/>
  <c r="J57" i="2"/>
  <c r="H57" i="2"/>
  <c r="F57" i="2"/>
  <c r="E57" i="2"/>
  <c r="AD56" i="2"/>
  <c r="AB56" i="2"/>
  <c r="AC56" i="2"/>
  <c r="AA56" i="2"/>
  <c r="AL56" i="2"/>
  <c r="T56" i="2"/>
  <c r="Q56" i="2"/>
  <c r="X56" i="2"/>
  <c r="P56" i="2"/>
  <c r="W56" i="2"/>
  <c r="O56" i="2"/>
  <c r="V56" i="2"/>
  <c r="N56" i="2"/>
  <c r="U56" i="2"/>
  <c r="M56" i="2"/>
  <c r="J56" i="2"/>
  <c r="H56" i="2"/>
  <c r="F56" i="2"/>
  <c r="E56" i="2"/>
  <c r="AD55" i="2"/>
  <c r="AB55" i="2"/>
  <c r="AC55" i="2"/>
  <c r="AA55" i="2"/>
  <c r="AL55" i="2"/>
  <c r="T55" i="2"/>
  <c r="Q55" i="2"/>
  <c r="X55" i="2"/>
  <c r="P55" i="2"/>
  <c r="W55" i="2"/>
  <c r="O55" i="2"/>
  <c r="V55" i="2"/>
  <c r="N55" i="2"/>
  <c r="U55" i="2"/>
  <c r="M55" i="2"/>
  <c r="J55" i="2"/>
  <c r="H55" i="2"/>
  <c r="F55" i="2"/>
  <c r="E55" i="2"/>
  <c r="AD54" i="2"/>
  <c r="AB54" i="2"/>
  <c r="AC54" i="2"/>
  <c r="AA54" i="2"/>
  <c r="T54" i="2"/>
  <c r="Q54" i="2"/>
  <c r="X54" i="2"/>
  <c r="P54" i="2"/>
  <c r="W54" i="2"/>
  <c r="O54" i="2"/>
  <c r="V54" i="2"/>
  <c r="N54" i="2"/>
  <c r="U54" i="2"/>
  <c r="M54" i="2"/>
  <c r="J54" i="2"/>
  <c r="H54" i="2"/>
  <c r="F54" i="2"/>
  <c r="E54" i="2"/>
  <c r="AD53" i="2"/>
  <c r="AC53" i="2"/>
  <c r="AB53" i="2"/>
  <c r="AA53" i="2"/>
  <c r="AI53" i="2"/>
  <c r="AP53" i="2"/>
  <c r="T53" i="2"/>
  <c r="Q53" i="2"/>
  <c r="X53" i="2"/>
  <c r="P53" i="2"/>
  <c r="W53" i="2"/>
  <c r="O53" i="2"/>
  <c r="V53" i="2"/>
  <c r="N53" i="2"/>
  <c r="U53" i="2"/>
  <c r="M53" i="2"/>
  <c r="J53" i="2"/>
  <c r="H53" i="2"/>
  <c r="F53" i="2"/>
  <c r="E53" i="2"/>
  <c r="AD52" i="2"/>
  <c r="AB52" i="2"/>
  <c r="AC52" i="2"/>
  <c r="AA52" i="2"/>
  <c r="AH52" i="2"/>
  <c r="AO52" i="2"/>
  <c r="M52" i="2"/>
  <c r="L52" i="2"/>
  <c r="O52" i="2"/>
  <c r="V52" i="2"/>
  <c r="J52" i="2"/>
  <c r="H52" i="2"/>
  <c r="F52" i="2"/>
  <c r="E52" i="2"/>
  <c r="AD51" i="2"/>
  <c r="AB51" i="2"/>
  <c r="AC51" i="2"/>
  <c r="AA51" i="2"/>
  <c r="AL51" i="2"/>
  <c r="M51" i="2"/>
  <c r="L51" i="2"/>
  <c r="P51" i="2"/>
  <c r="W51" i="2"/>
  <c r="J51" i="2"/>
  <c r="H51" i="2"/>
  <c r="F51" i="2"/>
  <c r="E51" i="2"/>
  <c r="AD50" i="2"/>
  <c r="AB50" i="2"/>
  <c r="AC50" i="2"/>
  <c r="AA50" i="2"/>
  <c r="AH50" i="2"/>
  <c r="AO50" i="2"/>
  <c r="M50" i="2"/>
  <c r="L50" i="2"/>
  <c r="Q50" i="2"/>
  <c r="X50" i="2"/>
  <c r="J50" i="2"/>
  <c r="H50" i="2"/>
  <c r="F50" i="2"/>
  <c r="E50" i="2"/>
  <c r="AD49" i="2"/>
  <c r="AB49" i="2"/>
  <c r="AC49" i="2"/>
  <c r="AA49" i="2"/>
  <c r="B49" i="2"/>
  <c r="T49" i="2"/>
  <c r="Q49" i="2"/>
  <c r="X49" i="2"/>
  <c r="P49" i="2"/>
  <c r="W49" i="2"/>
  <c r="O49" i="2"/>
  <c r="V49" i="2"/>
  <c r="N49" i="2"/>
  <c r="U49" i="2"/>
  <c r="M49" i="2"/>
  <c r="J49" i="2"/>
  <c r="H49" i="2"/>
  <c r="F49" i="2"/>
  <c r="E49" i="2"/>
  <c r="AD48" i="2"/>
  <c r="AB48" i="2"/>
  <c r="AC48" i="2"/>
  <c r="AA48" i="2"/>
  <c r="AI48" i="2"/>
  <c r="AP48" i="2"/>
  <c r="T48" i="2"/>
  <c r="Q48" i="2"/>
  <c r="X48" i="2"/>
  <c r="P48" i="2"/>
  <c r="W48" i="2"/>
  <c r="O48" i="2"/>
  <c r="V48" i="2"/>
  <c r="N48" i="2"/>
  <c r="U48" i="2"/>
  <c r="M48" i="2"/>
  <c r="J48" i="2"/>
  <c r="H48" i="2"/>
  <c r="F48" i="2"/>
  <c r="E48" i="2"/>
  <c r="AD47" i="2"/>
  <c r="AB47" i="2"/>
  <c r="AC47" i="2"/>
  <c r="AA47" i="2"/>
  <c r="B47" i="2"/>
  <c r="T47" i="2"/>
  <c r="Q47" i="2"/>
  <c r="X47" i="2"/>
  <c r="P47" i="2"/>
  <c r="W47" i="2"/>
  <c r="O47" i="2"/>
  <c r="V47" i="2"/>
  <c r="N47" i="2"/>
  <c r="U47" i="2"/>
  <c r="M47" i="2"/>
  <c r="J47" i="2"/>
  <c r="H47" i="2"/>
  <c r="F47" i="2"/>
  <c r="E47" i="2"/>
  <c r="AD46" i="2"/>
  <c r="AB46" i="2"/>
  <c r="AC46" i="2"/>
  <c r="AA46" i="2"/>
  <c r="AI46" i="2"/>
  <c r="AP46" i="2"/>
  <c r="T46" i="2"/>
  <c r="Q46" i="2"/>
  <c r="X46" i="2"/>
  <c r="P46" i="2"/>
  <c r="W46" i="2"/>
  <c r="O46" i="2"/>
  <c r="V46" i="2"/>
  <c r="N46" i="2"/>
  <c r="U46" i="2"/>
  <c r="M46" i="2"/>
  <c r="J46" i="2"/>
  <c r="H46" i="2"/>
  <c r="F46" i="2"/>
  <c r="E46" i="2"/>
  <c r="AD45" i="2"/>
  <c r="AB45" i="2"/>
  <c r="AC45" i="2"/>
  <c r="AA45" i="2"/>
  <c r="B45" i="2"/>
  <c r="T45" i="2"/>
  <c r="Q45" i="2"/>
  <c r="X45" i="2"/>
  <c r="P45" i="2"/>
  <c r="W45" i="2"/>
  <c r="O45" i="2"/>
  <c r="V45" i="2"/>
  <c r="N45" i="2"/>
  <c r="U45" i="2"/>
  <c r="M45" i="2"/>
  <c r="J45" i="2"/>
  <c r="H45" i="2"/>
  <c r="F45" i="2"/>
  <c r="E45" i="2"/>
  <c r="AD44" i="2"/>
  <c r="AB44" i="2"/>
  <c r="AC44" i="2"/>
  <c r="AA44" i="2"/>
  <c r="AI44" i="2"/>
  <c r="AP44" i="2"/>
  <c r="T44" i="2"/>
  <c r="Q44" i="2"/>
  <c r="X44" i="2"/>
  <c r="P44" i="2"/>
  <c r="W44" i="2"/>
  <c r="O44" i="2"/>
  <c r="V44" i="2"/>
  <c r="N44" i="2"/>
  <c r="U44" i="2"/>
  <c r="M44" i="2"/>
  <c r="J44" i="2"/>
  <c r="H44" i="2"/>
  <c r="F44" i="2"/>
  <c r="E44" i="2"/>
  <c r="AD43" i="2"/>
  <c r="AB43" i="2"/>
  <c r="AC43" i="2"/>
  <c r="AA43" i="2"/>
  <c r="B43" i="2"/>
  <c r="T43" i="2"/>
  <c r="Q43" i="2"/>
  <c r="X43" i="2"/>
  <c r="P43" i="2"/>
  <c r="W43" i="2"/>
  <c r="O43" i="2"/>
  <c r="V43" i="2"/>
  <c r="N43" i="2"/>
  <c r="U43" i="2"/>
  <c r="M43" i="2"/>
  <c r="J43" i="2"/>
  <c r="H43" i="2"/>
  <c r="F43" i="2"/>
  <c r="E43" i="2"/>
  <c r="AD42" i="2"/>
  <c r="AB42" i="2"/>
  <c r="AC42" i="2"/>
  <c r="AA42" i="2"/>
  <c r="AF42" i="2"/>
  <c r="AM42" i="2"/>
  <c r="M42" i="2"/>
  <c r="L42" i="2"/>
  <c r="Q42" i="2"/>
  <c r="X42" i="2"/>
  <c r="J42" i="2"/>
  <c r="H42" i="2"/>
  <c r="F42" i="2"/>
  <c r="E42" i="2"/>
  <c r="AD41" i="2"/>
  <c r="AB41" i="2"/>
  <c r="AC41" i="2"/>
  <c r="AA41" i="2"/>
  <c r="AI41" i="2"/>
  <c r="AP41" i="2"/>
  <c r="T41" i="2"/>
  <c r="Q41" i="2"/>
  <c r="X41" i="2"/>
  <c r="P41" i="2"/>
  <c r="W41" i="2"/>
  <c r="O41" i="2"/>
  <c r="V41" i="2"/>
  <c r="N41" i="2"/>
  <c r="U41" i="2"/>
  <c r="M41" i="2"/>
  <c r="J41" i="2"/>
  <c r="H41" i="2"/>
  <c r="F41" i="2"/>
  <c r="E41" i="2"/>
  <c r="AD40" i="2"/>
  <c r="AB40" i="2"/>
  <c r="AC40" i="2"/>
  <c r="AA40" i="2"/>
  <c r="AI40" i="2"/>
  <c r="AP40" i="2"/>
  <c r="T40" i="2"/>
  <c r="Q40" i="2"/>
  <c r="X40" i="2"/>
  <c r="P40" i="2"/>
  <c r="W40" i="2"/>
  <c r="O40" i="2"/>
  <c r="V40" i="2"/>
  <c r="N40" i="2"/>
  <c r="U40" i="2"/>
  <c r="M40" i="2"/>
  <c r="J40" i="2"/>
  <c r="H40" i="2"/>
  <c r="F40" i="2"/>
  <c r="E40" i="2"/>
  <c r="AB39" i="2"/>
  <c r="AD39" i="2"/>
  <c r="AA39" i="2"/>
  <c r="AI39" i="2"/>
  <c r="AP39" i="2"/>
  <c r="M39" i="2"/>
  <c r="L39" i="2"/>
  <c r="P39" i="2"/>
  <c r="W39" i="2"/>
  <c r="J39" i="2"/>
  <c r="H39" i="2"/>
  <c r="F39" i="2"/>
  <c r="E39" i="2"/>
  <c r="AB38" i="2"/>
  <c r="AA38" i="2"/>
  <c r="M38" i="2"/>
  <c r="L38" i="2"/>
  <c r="P38" i="2"/>
  <c r="W38" i="2"/>
  <c r="J38" i="2"/>
  <c r="H38" i="2"/>
  <c r="F38" i="2"/>
  <c r="E38" i="2"/>
  <c r="AB37" i="2"/>
  <c r="AD37" i="2"/>
  <c r="AA37" i="2"/>
  <c r="AI37" i="2"/>
  <c r="AP37" i="2"/>
  <c r="M37" i="2"/>
  <c r="L37" i="2"/>
  <c r="J37" i="2"/>
  <c r="H37" i="2"/>
  <c r="F37" i="2"/>
  <c r="E37" i="2"/>
  <c r="AB36" i="2"/>
  <c r="AC36" i="2"/>
  <c r="AA36" i="2"/>
  <c r="AK36" i="2"/>
  <c r="AR36" i="2"/>
  <c r="T36" i="2"/>
  <c r="Q36" i="2"/>
  <c r="X36" i="2"/>
  <c r="P36" i="2"/>
  <c r="W36" i="2"/>
  <c r="O36" i="2"/>
  <c r="V36" i="2"/>
  <c r="N36" i="2"/>
  <c r="U36" i="2"/>
  <c r="M36" i="2"/>
  <c r="J36" i="2"/>
  <c r="H36" i="2"/>
  <c r="F36" i="2"/>
  <c r="E36" i="2"/>
  <c r="AB35" i="2"/>
  <c r="AC35" i="2"/>
  <c r="AA35" i="2"/>
  <c r="T35" i="2"/>
  <c r="Q35" i="2"/>
  <c r="X35" i="2"/>
  <c r="P35" i="2"/>
  <c r="W35" i="2"/>
  <c r="O35" i="2"/>
  <c r="V35" i="2"/>
  <c r="N35" i="2"/>
  <c r="U35" i="2"/>
  <c r="M35" i="2"/>
  <c r="J35" i="2"/>
  <c r="H35" i="2"/>
  <c r="F35" i="2"/>
  <c r="E35" i="2"/>
  <c r="AB34" i="2"/>
  <c r="AC34" i="2"/>
  <c r="AA34" i="2"/>
  <c r="T34" i="2"/>
  <c r="Q34" i="2"/>
  <c r="X34" i="2"/>
  <c r="P34" i="2"/>
  <c r="W34" i="2"/>
  <c r="O34" i="2"/>
  <c r="V34" i="2"/>
  <c r="N34" i="2"/>
  <c r="U34" i="2"/>
  <c r="M34" i="2"/>
  <c r="J34" i="2"/>
  <c r="H34" i="2"/>
  <c r="F34" i="2"/>
  <c r="E34" i="2"/>
  <c r="AB33" i="2"/>
  <c r="AC33" i="2"/>
  <c r="AA33" i="2"/>
  <c r="AJ33" i="2"/>
  <c r="AQ33" i="2"/>
  <c r="T33" i="2"/>
  <c r="Q33" i="2"/>
  <c r="X33" i="2"/>
  <c r="P33" i="2"/>
  <c r="W33" i="2"/>
  <c r="O33" i="2"/>
  <c r="V33" i="2"/>
  <c r="N33" i="2"/>
  <c r="U33" i="2"/>
  <c r="M33" i="2"/>
  <c r="J33" i="2"/>
  <c r="H33" i="2"/>
  <c r="F33" i="2"/>
  <c r="E33" i="2"/>
  <c r="AD32" i="2"/>
  <c r="AB32" i="2"/>
  <c r="AC32" i="2"/>
  <c r="AA32" i="2"/>
  <c r="AJ32" i="2"/>
  <c r="AQ32" i="2"/>
  <c r="J32" i="2"/>
  <c r="H32" i="2"/>
  <c r="F32" i="2"/>
  <c r="E32" i="2"/>
  <c r="AD31" i="2"/>
  <c r="AB31" i="2"/>
  <c r="AC31" i="2"/>
  <c r="AA31" i="2"/>
  <c r="AL31" i="2"/>
  <c r="T31" i="2"/>
  <c r="Q31" i="2"/>
  <c r="X31" i="2"/>
  <c r="P31" i="2"/>
  <c r="W31" i="2"/>
  <c r="O31" i="2"/>
  <c r="V31" i="2"/>
  <c r="M31" i="2"/>
  <c r="J31" i="2"/>
  <c r="H31" i="2"/>
  <c r="F31" i="2"/>
  <c r="E31" i="2"/>
  <c r="AD30" i="2"/>
  <c r="AB30" i="2"/>
  <c r="AC30" i="2"/>
  <c r="AA30" i="2"/>
  <c r="AL30" i="2"/>
  <c r="T30" i="2"/>
  <c r="Q30" i="2"/>
  <c r="X30" i="2"/>
  <c r="P30" i="2"/>
  <c r="W30" i="2"/>
  <c r="O30" i="2"/>
  <c r="V30" i="2"/>
  <c r="M30" i="2"/>
  <c r="J30" i="2"/>
  <c r="H30" i="2"/>
  <c r="F30" i="2"/>
  <c r="E30" i="2"/>
  <c r="AD29" i="2"/>
  <c r="AB29" i="2"/>
  <c r="AC29" i="2"/>
  <c r="AA29" i="2"/>
  <c r="AL29" i="2"/>
  <c r="T29" i="2"/>
  <c r="Q29" i="2"/>
  <c r="X29" i="2"/>
  <c r="P29" i="2"/>
  <c r="W29" i="2"/>
  <c r="O29" i="2"/>
  <c r="V29" i="2"/>
  <c r="M29" i="2"/>
  <c r="J29" i="2"/>
  <c r="H29" i="2"/>
  <c r="F29" i="2"/>
  <c r="E29" i="2"/>
  <c r="AD28" i="2"/>
  <c r="AB28" i="2"/>
  <c r="AC28" i="2"/>
  <c r="AA28" i="2"/>
  <c r="AL28" i="2"/>
  <c r="T28" i="2"/>
  <c r="Q28" i="2"/>
  <c r="X28" i="2"/>
  <c r="P28" i="2"/>
  <c r="W28" i="2"/>
  <c r="O28" i="2"/>
  <c r="V28" i="2"/>
  <c r="M28" i="2"/>
  <c r="J28" i="2"/>
  <c r="H28" i="2"/>
  <c r="F28" i="2"/>
  <c r="E28" i="2"/>
  <c r="AD27" i="2"/>
  <c r="AB27" i="2"/>
  <c r="AC27" i="2"/>
  <c r="AA27" i="2"/>
  <c r="AL27" i="2"/>
  <c r="T27" i="2"/>
  <c r="Q27" i="2"/>
  <c r="X27" i="2"/>
  <c r="P27" i="2"/>
  <c r="W27" i="2"/>
  <c r="O27" i="2"/>
  <c r="V27" i="2"/>
  <c r="M27" i="2"/>
  <c r="J27" i="2"/>
  <c r="H27" i="2"/>
  <c r="F27" i="2"/>
  <c r="E27" i="2"/>
  <c r="AD26" i="2"/>
  <c r="AB26" i="2"/>
  <c r="AC26" i="2"/>
  <c r="AA26" i="2"/>
  <c r="AL26" i="2"/>
  <c r="T26" i="2"/>
  <c r="Q26" i="2"/>
  <c r="X26" i="2"/>
  <c r="P26" i="2"/>
  <c r="W26" i="2"/>
  <c r="O26" i="2"/>
  <c r="V26" i="2"/>
  <c r="M26" i="2"/>
  <c r="J26" i="2"/>
  <c r="H26" i="2"/>
  <c r="F26" i="2"/>
  <c r="E26" i="2"/>
  <c r="AD25" i="2"/>
  <c r="AB25" i="2"/>
  <c r="AC25" i="2"/>
  <c r="AA25" i="2"/>
  <c r="AL25" i="2"/>
  <c r="T25" i="2"/>
  <c r="Q25" i="2"/>
  <c r="X25" i="2"/>
  <c r="P25" i="2"/>
  <c r="W25" i="2"/>
  <c r="O25" i="2"/>
  <c r="V25" i="2"/>
  <c r="M25" i="2"/>
  <c r="J25" i="2"/>
  <c r="H25" i="2"/>
  <c r="F25" i="2"/>
  <c r="E25" i="2"/>
  <c r="AD24" i="2"/>
  <c r="AB24" i="2"/>
  <c r="AC24" i="2"/>
  <c r="AA24" i="2"/>
  <c r="AL24" i="2"/>
  <c r="T24" i="2"/>
  <c r="Q24" i="2"/>
  <c r="X24" i="2"/>
  <c r="P24" i="2"/>
  <c r="W24" i="2"/>
  <c r="O24" i="2"/>
  <c r="V24" i="2"/>
  <c r="M24" i="2"/>
  <c r="J24" i="2"/>
  <c r="H24" i="2"/>
  <c r="F24" i="2"/>
  <c r="E24" i="2"/>
  <c r="AD23" i="2"/>
  <c r="AB23" i="2"/>
  <c r="AC23" i="2"/>
  <c r="AA23" i="2"/>
  <c r="AL23" i="2"/>
  <c r="T23" i="2"/>
  <c r="Q23" i="2"/>
  <c r="X23" i="2"/>
  <c r="P23" i="2"/>
  <c r="W23" i="2"/>
  <c r="O23" i="2"/>
  <c r="V23" i="2"/>
  <c r="M23" i="2"/>
  <c r="J23" i="2"/>
  <c r="H23" i="2"/>
  <c r="F23" i="2"/>
  <c r="E23" i="2"/>
  <c r="AD22" i="2"/>
  <c r="AB22" i="2"/>
  <c r="AC22" i="2"/>
  <c r="AA22" i="2"/>
  <c r="AL22" i="2"/>
  <c r="J22" i="2"/>
  <c r="H22" i="2"/>
  <c r="F22" i="2"/>
  <c r="E22" i="2"/>
  <c r="AD21" i="2"/>
  <c r="AB21" i="2"/>
  <c r="AC21" i="2"/>
  <c r="AA21" i="2"/>
  <c r="J21" i="2"/>
  <c r="H21" i="2"/>
  <c r="F21" i="2"/>
  <c r="E21" i="2"/>
  <c r="AB20" i="2"/>
  <c r="AD20" i="2"/>
  <c r="AA20" i="2"/>
  <c r="AL20" i="2"/>
  <c r="T20" i="2"/>
  <c r="S20" i="2"/>
  <c r="Z20" i="2"/>
  <c r="R20" i="2"/>
  <c r="Y20" i="2"/>
  <c r="Q20" i="2"/>
  <c r="X20" i="2"/>
  <c r="P20" i="2"/>
  <c r="W20" i="2"/>
  <c r="O20" i="2"/>
  <c r="V20" i="2"/>
  <c r="N20" i="2"/>
  <c r="U20" i="2"/>
  <c r="M20" i="2"/>
  <c r="J20" i="2"/>
  <c r="H20" i="2"/>
  <c r="F20" i="2"/>
  <c r="E20" i="2"/>
  <c r="AL19" i="2"/>
  <c r="AK19" i="2"/>
  <c r="AR19" i="2"/>
  <c r="AJ19" i="2"/>
  <c r="AQ19" i="2"/>
  <c r="AI19" i="2"/>
  <c r="AP19" i="2"/>
  <c r="AH19" i="2"/>
  <c r="AO19" i="2"/>
  <c r="AG19" i="2"/>
  <c r="AN19" i="2"/>
  <c r="AF19" i="2"/>
  <c r="AM19" i="2"/>
  <c r="AB19" i="2"/>
  <c r="AD19" i="2"/>
  <c r="T19" i="2"/>
  <c r="S19" i="2"/>
  <c r="Z19" i="2"/>
  <c r="R19" i="2"/>
  <c r="Y19" i="2"/>
  <c r="Q19" i="2"/>
  <c r="X19" i="2"/>
  <c r="P19" i="2"/>
  <c r="W19" i="2"/>
  <c r="O19" i="2"/>
  <c r="V19" i="2"/>
  <c r="N19" i="2"/>
  <c r="U19" i="2"/>
  <c r="M19" i="2"/>
  <c r="J19" i="2"/>
  <c r="H19" i="2"/>
  <c r="F19" i="2"/>
  <c r="E19" i="2"/>
  <c r="AD18" i="2"/>
  <c r="AB18" i="2"/>
  <c r="AC18" i="2"/>
  <c r="AA18" i="2"/>
  <c r="T18" i="2"/>
  <c r="S18" i="2"/>
  <c r="Z18" i="2"/>
  <c r="R18" i="2"/>
  <c r="Y18" i="2"/>
  <c r="Q18" i="2"/>
  <c r="X18" i="2"/>
  <c r="P18" i="2"/>
  <c r="W18" i="2"/>
  <c r="O18" i="2"/>
  <c r="V18" i="2"/>
  <c r="N18" i="2"/>
  <c r="U18" i="2"/>
  <c r="M18" i="2"/>
  <c r="J18" i="2"/>
  <c r="H18" i="2"/>
  <c r="F18" i="2"/>
  <c r="E18" i="2"/>
  <c r="AD17" i="2"/>
  <c r="AB17" i="2"/>
  <c r="AC17" i="2"/>
  <c r="AA17" i="2"/>
  <c r="T17" i="2"/>
  <c r="S17" i="2"/>
  <c r="Z17" i="2"/>
  <c r="R17" i="2"/>
  <c r="Y17" i="2"/>
  <c r="Q17" i="2"/>
  <c r="X17" i="2"/>
  <c r="P17" i="2"/>
  <c r="W17" i="2"/>
  <c r="O17" i="2"/>
  <c r="V17" i="2"/>
  <c r="N17" i="2"/>
  <c r="U17" i="2"/>
  <c r="M17" i="2"/>
  <c r="J17" i="2"/>
  <c r="H17" i="2"/>
  <c r="F17" i="2"/>
  <c r="E17" i="2"/>
  <c r="AD16" i="2"/>
  <c r="AC16" i="2"/>
  <c r="AB16" i="2"/>
  <c r="AA16" i="2"/>
  <c r="AJ16" i="2"/>
  <c r="AQ16" i="2"/>
  <c r="T16" i="2"/>
  <c r="S16" i="2"/>
  <c r="Z16" i="2"/>
  <c r="R16" i="2"/>
  <c r="Y16" i="2"/>
  <c r="Q16" i="2"/>
  <c r="X16" i="2"/>
  <c r="P16" i="2"/>
  <c r="W16" i="2"/>
  <c r="O16" i="2"/>
  <c r="V16" i="2"/>
  <c r="N16" i="2"/>
  <c r="U16" i="2"/>
  <c r="M16" i="2"/>
  <c r="J16" i="2"/>
  <c r="H16" i="2"/>
  <c r="F16" i="2"/>
  <c r="E16" i="2"/>
  <c r="AD15" i="2"/>
  <c r="AB15" i="2"/>
  <c r="AC15" i="2"/>
  <c r="AA15" i="2"/>
  <c r="T15" i="2"/>
  <c r="S15" i="2"/>
  <c r="Z15" i="2"/>
  <c r="R15" i="2"/>
  <c r="Y15" i="2"/>
  <c r="Q15" i="2"/>
  <c r="X15" i="2"/>
  <c r="P15" i="2"/>
  <c r="W15" i="2"/>
  <c r="O15" i="2"/>
  <c r="V15" i="2"/>
  <c r="N15" i="2"/>
  <c r="U15" i="2"/>
  <c r="M15" i="2"/>
  <c r="J15" i="2"/>
  <c r="H15" i="2"/>
  <c r="F15" i="2"/>
  <c r="E15" i="2"/>
  <c r="AD14" i="2"/>
  <c r="AB14" i="2"/>
  <c r="AC14" i="2"/>
  <c r="T14" i="2"/>
  <c r="S14" i="2"/>
  <c r="Z14" i="2"/>
  <c r="R14" i="2"/>
  <c r="Y14" i="2"/>
  <c r="Q14" i="2"/>
  <c r="X14" i="2"/>
  <c r="P14" i="2"/>
  <c r="W14" i="2"/>
  <c r="O14" i="2"/>
  <c r="V14" i="2"/>
  <c r="N14" i="2"/>
  <c r="U14" i="2"/>
  <c r="M14" i="2"/>
  <c r="J14" i="2"/>
  <c r="H14" i="2"/>
  <c r="F14" i="2"/>
  <c r="E14" i="2"/>
  <c r="AD13" i="2"/>
  <c r="AB13" i="2"/>
  <c r="AC13" i="2"/>
  <c r="AA13" i="2"/>
  <c r="AJ13" i="2"/>
  <c r="AQ13" i="2"/>
  <c r="T13" i="2"/>
  <c r="S13" i="2"/>
  <c r="Z13" i="2"/>
  <c r="R13" i="2"/>
  <c r="Y13" i="2"/>
  <c r="Q13" i="2"/>
  <c r="X13" i="2"/>
  <c r="P13" i="2"/>
  <c r="W13" i="2"/>
  <c r="O13" i="2"/>
  <c r="V13" i="2"/>
  <c r="N13" i="2"/>
  <c r="U13" i="2"/>
  <c r="M13" i="2"/>
  <c r="J13" i="2"/>
  <c r="H13" i="2"/>
  <c r="F13" i="2"/>
  <c r="E13" i="2"/>
  <c r="AD12" i="2"/>
  <c r="AB12" i="2"/>
  <c r="AC12" i="2"/>
  <c r="AA12" i="2"/>
  <c r="AJ12" i="2"/>
  <c r="AQ12" i="2"/>
  <c r="T12" i="2"/>
  <c r="S12" i="2"/>
  <c r="Z12" i="2"/>
  <c r="R12" i="2"/>
  <c r="Y12" i="2"/>
  <c r="Q12" i="2"/>
  <c r="X12" i="2"/>
  <c r="P12" i="2"/>
  <c r="W12" i="2"/>
  <c r="O12" i="2"/>
  <c r="V12" i="2"/>
  <c r="N12" i="2"/>
  <c r="U12" i="2"/>
  <c r="M12" i="2"/>
  <c r="J12" i="2"/>
  <c r="H12" i="2"/>
  <c r="F12" i="2"/>
  <c r="E12" i="2"/>
  <c r="AD11" i="2"/>
  <c r="AB11" i="2"/>
  <c r="AC11" i="2"/>
  <c r="AA11" i="2"/>
  <c r="AJ11" i="2"/>
  <c r="AQ11" i="2"/>
  <c r="T11" i="2"/>
  <c r="S11" i="2"/>
  <c r="Z11" i="2"/>
  <c r="R11" i="2"/>
  <c r="Y11" i="2"/>
  <c r="Q11" i="2"/>
  <c r="X11" i="2"/>
  <c r="P11" i="2"/>
  <c r="W11" i="2"/>
  <c r="O11" i="2"/>
  <c r="V11" i="2"/>
  <c r="N11" i="2"/>
  <c r="U11" i="2"/>
  <c r="M11" i="2"/>
  <c r="J11" i="2"/>
  <c r="H11" i="2"/>
  <c r="F11" i="2"/>
  <c r="E11" i="2"/>
  <c r="AD10" i="2"/>
  <c r="AB10" i="2"/>
  <c r="AC10" i="2"/>
  <c r="AA10" i="2"/>
  <c r="T10" i="2"/>
  <c r="S10" i="2"/>
  <c r="Z10" i="2"/>
  <c r="R10" i="2"/>
  <c r="Y10" i="2"/>
  <c r="Q10" i="2"/>
  <c r="X10" i="2"/>
  <c r="P10" i="2"/>
  <c r="W10" i="2"/>
  <c r="O10" i="2"/>
  <c r="V10" i="2"/>
  <c r="N10" i="2"/>
  <c r="U10" i="2"/>
  <c r="M10" i="2"/>
  <c r="J10" i="2"/>
  <c r="H10" i="2"/>
  <c r="F10" i="2"/>
  <c r="E10" i="2"/>
  <c r="AD9" i="2"/>
  <c r="AB9" i="2"/>
  <c r="AC9" i="2"/>
  <c r="AA9" i="2"/>
  <c r="AK9" i="2"/>
  <c r="AR9" i="2"/>
  <c r="T9" i="2"/>
  <c r="S9" i="2"/>
  <c r="Z9" i="2"/>
  <c r="R9" i="2"/>
  <c r="Y9" i="2"/>
  <c r="Q9" i="2"/>
  <c r="X9" i="2"/>
  <c r="P9" i="2"/>
  <c r="W9" i="2"/>
  <c r="O9" i="2"/>
  <c r="V9" i="2"/>
  <c r="N9" i="2"/>
  <c r="U9" i="2"/>
  <c r="M9" i="2"/>
  <c r="J9" i="2"/>
  <c r="H9" i="2"/>
  <c r="F9" i="2"/>
  <c r="E9" i="2"/>
  <c r="AD8" i="2"/>
  <c r="AB8" i="2"/>
  <c r="AC8" i="2"/>
  <c r="AA8" i="2"/>
  <c r="T8" i="2"/>
  <c r="S8" i="2"/>
  <c r="Z8" i="2"/>
  <c r="R8" i="2"/>
  <c r="Y8" i="2"/>
  <c r="Q8" i="2"/>
  <c r="X8" i="2"/>
  <c r="P8" i="2"/>
  <c r="W8" i="2"/>
  <c r="O8" i="2"/>
  <c r="V8" i="2"/>
  <c r="N8" i="2"/>
  <c r="U8" i="2"/>
  <c r="M8" i="2"/>
  <c r="J8" i="2"/>
  <c r="H8" i="2"/>
  <c r="F8" i="2"/>
  <c r="E8" i="2"/>
  <c r="AD7" i="2"/>
  <c r="AB7" i="2"/>
  <c r="AC7" i="2"/>
  <c r="AA7" i="2"/>
  <c r="AJ7" i="2"/>
  <c r="T7" i="2"/>
  <c r="S7" i="2"/>
  <c r="Z7" i="2"/>
  <c r="R7" i="2"/>
  <c r="Y7" i="2"/>
  <c r="Q7" i="2"/>
  <c r="X7" i="2"/>
  <c r="P7" i="2"/>
  <c r="W7" i="2"/>
  <c r="O7" i="2"/>
  <c r="V7" i="2"/>
  <c r="N7" i="2"/>
  <c r="U7" i="2"/>
  <c r="M7" i="2"/>
  <c r="J7" i="2"/>
  <c r="H7" i="2"/>
  <c r="F7" i="2"/>
  <c r="E7" i="2"/>
  <c r="AD6" i="2"/>
  <c r="AB6" i="2"/>
  <c r="AC6" i="2"/>
  <c r="AA6" i="2"/>
  <c r="AJ6" i="2"/>
  <c r="AQ6" i="2"/>
  <c r="T6" i="2"/>
  <c r="S6" i="2"/>
  <c r="Z6" i="2"/>
  <c r="R6" i="2"/>
  <c r="Y6" i="2"/>
  <c r="Q6" i="2"/>
  <c r="X6" i="2"/>
  <c r="P6" i="2"/>
  <c r="W6" i="2"/>
  <c r="O6" i="2"/>
  <c r="V6" i="2"/>
  <c r="N6" i="2"/>
  <c r="U6" i="2"/>
  <c r="M6" i="2"/>
  <c r="J6" i="2"/>
  <c r="H6" i="2"/>
  <c r="F6" i="2"/>
  <c r="E6" i="2"/>
  <c r="AD5" i="2"/>
  <c r="AB5" i="2"/>
  <c r="AC5" i="2"/>
  <c r="AA5" i="2"/>
  <c r="T5" i="2"/>
  <c r="S5" i="2"/>
  <c r="Z5" i="2"/>
  <c r="R5" i="2"/>
  <c r="Y5" i="2"/>
  <c r="Q5" i="2"/>
  <c r="X5" i="2"/>
  <c r="P5" i="2"/>
  <c r="W5" i="2"/>
  <c r="O5" i="2"/>
  <c r="V5" i="2"/>
  <c r="N5" i="2"/>
  <c r="U5" i="2"/>
  <c r="M5" i="2"/>
  <c r="J5" i="2"/>
  <c r="H5" i="2"/>
  <c r="F5" i="2"/>
  <c r="E5" i="2"/>
  <c r="AD4" i="2"/>
  <c r="AC4" i="2"/>
  <c r="AB4" i="2"/>
  <c r="AA4" i="2"/>
  <c r="T4" i="2"/>
  <c r="S4" i="2"/>
  <c r="Z4" i="2"/>
  <c r="R4" i="2"/>
  <c r="Y4" i="2"/>
  <c r="Q4" i="2"/>
  <c r="X4" i="2"/>
  <c r="P4" i="2"/>
  <c r="W4" i="2"/>
  <c r="O4" i="2"/>
  <c r="V4" i="2"/>
  <c r="N4" i="2"/>
  <c r="U4" i="2"/>
  <c r="M4" i="2"/>
  <c r="J4" i="2"/>
  <c r="H4" i="2"/>
  <c r="F4" i="2"/>
  <c r="E4" i="2"/>
  <c r="A3" i="2"/>
  <c r="D314" i="1"/>
  <c r="L313" i="1"/>
  <c r="O313" i="1"/>
  <c r="L312" i="1"/>
  <c r="O312" i="1"/>
  <c r="L311" i="1"/>
  <c r="L310" i="1"/>
  <c r="AK243" i="2"/>
  <c r="AR243" i="2"/>
  <c r="L309" i="1"/>
  <c r="AJ242" i="2"/>
  <c r="AQ242" i="2"/>
  <c r="O308" i="1"/>
  <c r="L307" i="1"/>
  <c r="O307" i="1"/>
  <c r="L306" i="1"/>
  <c r="L305" i="1"/>
  <c r="L304" i="1"/>
  <c r="O303" i="1"/>
  <c r="L302" i="1"/>
  <c r="O302" i="1"/>
  <c r="L301" i="1"/>
  <c r="L300" i="1"/>
  <c r="O300" i="1"/>
  <c r="L299" i="1"/>
  <c r="O299" i="1"/>
  <c r="L298" i="1"/>
  <c r="O298" i="1"/>
  <c r="L297" i="1"/>
  <c r="O297" i="1"/>
  <c r="L296" i="1"/>
  <c r="O296" i="1"/>
  <c r="L295" i="1"/>
  <c r="L294" i="1"/>
  <c r="O293" i="1"/>
  <c r="L292" i="1"/>
  <c r="L291" i="1"/>
  <c r="O291" i="1"/>
  <c r="L290" i="1"/>
  <c r="O290" i="1"/>
  <c r="L289" i="1"/>
  <c r="O289" i="1"/>
  <c r="L288" i="1"/>
  <c r="O288" i="1"/>
  <c r="L287" i="1"/>
  <c r="O287" i="1"/>
  <c r="L286" i="1"/>
  <c r="O286" i="1"/>
  <c r="L285" i="1"/>
  <c r="O284" i="1"/>
  <c r="L283" i="1"/>
  <c r="L282" i="1"/>
  <c r="O282" i="1"/>
  <c r="L281" i="1"/>
  <c r="L280" i="1"/>
  <c r="O280" i="1"/>
  <c r="L279" i="1"/>
  <c r="L278" i="1"/>
  <c r="O278" i="1"/>
  <c r="O277" i="1"/>
  <c r="L276" i="1"/>
  <c r="L275" i="1"/>
  <c r="O274" i="1"/>
  <c r="L272" i="1"/>
  <c r="L271" i="1"/>
  <c r="L270" i="1"/>
  <c r="L266" i="1"/>
  <c r="L265" i="1"/>
  <c r="O265" i="1"/>
  <c r="O264" i="1"/>
  <c r="L263" i="1"/>
  <c r="O263" i="1"/>
  <c r="L262" i="1"/>
  <c r="O261" i="1"/>
  <c r="O260" i="1"/>
  <c r="L259" i="1"/>
  <c r="L258" i="1"/>
  <c r="O257" i="1"/>
  <c r="L256" i="1"/>
  <c r="L255" i="1"/>
  <c r="L254" i="1"/>
  <c r="L253" i="1"/>
  <c r="L252" i="1"/>
  <c r="O252" i="1"/>
  <c r="L248" i="1"/>
  <c r="AJ194" i="2"/>
  <c r="AQ194" i="2"/>
  <c r="AK194" i="2"/>
  <c r="AR194" i="2"/>
  <c r="L247" i="1"/>
  <c r="L246" i="1"/>
  <c r="L245" i="1"/>
  <c r="AJ191" i="2"/>
  <c r="L244" i="1"/>
  <c r="L243" i="1"/>
  <c r="L242" i="1"/>
  <c r="L241" i="1"/>
  <c r="O241" i="1"/>
  <c r="L240" i="1"/>
  <c r="O239" i="1"/>
  <c r="L238" i="1"/>
  <c r="O238" i="1"/>
  <c r="L237" i="1"/>
  <c r="L236" i="1"/>
  <c r="L235" i="1"/>
  <c r="O235" i="1"/>
  <c r="L234" i="1"/>
  <c r="O234" i="1"/>
  <c r="L233" i="1"/>
  <c r="L232" i="1"/>
  <c r="L231" i="1"/>
  <c r="O231" i="1"/>
  <c r="L230" i="1"/>
  <c r="O230" i="1"/>
  <c r="L229" i="1"/>
  <c r="L227" i="1"/>
  <c r="O227" i="1"/>
  <c r="L226" i="1"/>
  <c r="O225" i="1"/>
  <c r="L224" i="1"/>
  <c r="O224" i="1"/>
  <c r="O223" i="1"/>
  <c r="O222" i="1"/>
  <c r="O221" i="1"/>
  <c r="L220" i="1"/>
  <c r="L219" i="1"/>
  <c r="O219" i="1"/>
  <c r="O218" i="1"/>
  <c r="L217" i="1"/>
  <c r="L216" i="1"/>
  <c r="AK167" i="2"/>
  <c r="AR167" i="2"/>
  <c r="J215" i="1"/>
  <c r="AI168" i="2"/>
  <c r="AP168" i="2"/>
  <c r="L214" i="1"/>
  <c r="AJ165" i="2"/>
  <c r="AQ165" i="2"/>
  <c r="L213" i="1"/>
  <c r="L212" i="1"/>
  <c r="L211" i="1"/>
  <c r="L210" i="1"/>
  <c r="O210" i="1"/>
  <c r="L209" i="1"/>
  <c r="L208" i="1"/>
  <c r="O208" i="1"/>
  <c r="L207" i="1"/>
  <c r="L206" i="1"/>
  <c r="O205" i="1"/>
  <c r="L204" i="1"/>
  <c r="R166" i="2"/>
  <c r="Y166" i="2"/>
  <c r="L202" i="1"/>
  <c r="L201" i="1"/>
  <c r="O201" i="1"/>
  <c r="L200" i="1"/>
  <c r="O200" i="1"/>
  <c r="L199" i="1"/>
  <c r="L198" i="1"/>
  <c r="O197" i="1"/>
  <c r="L196" i="1"/>
  <c r="L195" i="1"/>
  <c r="L194" i="1"/>
  <c r="L193" i="1"/>
  <c r="AJ145" i="2"/>
  <c r="AQ145" i="2"/>
  <c r="L192" i="1"/>
  <c r="L191" i="1"/>
  <c r="O189" i="1"/>
  <c r="O188" i="1"/>
  <c r="L187" i="1"/>
  <c r="O186" i="1"/>
  <c r="O184" i="1"/>
  <c r="L183" i="1"/>
  <c r="O182" i="1"/>
  <c r="L181" i="1"/>
  <c r="L180" i="1"/>
  <c r="AJ133" i="2"/>
  <c r="AQ133" i="2"/>
  <c r="L179" i="1"/>
  <c r="O179" i="1"/>
  <c r="L178" i="1"/>
  <c r="L177" i="1"/>
  <c r="L176" i="1"/>
  <c r="AJ129" i="2"/>
  <c r="AQ129" i="2"/>
  <c r="AK129" i="2"/>
  <c r="AR129" i="2"/>
  <c r="H175" i="1"/>
  <c r="L175" i="1"/>
  <c r="O175" i="1"/>
  <c r="L174" i="1"/>
  <c r="R137" i="2"/>
  <c r="Y137" i="2"/>
  <c r="L170" i="1"/>
  <c r="O170" i="1"/>
  <c r="L169" i="1"/>
  <c r="O169" i="1"/>
  <c r="L168" i="1"/>
  <c r="O168" i="1"/>
  <c r="O167" i="1"/>
  <c r="L166" i="1"/>
  <c r="O166" i="1"/>
  <c r="L165" i="1"/>
  <c r="O165" i="1"/>
  <c r="L164" i="1"/>
  <c r="O164" i="1"/>
  <c r="L163" i="1"/>
  <c r="O163" i="1"/>
  <c r="L162" i="1"/>
  <c r="O162" i="1"/>
  <c r="L161" i="1"/>
  <c r="O161" i="1"/>
  <c r="L160" i="1"/>
  <c r="O160" i="1"/>
  <c r="L159" i="1"/>
  <c r="L158" i="1"/>
  <c r="O158" i="1"/>
  <c r="L157" i="1"/>
  <c r="O157" i="1"/>
  <c r="L156" i="1"/>
  <c r="O156" i="1"/>
  <c r="L154" i="1"/>
  <c r="O154" i="1"/>
  <c r="L153" i="1"/>
  <c r="O153" i="1"/>
  <c r="L152" i="1"/>
  <c r="O152" i="1"/>
  <c r="L151" i="1"/>
  <c r="O151" i="1"/>
  <c r="L150" i="1"/>
  <c r="O150" i="1"/>
  <c r="L149" i="1"/>
  <c r="O149" i="1"/>
  <c r="O148" i="1"/>
  <c r="L147" i="1"/>
  <c r="O147" i="1"/>
  <c r="L146" i="1"/>
  <c r="S107" i="2"/>
  <c r="Z107" i="2"/>
  <c r="L144" i="1"/>
  <c r="O144" i="1"/>
  <c r="L143" i="1"/>
  <c r="O143" i="1"/>
  <c r="L142" i="1"/>
  <c r="R106" i="2"/>
  <c r="Y106" i="2"/>
  <c r="L141" i="1"/>
  <c r="O141" i="1"/>
  <c r="L140" i="1"/>
  <c r="O140" i="1"/>
  <c r="L139" i="1"/>
  <c r="O139" i="1"/>
  <c r="O138" i="1"/>
  <c r="O137" i="1"/>
  <c r="L136" i="1"/>
  <c r="O136" i="1"/>
  <c r="L135" i="1"/>
  <c r="O135" i="1"/>
  <c r="L134" i="1"/>
  <c r="O133" i="1"/>
  <c r="O132" i="1"/>
  <c r="L131" i="1"/>
  <c r="O131" i="1"/>
  <c r="O130" i="1"/>
  <c r="L129" i="1"/>
  <c r="O129" i="1"/>
  <c r="O128" i="1"/>
  <c r="O127" i="1"/>
  <c r="L124" i="1"/>
  <c r="L123" i="1"/>
  <c r="R90" i="2"/>
  <c r="Y90" i="2"/>
  <c r="L119" i="1"/>
  <c r="O119" i="1"/>
  <c r="L118" i="1"/>
  <c r="O117" i="1"/>
  <c r="L116" i="1"/>
  <c r="L115" i="1"/>
  <c r="O115" i="1"/>
  <c r="L114" i="1"/>
  <c r="O114" i="1"/>
  <c r="L113" i="1"/>
  <c r="O113" i="1"/>
  <c r="L112" i="1"/>
  <c r="O112" i="1"/>
  <c r="L111" i="1"/>
  <c r="R83" i="2"/>
  <c r="Y83" i="2"/>
  <c r="O107" i="1"/>
  <c r="L106" i="1"/>
  <c r="L105" i="1"/>
  <c r="L104" i="1"/>
  <c r="L103" i="1"/>
  <c r="L102" i="1"/>
  <c r="O102" i="1"/>
  <c r="L101" i="1"/>
  <c r="L97" i="1"/>
  <c r="L96" i="1"/>
  <c r="O96" i="1"/>
  <c r="L95" i="1"/>
  <c r="L94" i="1"/>
  <c r="O94" i="1"/>
  <c r="L93" i="1"/>
  <c r="S69" i="2"/>
  <c r="Z69" i="2"/>
  <c r="L89" i="1"/>
  <c r="O89" i="1"/>
  <c r="O88" i="1"/>
  <c r="L87" i="1"/>
  <c r="S64" i="2"/>
  <c r="Z64" i="2"/>
  <c r="O86" i="1"/>
  <c r="O85" i="1"/>
  <c r="L84" i="1"/>
  <c r="O84" i="1"/>
  <c r="O83" i="1"/>
  <c r="L82" i="1"/>
  <c r="O82" i="1"/>
  <c r="L81" i="1"/>
  <c r="O81" i="1"/>
  <c r="L80" i="1"/>
  <c r="O80" i="1"/>
  <c r="O79" i="1"/>
  <c r="L78" i="1"/>
  <c r="O78" i="1"/>
  <c r="O77" i="1"/>
  <c r="L76" i="1"/>
  <c r="O76" i="1"/>
  <c r="L75" i="1"/>
  <c r="O75" i="1"/>
  <c r="L74" i="1"/>
  <c r="S62" i="2"/>
  <c r="Z62" i="2"/>
  <c r="O73" i="1"/>
  <c r="L72" i="1"/>
  <c r="O72" i="1"/>
  <c r="O71" i="1"/>
  <c r="L70" i="1"/>
  <c r="L69" i="1"/>
  <c r="L68" i="1"/>
  <c r="L67" i="1"/>
  <c r="L66" i="1"/>
  <c r="L65" i="1"/>
  <c r="L64" i="1"/>
  <c r="L63" i="1"/>
  <c r="L62" i="1"/>
  <c r="S49" i="2"/>
  <c r="Z49" i="2"/>
  <c r="L61" i="1"/>
  <c r="O61" i="1"/>
  <c r="L60" i="1"/>
  <c r="L59" i="1"/>
  <c r="L58" i="1"/>
  <c r="O58" i="1"/>
  <c r="L57" i="1"/>
  <c r="O57" i="1"/>
  <c r="L56" i="1"/>
  <c r="L55" i="1"/>
  <c r="R41" i="2"/>
  <c r="Y41" i="2"/>
  <c r="S40" i="2"/>
  <c r="Z40" i="2"/>
  <c r="L52" i="1"/>
  <c r="L51" i="1"/>
  <c r="AJ38" i="2"/>
  <c r="L50" i="1"/>
  <c r="O50" i="1"/>
  <c r="L49" i="1"/>
  <c r="O49" i="1"/>
  <c r="O48" i="1"/>
  <c r="L47" i="1"/>
  <c r="L46" i="1"/>
  <c r="O45" i="1"/>
  <c r="L44" i="1"/>
  <c r="S36" i="2"/>
  <c r="Z36" i="2"/>
  <c r="O43" i="1"/>
  <c r="L42" i="1"/>
  <c r="O42" i="1"/>
  <c r="L41" i="1"/>
  <c r="O41" i="1"/>
  <c r="O40" i="1"/>
  <c r="L39" i="1"/>
  <c r="O39" i="1"/>
  <c r="O38" i="1"/>
  <c r="L37" i="1"/>
  <c r="O37" i="1"/>
  <c r="O36" i="1"/>
  <c r="L35" i="1"/>
  <c r="L34" i="1"/>
  <c r="O34" i="1"/>
  <c r="L33" i="1"/>
  <c r="S31" i="2"/>
  <c r="Z31" i="2"/>
  <c r="G33" i="1"/>
  <c r="N31" i="2"/>
  <c r="U31" i="2"/>
  <c r="O31" i="1"/>
  <c r="L30" i="1"/>
  <c r="O30" i="1"/>
  <c r="L29" i="1"/>
  <c r="O28" i="1"/>
  <c r="L27" i="1"/>
  <c r="O27" i="1"/>
  <c r="O26" i="1"/>
  <c r="O25" i="1"/>
  <c r="O24" i="1"/>
  <c r="L23" i="1"/>
  <c r="L22" i="1"/>
  <c r="AJ9" i="2"/>
  <c r="AQ9" i="2"/>
  <c r="L21" i="1"/>
  <c r="L20" i="1"/>
  <c r="O19" i="1"/>
  <c r="L17" i="1"/>
  <c r="L16" i="1"/>
  <c r="O15" i="1"/>
  <c r="O10" i="1"/>
  <c r="N10" i="1"/>
  <c r="M10" i="1"/>
  <c r="L10" i="1"/>
  <c r="K10" i="1"/>
  <c r="J10" i="1"/>
  <c r="I10" i="1"/>
  <c r="H10" i="1"/>
  <c r="G10" i="1"/>
  <c r="F10" i="1"/>
  <c r="E10" i="1"/>
  <c r="D10" i="1"/>
  <c r="B10" i="1"/>
  <c r="AK219" i="2"/>
  <c r="AR219" i="2"/>
  <c r="AK165" i="2"/>
  <c r="AR165" i="2"/>
  <c r="AK144" i="2"/>
  <c r="AR144" i="2"/>
  <c r="AK148" i="2"/>
  <c r="AR148" i="2"/>
  <c r="AK229" i="2"/>
  <c r="AR229" i="2"/>
  <c r="AK133" i="2"/>
  <c r="AR133" i="2"/>
  <c r="AK178" i="2"/>
  <c r="AR178" i="2"/>
  <c r="AK182" i="2"/>
  <c r="AR182" i="2"/>
  <c r="AK186" i="2"/>
  <c r="AR186" i="2"/>
  <c r="AK190" i="2"/>
  <c r="AR190" i="2"/>
  <c r="AK197" i="2"/>
  <c r="AR197" i="2"/>
  <c r="AK200" i="2"/>
  <c r="AR200" i="2"/>
  <c r="S207" i="2"/>
  <c r="Z207" i="2"/>
  <c r="S240" i="2"/>
  <c r="Z240" i="2"/>
  <c r="AK244" i="2"/>
  <c r="AR244" i="2"/>
  <c r="AJ10" i="2"/>
  <c r="AQ10" i="2"/>
  <c r="AJ18" i="2"/>
  <c r="AQ18" i="2"/>
  <c r="R62" i="2"/>
  <c r="Y62" i="2"/>
  <c r="R160" i="2"/>
  <c r="Y160" i="2"/>
  <c r="R53" i="2"/>
  <c r="Y53" i="2"/>
  <c r="AK188" i="2"/>
  <c r="AR188" i="2"/>
  <c r="AK192" i="2"/>
  <c r="AR192" i="2"/>
  <c r="AK195" i="2"/>
  <c r="AR195" i="2"/>
  <c r="AK212" i="2"/>
  <c r="AR212" i="2"/>
  <c r="AK242" i="2"/>
  <c r="AR242" i="2"/>
  <c r="AK215" i="2"/>
  <c r="AR215" i="2"/>
  <c r="R33" i="2"/>
  <c r="Y33" i="2"/>
  <c r="B36" i="2"/>
  <c r="R58" i="2"/>
  <c r="Y58" i="2"/>
  <c r="B130" i="2"/>
  <c r="B161" i="2"/>
  <c r="AK49" i="2"/>
  <c r="AR49" i="2"/>
  <c r="R36" i="2"/>
  <c r="Y36" i="2"/>
  <c r="B40" i="2"/>
  <c r="B55" i="2"/>
  <c r="B195" i="2"/>
  <c r="R28" i="2"/>
  <c r="Y28" i="2"/>
  <c r="R24" i="2"/>
  <c r="Y24" i="2"/>
  <c r="R65" i="2"/>
  <c r="Y65" i="2"/>
  <c r="AK75" i="2"/>
  <c r="AR75" i="2"/>
  <c r="AK179" i="2"/>
  <c r="AR179" i="2"/>
  <c r="AK183" i="2"/>
  <c r="AR183" i="2"/>
  <c r="S210" i="2"/>
  <c r="Z210" i="2"/>
  <c r="R27" i="2"/>
  <c r="Y27" i="2"/>
  <c r="R54" i="2"/>
  <c r="Y54" i="2"/>
  <c r="R56" i="2"/>
  <c r="Y56" i="2"/>
  <c r="R66" i="2"/>
  <c r="Y66" i="2"/>
  <c r="R67" i="2"/>
  <c r="Y67" i="2"/>
  <c r="R68" i="2"/>
  <c r="Y68" i="2"/>
  <c r="R69" i="2"/>
  <c r="Y69" i="2"/>
  <c r="R70" i="2"/>
  <c r="Y70" i="2"/>
  <c r="R71" i="2"/>
  <c r="Y71" i="2"/>
  <c r="R72" i="2"/>
  <c r="Y72" i="2"/>
  <c r="R73" i="2"/>
  <c r="Y73" i="2"/>
  <c r="R74" i="2"/>
  <c r="Y74" i="2"/>
  <c r="R128" i="2"/>
  <c r="Y128" i="2"/>
  <c r="R157" i="2"/>
  <c r="Y157" i="2"/>
  <c r="B198" i="2"/>
  <c r="AK175" i="2"/>
  <c r="AR175" i="2"/>
  <c r="AK230" i="2"/>
  <c r="AR230" i="2"/>
  <c r="AK239" i="2"/>
  <c r="AR239" i="2"/>
  <c r="R23" i="2"/>
  <c r="Y23" i="2"/>
  <c r="R31" i="2"/>
  <c r="Y31" i="2"/>
  <c r="R60" i="2"/>
  <c r="Y60" i="2"/>
  <c r="AJ89" i="2"/>
  <c r="AQ89" i="2"/>
  <c r="AQ7" i="2"/>
  <c r="AJ34" i="2"/>
  <c r="AQ34" i="2"/>
  <c r="AJ88" i="2"/>
  <c r="AQ88" i="2"/>
  <c r="R105" i="2"/>
  <c r="Y105" i="2"/>
  <c r="AJ111" i="2"/>
  <c r="AQ111" i="2"/>
  <c r="R118" i="2"/>
  <c r="Y118" i="2"/>
  <c r="R122" i="2"/>
  <c r="Y122" i="2"/>
  <c r="R134" i="2"/>
  <c r="Y134" i="2"/>
  <c r="AJ154" i="2"/>
  <c r="AQ154" i="2"/>
  <c r="R162" i="2"/>
  <c r="Y162" i="2"/>
  <c r="R165" i="2"/>
  <c r="Y165" i="2"/>
  <c r="R167" i="2"/>
  <c r="Y167" i="2"/>
  <c r="AJ167" i="2"/>
  <c r="AQ167" i="2"/>
  <c r="R168" i="2"/>
  <c r="Y168" i="2"/>
  <c r="R173" i="2"/>
  <c r="Y173" i="2"/>
  <c r="R176" i="2"/>
  <c r="Y176" i="2"/>
  <c r="AJ189" i="2"/>
  <c r="AQ189" i="2"/>
  <c r="AQ191" i="2"/>
  <c r="AJ193" i="2"/>
  <c r="AQ193" i="2"/>
  <c r="R224" i="2"/>
  <c r="Y224" i="2"/>
  <c r="R227" i="2"/>
  <c r="Y227" i="2"/>
  <c r="R231" i="2"/>
  <c r="Y231" i="2"/>
  <c r="R235" i="2"/>
  <c r="Y235" i="2"/>
  <c r="AJ35" i="2"/>
  <c r="AQ35" i="2"/>
  <c r="R115" i="2"/>
  <c r="Y115" i="2"/>
  <c r="R132" i="2"/>
  <c r="Y132" i="2"/>
  <c r="R135" i="2"/>
  <c r="Y135" i="2"/>
  <c r="R158" i="2"/>
  <c r="Y158" i="2"/>
  <c r="R163" i="2"/>
  <c r="Y163" i="2"/>
  <c r="R195" i="2"/>
  <c r="Y195" i="2"/>
  <c r="R198" i="2"/>
  <c r="Y198" i="2"/>
  <c r="AJ215" i="2"/>
  <c r="AQ215" i="2"/>
  <c r="R228" i="2"/>
  <c r="Y228" i="2"/>
  <c r="R232" i="2"/>
  <c r="Y232" i="2"/>
  <c r="AJ234" i="2"/>
  <c r="AQ234" i="2"/>
  <c r="R236" i="2"/>
  <c r="Y236" i="2"/>
  <c r="AJ243" i="2"/>
  <c r="AQ243" i="2"/>
  <c r="R119" i="2"/>
  <c r="Y119" i="2"/>
  <c r="R123" i="2"/>
  <c r="Y123" i="2"/>
  <c r="AJ4" i="2"/>
  <c r="AQ4" i="2"/>
  <c r="AJ21" i="2"/>
  <c r="AQ21" i="2"/>
  <c r="R25" i="2"/>
  <c r="Y25" i="2"/>
  <c r="R29" i="2"/>
  <c r="Y29" i="2"/>
  <c r="R34" i="2"/>
  <c r="Y34" i="2"/>
  <c r="R48" i="2"/>
  <c r="Y48" i="2"/>
  <c r="AJ54" i="2"/>
  <c r="AQ54" i="2"/>
  <c r="R64" i="2"/>
  <c r="Y64" i="2"/>
  <c r="R87" i="2"/>
  <c r="Y87" i="2"/>
  <c r="R88" i="2"/>
  <c r="Y88" i="2"/>
  <c r="R89" i="2"/>
  <c r="Y89" i="2"/>
  <c r="R103" i="2"/>
  <c r="Y103" i="2"/>
  <c r="R107" i="2"/>
  <c r="Y107" i="2"/>
  <c r="R116" i="2"/>
  <c r="Y116" i="2"/>
  <c r="AJ118" i="2"/>
  <c r="AQ118" i="2"/>
  <c r="R120" i="2"/>
  <c r="Y120" i="2"/>
  <c r="R124" i="2"/>
  <c r="Y124" i="2"/>
  <c r="AJ125" i="2"/>
  <c r="AQ125" i="2"/>
  <c r="R130" i="2"/>
  <c r="Y130" i="2"/>
  <c r="R136" i="2"/>
  <c r="Y136" i="2"/>
  <c r="R138" i="2"/>
  <c r="Y138" i="2"/>
  <c r="AJ144" i="2"/>
  <c r="AQ144" i="2"/>
  <c r="R156" i="2"/>
  <c r="Y156" i="2"/>
  <c r="R161" i="2"/>
  <c r="Y161" i="2"/>
  <c r="AJ162" i="2"/>
  <c r="AQ162" i="2"/>
  <c r="R164" i="2"/>
  <c r="Y164" i="2"/>
  <c r="AH168" i="2"/>
  <c r="AO168" i="2"/>
  <c r="R171" i="2"/>
  <c r="Y171" i="2"/>
  <c r="AJ177" i="2"/>
  <c r="AQ177" i="2"/>
  <c r="AJ178" i="2"/>
  <c r="AQ178" i="2"/>
  <c r="AJ182" i="2"/>
  <c r="AQ182" i="2"/>
  <c r="AJ186" i="2"/>
  <c r="AQ186" i="2"/>
  <c r="AJ188" i="2"/>
  <c r="AQ188" i="2"/>
  <c r="R196" i="2"/>
  <c r="Y196" i="2"/>
  <c r="R199" i="2"/>
  <c r="Y199" i="2"/>
  <c r="AJ212" i="2"/>
  <c r="AQ212" i="2"/>
  <c r="R218" i="2"/>
  <c r="Y218" i="2"/>
  <c r="R222" i="2"/>
  <c r="Y222" i="2"/>
  <c r="R225" i="2"/>
  <c r="Y225" i="2"/>
  <c r="AJ227" i="2"/>
  <c r="AQ227" i="2"/>
  <c r="R229" i="2"/>
  <c r="Y229" i="2"/>
  <c r="R233" i="2"/>
  <c r="Y233" i="2"/>
  <c r="AJ235" i="2"/>
  <c r="AQ235" i="2"/>
  <c r="R237" i="2"/>
  <c r="Y237" i="2"/>
  <c r="AJ239" i="2"/>
  <c r="AQ239" i="2"/>
  <c r="R242" i="2"/>
  <c r="Y242" i="2"/>
  <c r="AJ244" i="2"/>
  <c r="AQ244" i="2"/>
  <c r="AJ8" i="2"/>
  <c r="AQ8" i="2"/>
  <c r="AJ15" i="2"/>
  <c r="AQ15" i="2"/>
  <c r="R26" i="2"/>
  <c r="Y26" i="2"/>
  <c r="R30" i="2"/>
  <c r="Y30" i="2"/>
  <c r="R35" i="2"/>
  <c r="Y35" i="2"/>
  <c r="AQ38" i="2"/>
  <c r="R40" i="2"/>
  <c r="Y40" i="2"/>
  <c r="R55" i="2"/>
  <c r="Y55" i="2"/>
  <c r="R57" i="2"/>
  <c r="Y57" i="2"/>
  <c r="R59" i="2"/>
  <c r="Y59" i="2"/>
  <c r="R61" i="2"/>
  <c r="Y61" i="2"/>
  <c r="AJ68" i="2"/>
  <c r="AQ68" i="2"/>
  <c r="AJ72" i="2"/>
  <c r="AQ72" i="2"/>
  <c r="R82" i="2"/>
  <c r="Y82" i="2"/>
  <c r="AJ99" i="2"/>
  <c r="AQ99" i="2"/>
  <c r="R104" i="2"/>
  <c r="Y104" i="2"/>
  <c r="R117" i="2"/>
  <c r="Y117" i="2"/>
  <c r="R121" i="2"/>
  <c r="Y121" i="2"/>
  <c r="R129" i="2"/>
  <c r="Y129" i="2"/>
  <c r="R131" i="2"/>
  <c r="Y131" i="2"/>
  <c r="AJ132" i="2"/>
  <c r="AQ132" i="2"/>
  <c r="R133" i="2"/>
  <c r="Y133" i="2"/>
  <c r="AJ139" i="2"/>
  <c r="AQ139" i="2"/>
  <c r="AJ143" i="2"/>
  <c r="AQ143" i="2"/>
  <c r="AJ147" i="2"/>
  <c r="AQ147" i="2"/>
  <c r="R170" i="2"/>
  <c r="Y170" i="2"/>
  <c r="R172" i="2"/>
  <c r="Y172" i="2"/>
  <c r="R197" i="2"/>
  <c r="Y197" i="2"/>
  <c r="R200" i="2"/>
  <c r="Y200" i="2"/>
  <c r="AJ210" i="2"/>
  <c r="AQ210" i="2"/>
  <c r="AJ213" i="2"/>
  <c r="AQ213" i="2"/>
  <c r="R215" i="2"/>
  <c r="Y215" i="2"/>
  <c r="R219" i="2"/>
  <c r="Y219" i="2"/>
  <c r="AJ221" i="2"/>
  <c r="AQ221" i="2"/>
  <c r="R226" i="2"/>
  <c r="Y226" i="2"/>
  <c r="R230" i="2"/>
  <c r="Y230" i="2"/>
  <c r="R234" i="2"/>
  <c r="Y234" i="2"/>
  <c r="R243" i="2"/>
  <c r="Y243" i="2"/>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c r="S175" i="2"/>
  <c r="Z175" i="2"/>
  <c r="AK164" i="2"/>
  <c r="AR164" i="2"/>
  <c r="AK88" i="2"/>
  <c r="AR88" i="2"/>
  <c r="B241" i="2"/>
  <c r="AK241" i="2"/>
  <c r="AR241" i="2"/>
  <c r="AK208" i="2"/>
  <c r="AR208" i="2"/>
  <c r="AK163" i="2"/>
  <c r="AR163" i="2"/>
  <c r="AK198" i="2"/>
  <c r="AR198" i="2"/>
  <c r="AK209" i="2"/>
  <c r="AR209" i="2"/>
  <c r="AK213" i="2"/>
  <c r="AR213" i="2"/>
  <c r="AK217" i="2"/>
  <c r="AR217" i="2"/>
  <c r="AK221" i="2"/>
  <c r="AR221" i="2"/>
  <c r="B177" i="2"/>
  <c r="AF164" i="2"/>
  <c r="AM164" i="2"/>
  <c r="AL240" i="2"/>
  <c r="N241" i="2"/>
  <c r="U241" i="2"/>
  <c r="AK44" i="2"/>
  <c r="AR44" i="2"/>
  <c r="AK74" i="2"/>
  <c r="AR74" i="2"/>
  <c r="AD68" i="2"/>
  <c r="AK143" i="2"/>
  <c r="AR143" i="2"/>
  <c r="AK147" i="2"/>
  <c r="AR147" i="2"/>
  <c r="AK227" i="2"/>
  <c r="AR227" i="2"/>
  <c r="B159" i="2"/>
  <c r="AG199" i="2"/>
  <c r="AN199" i="2"/>
  <c r="B207" i="2"/>
  <c r="AI235" i="2"/>
  <c r="AP235" i="2"/>
  <c r="H45" i="3"/>
  <c r="H29" i="3"/>
  <c r="H17" i="3"/>
  <c r="AK76" i="2"/>
  <c r="AR76" i="2"/>
  <c r="S177" i="2"/>
  <c r="Z177" i="2"/>
  <c r="H44" i="3"/>
  <c r="H40" i="3"/>
  <c r="H32" i="3"/>
  <c r="H24" i="3"/>
  <c r="H12" i="3"/>
  <c r="H8" i="3"/>
  <c r="H43" i="3"/>
  <c r="H39" i="3"/>
  <c r="H23" i="3"/>
  <c r="AK158" i="2"/>
  <c r="AR158" i="2"/>
  <c r="AK189" i="2"/>
  <c r="AR189" i="2"/>
  <c r="AK193" i="2"/>
  <c r="AR193" i="2"/>
  <c r="AK196" i="2"/>
  <c r="AR196" i="2"/>
  <c r="AK206" i="2"/>
  <c r="AR206" i="2"/>
  <c r="AJ59" i="2"/>
  <c r="AQ59" i="2"/>
  <c r="B89" i="2"/>
  <c r="AC92" i="2"/>
  <c r="H36" i="3"/>
  <c r="N240" i="2"/>
  <c r="U240" i="2"/>
  <c r="H42" i="3"/>
  <c r="H30" i="3"/>
  <c r="H18" i="3"/>
  <c r="H14" i="3"/>
  <c r="AL242" i="2"/>
  <c r="B42" i="2"/>
  <c r="AC155" i="2"/>
  <c r="B185" i="2"/>
  <c r="B209" i="2"/>
  <c r="AK46" i="2"/>
  <c r="AR46" i="2"/>
  <c r="AK86" i="2"/>
  <c r="AR86" i="2"/>
  <c r="S90" i="2"/>
  <c r="Z90" i="2"/>
  <c r="AK139" i="2"/>
  <c r="AR139" i="2"/>
  <c r="AK160" i="2"/>
  <c r="AR160" i="2"/>
  <c r="AJ107" i="2"/>
  <c r="AQ107" i="2"/>
  <c r="AG133" i="2"/>
  <c r="AN133" i="2"/>
  <c r="B140" i="2"/>
  <c r="AJ160" i="2"/>
  <c r="AQ160" i="2"/>
  <c r="B240" i="2"/>
  <c r="O240" i="2"/>
  <c r="V240" i="2"/>
  <c r="P241" i="2"/>
  <c r="W241" i="2"/>
  <c r="AK72" i="2"/>
  <c r="AR72" i="2"/>
  <c r="AK157" i="2"/>
  <c r="AR157" i="2"/>
  <c r="AK166" i="2"/>
  <c r="AR166" i="2"/>
  <c r="B12" i="2"/>
  <c r="AL33" i="2"/>
  <c r="AG130" i="2"/>
  <c r="AN130" i="2"/>
  <c r="AG132" i="2"/>
  <c r="AN132" i="2"/>
  <c r="AG159" i="2"/>
  <c r="AN159" i="2"/>
  <c r="AK43" i="2"/>
  <c r="AR43" i="2"/>
  <c r="AK77" i="2"/>
  <c r="AR77" i="2"/>
  <c r="AK145" i="2"/>
  <c r="AR145" i="2"/>
  <c r="AK191" i="2"/>
  <c r="AR191" i="2"/>
  <c r="O270" i="1"/>
  <c r="O306" i="1"/>
  <c r="AG12" i="2"/>
  <c r="AN12" i="2"/>
  <c r="AG25" i="2"/>
  <c r="AN25" i="2"/>
  <c r="AG40" i="2"/>
  <c r="AN40" i="2"/>
  <c r="AF43" i="2"/>
  <c r="AM43" i="2"/>
  <c r="AL62" i="2"/>
  <c r="B71" i="2"/>
  <c r="AF92" i="2"/>
  <c r="AM92" i="2"/>
  <c r="AD115" i="2"/>
  <c r="AC118" i="2"/>
  <c r="B169" i="2"/>
  <c r="B178" i="2"/>
  <c r="AH95" i="2"/>
  <c r="AO95" i="2"/>
  <c r="AJ122" i="2"/>
  <c r="AQ122" i="2"/>
  <c r="B145" i="2"/>
  <c r="AI145" i="2"/>
  <c r="AP145" i="2"/>
  <c r="AI150" i="2"/>
  <c r="AP150" i="2"/>
  <c r="AJ169" i="2"/>
  <c r="AQ169" i="2"/>
  <c r="AI174" i="2"/>
  <c r="AP174" i="2"/>
  <c r="O177" i="2"/>
  <c r="V177" i="2"/>
  <c r="AI178" i="2"/>
  <c r="AP178" i="2"/>
  <c r="AI186" i="2"/>
  <c r="AP186" i="2"/>
  <c r="AH191" i="2"/>
  <c r="AO191" i="2"/>
  <c r="AK146" i="2"/>
  <c r="AR146" i="2"/>
  <c r="AK150" i="2"/>
  <c r="AR150" i="2"/>
  <c r="B78" i="2"/>
  <c r="N98" i="2"/>
  <c r="U98" i="2"/>
  <c r="AJ98" i="2"/>
  <c r="AQ98" i="2"/>
  <c r="AK39" i="2"/>
  <c r="AR39" i="2"/>
  <c r="AK134" i="2"/>
  <c r="AR134" i="2"/>
  <c r="AK151" i="2"/>
  <c r="AR151" i="2"/>
  <c r="AK162" i="2"/>
  <c r="AR162" i="2"/>
  <c r="B25" i="2"/>
  <c r="AG30" i="2"/>
  <c r="AN30" i="2"/>
  <c r="O42" i="2"/>
  <c r="V42" i="2"/>
  <c r="AF47" i="2"/>
  <c r="AM47" i="2"/>
  <c r="AH55" i="2"/>
  <c r="AO55" i="2"/>
  <c r="AG68" i="2"/>
  <c r="AN68" i="2"/>
  <c r="AG74" i="2"/>
  <c r="AN74" i="2"/>
  <c r="AG75" i="2"/>
  <c r="AN75" i="2"/>
  <c r="B98" i="2"/>
  <c r="O98" i="2"/>
  <c r="V98" i="2"/>
  <c r="AL98" i="2"/>
  <c r="AF161" i="2"/>
  <c r="AM161" i="2"/>
  <c r="AD171" i="2"/>
  <c r="O185" i="2"/>
  <c r="V185" i="2"/>
  <c r="B191" i="2"/>
  <c r="O207" i="2"/>
  <c r="V207" i="2"/>
  <c r="B210" i="2"/>
  <c r="AI236" i="2"/>
  <c r="AP236" i="2"/>
  <c r="B239" i="2"/>
  <c r="AD241" i="2"/>
  <c r="AD242" i="2"/>
  <c r="AL139" i="2"/>
  <c r="AL243" i="2"/>
  <c r="O253" i="1"/>
  <c r="B29" i="2"/>
  <c r="B82" i="2"/>
  <c r="AC110" i="2"/>
  <c r="AD132" i="2"/>
  <c r="AC133" i="2"/>
  <c r="B175" i="2"/>
  <c r="AD178" i="2"/>
  <c r="AD221" i="2"/>
  <c r="AC233" i="2"/>
  <c r="AK45" i="2"/>
  <c r="AR45" i="2"/>
  <c r="S92" i="2"/>
  <c r="Z92" i="2"/>
  <c r="AK99" i="2"/>
  <c r="AR99" i="2"/>
  <c r="AK131" i="2"/>
  <c r="AR131" i="2"/>
  <c r="B27" i="2"/>
  <c r="AK7" i="2"/>
  <c r="AR7" i="2"/>
  <c r="AK42" i="2"/>
  <c r="AR42" i="2"/>
  <c r="S50" i="2"/>
  <c r="Z50" i="2"/>
  <c r="O178" i="1"/>
  <c r="O199" i="1"/>
  <c r="O206" i="1"/>
  <c r="AL12" i="2"/>
  <c r="B24" i="2"/>
  <c r="AD66" i="2"/>
  <c r="AI82" i="2"/>
  <c r="AP82" i="2"/>
  <c r="Q90" i="2"/>
  <c r="X90" i="2"/>
  <c r="AI90" i="2"/>
  <c r="AP90" i="2"/>
  <c r="AD94" i="2"/>
  <c r="AJ101" i="2"/>
  <c r="AQ101" i="2"/>
  <c r="AH111" i="2"/>
  <c r="AO111" i="2"/>
  <c r="AD112" i="2"/>
  <c r="AC113" i="2"/>
  <c r="AH114" i="2"/>
  <c r="AO114" i="2"/>
  <c r="AC126" i="2"/>
  <c r="B139" i="2"/>
  <c r="AC139" i="2"/>
  <c r="R150" i="2"/>
  <c r="Y150" i="2"/>
  <c r="AC152" i="2"/>
  <c r="AD154" i="2"/>
  <c r="AH193" i="2"/>
  <c r="AF195" i="2"/>
  <c r="AM195" i="2"/>
  <c r="N204" i="2"/>
  <c r="U204" i="2"/>
  <c r="AI204" i="2"/>
  <c r="AP204" i="2"/>
  <c r="N206" i="2"/>
  <c r="U206" i="2"/>
  <c r="AJ219" i="2"/>
  <c r="AQ219" i="2"/>
  <c r="AC232" i="2"/>
  <c r="B245" i="2"/>
  <c r="AK66" i="2"/>
  <c r="AR66" i="2"/>
  <c r="O220" i="1"/>
  <c r="B37" i="2"/>
  <c r="O74" i="1"/>
  <c r="O214" i="1"/>
  <c r="O295" i="1"/>
  <c r="AI4" i="2"/>
  <c r="AP4" i="2"/>
  <c r="B39" i="2"/>
  <c r="AK5" i="2"/>
  <c r="AR5" i="2"/>
  <c r="AK8" i="2"/>
  <c r="AR8" i="2"/>
  <c r="AK24" i="2"/>
  <c r="AR24" i="2"/>
  <c r="S42" i="2"/>
  <c r="Z42" i="2"/>
  <c r="AK47" i="2"/>
  <c r="AR47" i="2"/>
  <c r="AK68" i="2"/>
  <c r="AR68" i="2"/>
  <c r="O176" i="1"/>
  <c r="O212" i="1"/>
  <c r="O233" i="1"/>
  <c r="O279" i="1"/>
  <c r="B5" i="2"/>
  <c r="AG5" i="2"/>
  <c r="AN5" i="2"/>
  <c r="B7" i="2"/>
  <c r="AG7" i="2"/>
  <c r="AN7" i="2"/>
  <c r="B9" i="2"/>
  <c r="AG9" i="2"/>
  <c r="AN9" i="2"/>
  <c r="B11" i="2"/>
  <c r="AG11" i="2"/>
  <c r="AN11" i="2"/>
  <c r="B13" i="2"/>
  <c r="B26" i="2"/>
  <c r="AG27" i="2"/>
  <c r="AN27" i="2"/>
  <c r="B30" i="2"/>
  <c r="AG33" i="2"/>
  <c r="AN33" i="2"/>
  <c r="AD70" i="2"/>
  <c r="AI72" i="2"/>
  <c r="AP72" i="2"/>
  <c r="AC79" i="2"/>
  <c r="B88" i="2"/>
  <c r="AJ90" i="2"/>
  <c r="AQ90" i="2"/>
  <c r="AD108" i="2"/>
  <c r="AL113" i="2"/>
  <c r="AD123" i="2"/>
  <c r="AC125" i="2"/>
  <c r="H19" i="3"/>
  <c r="AJ126" i="2"/>
  <c r="AQ126" i="2"/>
  <c r="AK136" i="2"/>
  <c r="AR136" i="2"/>
  <c r="AG139" i="2"/>
  <c r="AN139" i="2"/>
  <c r="B144" i="2"/>
  <c r="AI144" i="2"/>
  <c r="AP144" i="2"/>
  <c r="AI154" i="2"/>
  <c r="AP154" i="2"/>
  <c r="AD158" i="2"/>
  <c r="AC179" i="2"/>
  <c r="H27" i="3"/>
  <c r="AC186" i="2"/>
  <c r="B193" i="2"/>
  <c r="B204" i="2"/>
  <c r="P204" i="2"/>
  <c r="W204" i="2"/>
  <c r="AK204" i="2"/>
  <c r="AR204" i="2"/>
  <c r="B208" i="2"/>
  <c r="T209" i="2"/>
  <c r="AD243" i="2"/>
  <c r="AH38" i="2"/>
  <c r="AO38" i="2"/>
  <c r="T100" i="2"/>
  <c r="O209" i="1"/>
  <c r="O211" i="1"/>
  <c r="O213" i="1"/>
  <c r="O229" i="1"/>
  <c r="O283" i="1"/>
  <c r="AL7" i="2"/>
  <c r="AL9" i="2"/>
  <c r="AK11" i="2"/>
  <c r="AR11" i="2"/>
  <c r="AI12" i="2"/>
  <c r="AP12" i="2"/>
  <c r="AL21" i="2"/>
  <c r="B23" i="2"/>
  <c r="AL32" i="2"/>
  <c r="AF35" i="2"/>
  <c r="AM35" i="2"/>
  <c r="AF36" i="2"/>
  <c r="AM36" i="2"/>
  <c r="B38" i="2"/>
  <c r="AI38" i="2"/>
  <c r="AP38" i="2"/>
  <c r="AH39" i="2"/>
  <c r="AO39" i="2"/>
  <c r="N50" i="2"/>
  <c r="U50" i="2"/>
  <c r="AL59" i="2"/>
  <c r="AC67" i="2"/>
  <c r="P75" i="2"/>
  <c r="W75" i="2"/>
  <c r="B76" i="2"/>
  <c r="AG76" i="2"/>
  <c r="AN76" i="2"/>
  <c r="AH77" i="2"/>
  <c r="AO77" i="2"/>
  <c r="AC78" i="2"/>
  <c r="AD88" i="2"/>
  <c r="AC89" i="2"/>
  <c r="AG93" i="2"/>
  <c r="AN93" i="2"/>
  <c r="Q94" i="2"/>
  <c r="X94" i="2"/>
  <c r="S98" i="2"/>
  <c r="Z98" i="2"/>
  <c r="P99" i="2"/>
  <c r="W99" i="2"/>
  <c r="AG99" i="2"/>
  <c r="AN99" i="2"/>
  <c r="S102" i="2"/>
  <c r="Z102" i="2"/>
  <c r="AC103" i="2"/>
  <c r="H13" i="3"/>
  <c r="AD106" i="2"/>
  <c r="AC117" i="2"/>
  <c r="AD120" i="2"/>
  <c r="AC120" i="2"/>
  <c r="AD124" i="2"/>
  <c r="AJ127" i="2"/>
  <c r="AQ127" i="2"/>
  <c r="AL127" i="2"/>
  <c r="AJ135" i="2"/>
  <c r="AQ135" i="2"/>
  <c r="AL135" i="2"/>
  <c r="AG135" i="2"/>
  <c r="AN135" i="2"/>
  <c r="B135" i="2"/>
  <c r="AJ140" i="2"/>
  <c r="AQ140" i="2"/>
  <c r="AK140" i="2"/>
  <c r="AR140" i="2"/>
  <c r="AG140" i="2"/>
  <c r="AN140" i="2"/>
  <c r="AL140" i="2"/>
  <c r="AK149" i="2"/>
  <c r="AR149" i="2"/>
  <c r="B149" i="2"/>
  <c r="AJ151" i="2"/>
  <c r="AQ151" i="2"/>
  <c r="AL151" i="2"/>
  <c r="B151" i="2"/>
  <c r="AG151" i="2"/>
  <c r="AN151" i="2"/>
  <c r="O153" i="2"/>
  <c r="V153" i="2"/>
  <c r="N153" i="2"/>
  <c r="U153" i="2"/>
  <c r="T155" i="2"/>
  <c r="O155" i="2"/>
  <c r="V155" i="2"/>
  <c r="N155" i="2"/>
  <c r="U155" i="2"/>
  <c r="AI157" i="2"/>
  <c r="AP157" i="2"/>
  <c r="AG157" i="2"/>
  <c r="AN157" i="2"/>
  <c r="AI173" i="2"/>
  <c r="AP173" i="2"/>
  <c r="AJ173" i="2"/>
  <c r="AQ173" i="2"/>
  <c r="AD175" i="2"/>
  <c r="AC175" i="2"/>
  <c r="B182" i="2"/>
  <c r="AF190" i="2"/>
  <c r="AM190" i="2"/>
  <c r="AJ190" i="2"/>
  <c r="AQ190" i="2"/>
  <c r="AI215" i="2"/>
  <c r="AP215" i="2"/>
  <c r="AF215" i="2"/>
  <c r="AM215" i="2"/>
  <c r="B215" i="2"/>
  <c r="R102" i="2"/>
  <c r="Y102" i="2"/>
  <c r="AK4" i="2"/>
  <c r="AR4" i="2"/>
  <c r="AK10" i="2"/>
  <c r="AR10" i="2"/>
  <c r="AK21" i="2"/>
  <c r="AR21" i="2"/>
  <c r="O124" i="1"/>
  <c r="O237" i="1"/>
  <c r="O16" i="1"/>
  <c r="AK35" i="2"/>
  <c r="AR35" i="2"/>
  <c r="AK38" i="2"/>
  <c r="AR38" i="2"/>
  <c r="AK48" i="2"/>
  <c r="AR48" i="2"/>
  <c r="O180" i="1"/>
  <c r="O226" i="1"/>
  <c r="O255" i="1"/>
  <c r="O281" i="1"/>
  <c r="B4" i="2"/>
  <c r="B6" i="2"/>
  <c r="AG6" i="2"/>
  <c r="AN6" i="2"/>
  <c r="B8" i="2"/>
  <c r="AG8" i="2"/>
  <c r="AN8" i="2"/>
  <c r="B10" i="2"/>
  <c r="AG10" i="2"/>
  <c r="AN10" i="2"/>
  <c r="AL11" i="2"/>
  <c r="AK12" i="2"/>
  <c r="AR12" i="2"/>
  <c r="AI20" i="2"/>
  <c r="AP20" i="2"/>
  <c r="AG24" i="2"/>
  <c r="AN24" i="2"/>
  <c r="AK25" i="2"/>
  <c r="AR25" i="2"/>
  <c r="AG26" i="2"/>
  <c r="AN26" i="2"/>
  <c r="AG29" i="2"/>
  <c r="AN29" i="2"/>
  <c r="B35" i="2"/>
  <c r="AI35" i="2"/>
  <c r="AP35" i="2"/>
  <c r="AI36" i="2"/>
  <c r="AP36" i="2"/>
  <c r="O37" i="2"/>
  <c r="V37" i="2"/>
  <c r="AC38" i="2"/>
  <c r="AL38" i="2"/>
  <c r="T39" i="2"/>
  <c r="AF45" i="2"/>
  <c r="AM45" i="2"/>
  <c r="B50" i="2"/>
  <c r="AI50" i="2"/>
  <c r="AP50" i="2"/>
  <c r="AL61" i="2"/>
  <c r="AC69" i="2"/>
  <c r="AL71" i="2"/>
  <c r="AC73" i="2"/>
  <c r="AC81" i="2"/>
  <c r="AG88" i="2"/>
  <c r="AN88" i="2"/>
  <c r="AL89" i="2"/>
  <c r="AI91" i="2"/>
  <c r="AP91" i="2"/>
  <c r="B95" i="2"/>
  <c r="O96" i="2"/>
  <c r="V96" i="2"/>
  <c r="AJ96" i="2"/>
  <c r="AQ96" i="2"/>
  <c r="B99" i="2"/>
  <c r="AI99" i="2"/>
  <c r="AP99" i="2"/>
  <c r="O100" i="2"/>
  <c r="V100" i="2"/>
  <c r="N102" i="2"/>
  <c r="U102" i="2"/>
  <c r="AJ103" i="2"/>
  <c r="AQ103" i="2"/>
  <c r="AD105" i="2"/>
  <c r="AC109" i="2"/>
  <c r="AJ121" i="2"/>
  <c r="AQ121" i="2"/>
  <c r="AL121" i="2"/>
  <c r="AC127" i="2"/>
  <c r="AD127" i="2"/>
  <c r="AL128" i="2"/>
  <c r="AJ128" i="2"/>
  <c r="AQ128" i="2"/>
  <c r="AJ137" i="2"/>
  <c r="AQ137" i="2"/>
  <c r="AK137" i="2"/>
  <c r="AR137" i="2"/>
  <c r="AG137" i="2"/>
  <c r="AN137" i="2"/>
  <c r="AL137" i="2"/>
  <c r="B137" i="2"/>
  <c r="AJ148" i="2"/>
  <c r="AQ148" i="2"/>
  <c r="B148" i="2"/>
  <c r="AJ174" i="2"/>
  <c r="AQ174" i="2"/>
  <c r="AK174" i="2"/>
  <c r="AR174" i="2"/>
  <c r="AG174" i="2"/>
  <c r="AN174" i="2"/>
  <c r="AL174" i="2"/>
  <c r="T175" i="2"/>
  <c r="P175" i="2"/>
  <c r="W175" i="2"/>
  <c r="T183" i="2"/>
  <c r="P183" i="2"/>
  <c r="W183" i="2"/>
  <c r="O183" i="2"/>
  <c r="V183" i="2"/>
  <c r="Q188" i="2"/>
  <c r="X188" i="2"/>
  <c r="T188" i="2"/>
  <c r="N188" i="2"/>
  <c r="U188" i="2"/>
  <c r="AC217" i="2"/>
  <c r="AD217" i="2"/>
  <c r="AH4" i="2"/>
  <c r="AO4" i="2"/>
  <c r="AL6" i="2"/>
  <c r="AL8" i="2"/>
  <c r="AL10" i="2"/>
  <c r="AL17" i="2"/>
  <c r="B21" i="2"/>
  <c r="AG21" i="2"/>
  <c r="AN21" i="2"/>
  <c r="AG23" i="2"/>
  <c r="AN23" i="2"/>
  <c r="B32" i="2"/>
  <c r="AG32" i="2"/>
  <c r="AN32" i="2"/>
  <c r="AD38" i="2"/>
  <c r="AJ50" i="2"/>
  <c r="AQ50" i="2"/>
  <c r="AL58" i="2"/>
  <c r="AL88" i="2"/>
  <c r="P96" i="2"/>
  <c r="W96" i="2"/>
  <c r="AL96" i="2"/>
  <c r="AL99" i="2"/>
  <c r="P100" i="2"/>
  <c r="W100" i="2"/>
  <c r="O102" i="2"/>
  <c r="V102" i="2"/>
  <c r="AJ109" i="2"/>
  <c r="AQ109" i="2"/>
  <c r="AC116" i="2"/>
  <c r="AD116" i="2"/>
  <c r="AJ119" i="2"/>
  <c r="AQ119" i="2"/>
  <c r="AL119" i="2"/>
  <c r="AJ134" i="2"/>
  <c r="AQ134" i="2"/>
  <c r="AL134" i="2"/>
  <c r="T140" i="2"/>
  <c r="R140" i="2"/>
  <c r="Y140" i="2"/>
  <c r="P140" i="2"/>
  <c r="W140" i="2"/>
  <c r="AC177" i="2"/>
  <c r="H25" i="3"/>
  <c r="AD177" i="2"/>
  <c r="AI181" i="2"/>
  <c r="AP181" i="2"/>
  <c r="AJ181" i="2"/>
  <c r="AQ181" i="2"/>
  <c r="AC185" i="2"/>
  <c r="AD185" i="2"/>
  <c r="AC231" i="2"/>
  <c r="AD231" i="2"/>
  <c r="AI21" i="2"/>
  <c r="AP21" i="2"/>
  <c r="AK32" i="2"/>
  <c r="AR32" i="2"/>
  <c r="AD119" i="2"/>
  <c r="AC119" i="2"/>
  <c r="AH120" i="2"/>
  <c r="AO120" i="2"/>
  <c r="AJ120" i="2"/>
  <c r="AQ120" i="2"/>
  <c r="AC136" i="2"/>
  <c r="AD136" i="2"/>
  <c r="AJ146" i="2"/>
  <c r="AQ146" i="2"/>
  <c r="AL146" i="2"/>
  <c r="B146" i="2"/>
  <c r="AJ166" i="2"/>
  <c r="AQ166" i="2"/>
  <c r="AI166" i="2"/>
  <c r="AP166" i="2"/>
  <c r="AF166" i="2"/>
  <c r="AM166" i="2"/>
  <c r="AI183" i="2"/>
  <c r="AP183" i="2"/>
  <c r="B183" i="2"/>
  <c r="AI188" i="2"/>
  <c r="AP188" i="2"/>
  <c r="AF188" i="2"/>
  <c r="AM188" i="2"/>
  <c r="B188" i="2"/>
  <c r="AC207" i="2"/>
  <c r="H31" i="3"/>
  <c r="AD207" i="2"/>
  <c r="B214" i="2"/>
  <c r="AI214" i="2"/>
  <c r="AP214" i="2"/>
  <c r="AG225" i="2"/>
  <c r="AN225" i="2"/>
  <c r="AF225" i="2"/>
  <c r="AM225" i="2"/>
  <c r="AJ114" i="2"/>
  <c r="AQ114" i="2"/>
  <c r="AL126" i="2"/>
  <c r="AI130" i="2"/>
  <c r="AP130" i="2"/>
  <c r="AL133" i="2"/>
  <c r="AC134" i="2"/>
  <c r="AC135" i="2"/>
  <c r="AC137" i="2"/>
  <c r="AI139" i="2"/>
  <c r="AP139" i="2"/>
  <c r="AD140" i="2"/>
  <c r="AC151" i="2"/>
  <c r="AC153" i="2"/>
  <c r="AC172" i="2"/>
  <c r="AC173" i="2"/>
  <c r="AD174" i="2"/>
  <c r="AF175" i="2"/>
  <c r="AM175" i="2"/>
  <c r="AL178" i="2"/>
  <c r="AC181" i="2"/>
  <c r="AD182" i="2"/>
  <c r="AC183" i="2"/>
  <c r="AL186" i="2"/>
  <c r="AD188" i="2"/>
  <c r="AD190" i="2"/>
  <c r="AC205" i="2"/>
  <c r="AD215" i="2"/>
  <c r="AJ217" i="2"/>
  <c r="AQ217" i="2"/>
  <c r="AC234" i="2"/>
  <c r="AC237" i="2"/>
  <c r="AC238" i="2"/>
  <c r="R240" i="2"/>
  <c r="Y240" i="2"/>
  <c r="AD240" i="2"/>
  <c r="AD244" i="2"/>
  <c r="AH245" i="2"/>
  <c r="AO245" i="2"/>
  <c r="AL118" i="2"/>
  <c r="AI136" i="2"/>
  <c r="AP136" i="2"/>
  <c r="B138" i="2"/>
  <c r="AK138" i="2"/>
  <c r="AR138" i="2"/>
  <c r="B141" i="2"/>
  <c r="AI141" i="2"/>
  <c r="AP141" i="2"/>
  <c r="B143" i="2"/>
  <c r="AI143" i="2"/>
  <c r="AP143" i="2"/>
  <c r="AF165" i="2"/>
  <c r="AM165" i="2"/>
  <c r="P174" i="2"/>
  <c r="W174" i="2"/>
  <c r="AG176" i="2"/>
  <c r="AN176" i="2"/>
  <c r="N177" i="2"/>
  <c r="U177" i="2"/>
  <c r="R181" i="2"/>
  <c r="Y181" i="2"/>
  <c r="N185" i="2"/>
  <c r="U185" i="2"/>
  <c r="B186" i="2"/>
  <c r="AD189" i="2"/>
  <c r="AG191" i="2"/>
  <c r="AN191" i="2"/>
  <c r="AG193" i="2"/>
  <c r="AJ200" i="2"/>
  <c r="AQ200" i="2"/>
  <c r="N207" i="2"/>
  <c r="U207" i="2"/>
  <c r="AJ207" i="2"/>
  <c r="AQ207" i="2"/>
  <c r="AF209" i="2"/>
  <c r="AM209" i="2"/>
  <c r="R210" i="2"/>
  <c r="Y210" i="2"/>
  <c r="AL238" i="2"/>
  <c r="AJ240" i="2"/>
  <c r="AQ240" i="2"/>
  <c r="AL244" i="2"/>
  <c r="Q245" i="2"/>
  <c r="X245" i="2"/>
  <c r="AI133" i="2"/>
  <c r="AP133" i="2"/>
  <c r="AL170" i="2"/>
  <c r="R177" i="2"/>
  <c r="Y177" i="2"/>
  <c r="R185" i="2"/>
  <c r="Y185" i="2"/>
  <c r="AL191" i="2"/>
  <c r="AL193" i="2"/>
  <c r="R207" i="2"/>
  <c r="Y207" i="2"/>
  <c r="O207" i="1"/>
  <c r="O294" i="1"/>
  <c r="AI5" i="2"/>
  <c r="AP5" i="2"/>
  <c r="AI6" i="2"/>
  <c r="AP6" i="2"/>
  <c r="AH7" i="2"/>
  <c r="AO7" i="2"/>
  <c r="AH8" i="2"/>
  <c r="AO8" i="2"/>
  <c r="AH9" i="2"/>
  <c r="AO9" i="2"/>
  <c r="AH10" i="2"/>
  <c r="AO10" i="2"/>
  <c r="AH11" i="2"/>
  <c r="AO11" i="2"/>
  <c r="AK13" i="2"/>
  <c r="AR13" i="2"/>
  <c r="AL15" i="2"/>
  <c r="AH16" i="2"/>
  <c r="AO16" i="2"/>
  <c r="AC19" i="2"/>
  <c r="AI26" i="2"/>
  <c r="AP26" i="2"/>
  <c r="AK27" i="2"/>
  <c r="AR27" i="2"/>
  <c r="AI29" i="2"/>
  <c r="AP29" i="2"/>
  <c r="AK30" i="2"/>
  <c r="AR30" i="2"/>
  <c r="AH32" i="2"/>
  <c r="AO32" i="2"/>
  <c r="AI33" i="2"/>
  <c r="AP33" i="2"/>
  <c r="B34" i="2"/>
  <c r="AD34" i="2"/>
  <c r="AL34" i="2"/>
  <c r="R37" i="2"/>
  <c r="Y37" i="2"/>
  <c r="AC37" i="2"/>
  <c r="H41" i="3"/>
  <c r="AJ37" i="2"/>
  <c r="AQ37" i="2"/>
  <c r="AJ40" i="2"/>
  <c r="AQ40" i="2"/>
  <c r="T42" i="2"/>
  <c r="AI45" i="2"/>
  <c r="AP45" i="2"/>
  <c r="AF46" i="2"/>
  <c r="AM46" i="2"/>
  <c r="B46" i="2"/>
  <c r="AJ46" i="2"/>
  <c r="AQ46" i="2"/>
  <c r="T50" i="2"/>
  <c r="O50" i="2"/>
  <c r="V50" i="2"/>
  <c r="R50" i="2"/>
  <c r="Y50" i="2"/>
  <c r="AI51" i="2"/>
  <c r="AP51" i="2"/>
  <c r="B54" i="2"/>
  <c r="AH57" i="2"/>
  <c r="AO57" i="2"/>
  <c r="AL63" i="2"/>
  <c r="AJ63" i="2"/>
  <c r="AQ63" i="2"/>
  <c r="AH63" i="2"/>
  <c r="AO63" i="2"/>
  <c r="AL65" i="2"/>
  <c r="AJ65" i="2"/>
  <c r="AQ65" i="2"/>
  <c r="AH65" i="2"/>
  <c r="AO65" i="2"/>
  <c r="AJ66" i="2"/>
  <c r="AQ66" i="2"/>
  <c r="AG66" i="2"/>
  <c r="AN66" i="2"/>
  <c r="AH66" i="2"/>
  <c r="AO66" i="2"/>
  <c r="B66" i="2"/>
  <c r="AL66" i="2"/>
  <c r="AI31" i="2"/>
  <c r="AP31" i="2"/>
  <c r="AK34" i="2"/>
  <c r="AR34" i="2"/>
  <c r="O46" i="1"/>
  <c r="O52" i="1"/>
  <c r="O56" i="1"/>
  <c r="O60" i="1"/>
  <c r="O62" i="1"/>
  <c r="O64" i="1"/>
  <c r="O66" i="1"/>
  <c r="O68" i="1"/>
  <c r="O70" i="1"/>
  <c r="O93" i="1"/>
  <c r="O95" i="1"/>
  <c r="O97" i="1"/>
  <c r="O104" i="1"/>
  <c r="O106" i="1"/>
  <c r="AG4" i="2"/>
  <c r="AN4" i="2"/>
  <c r="AL4" i="2"/>
  <c r="AL5" i="2"/>
  <c r="AK6" i="2"/>
  <c r="AR6" i="2"/>
  <c r="AI7" i="2"/>
  <c r="AP7" i="2"/>
  <c r="AI8" i="2"/>
  <c r="AP8" i="2"/>
  <c r="AI9" i="2"/>
  <c r="AP9" i="2"/>
  <c r="AI10" i="2"/>
  <c r="AP10" i="2"/>
  <c r="AI11" i="2"/>
  <c r="AP11" i="2"/>
  <c r="AH12" i="2"/>
  <c r="AO12" i="2"/>
  <c r="AG13" i="2"/>
  <c r="AN13" i="2"/>
  <c r="AL13" i="2"/>
  <c r="AL16" i="2"/>
  <c r="AH17" i="2"/>
  <c r="AO17" i="2"/>
  <c r="AG20" i="2"/>
  <c r="AN20" i="2"/>
  <c r="AH21" i="2"/>
  <c r="AO21" i="2"/>
  <c r="B22" i="2"/>
  <c r="AG22" i="2"/>
  <c r="AN22" i="2"/>
  <c r="AI23" i="2"/>
  <c r="AP23" i="2"/>
  <c r="AI25" i="2"/>
  <c r="AP25" i="2"/>
  <c r="AK26" i="2"/>
  <c r="AR26" i="2"/>
  <c r="B28" i="2"/>
  <c r="AG28" i="2"/>
  <c r="AN28" i="2"/>
  <c r="AK29" i="2"/>
  <c r="AR29" i="2"/>
  <c r="B31" i="2"/>
  <c r="AG31" i="2"/>
  <c r="AN31" i="2"/>
  <c r="AI32" i="2"/>
  <c r="AP32" i="2"/>
  <c r="B33" i="2"/>
  <c r="AD33" i="2"/>
  <c r="AK33" i="2"/>
  <c r="AR33" i="2"/>
  <c r="AG34" i="2"/>
  <c r="AN34" i="2"/>
  <c r="N37" i="2"/>
  <c r="U37" i="2"/>
  <c r="AG38" i="2"/>
  <c r="AN38" i="2"/>
  <c r="O39" i="2"/>
  <c r="V39" i="2"/>
  <c r="AF39" i="2"/>
  <c r="AM39" i="2"/>
  <c r="AL40" i="2"/>
  <c r="AH41" i="2"/>
  <c r="AO41" i="2"/>
  <c r="N42" i="2"/>
  <c r="U42" i="2"/>
  <c r="AI42" i="2"/>
  <c r="AP42" i="2"/>
  <c r="AI43" i="2"/>
  <c r="AP43" i="2"/>
  <c r="AF44" i="2"/>
  <c r="AM44" i="2"/>
  <c r="B44" i="2"/>
  <c r="AJ44" i="2"/>
  <c r="AQ44" i="2"/>
  <c r="AF49" i="2"/>
  <c r="AM49" i="2"/>
  <c r="AJ55" i="2"/>
  <c r="AQ55" i="2"/>
  <c r="AL57" i="2"/>
  <c r="AH13" i="2"/>
  <c r="AO13" i="2"/>
  <c r="AH18" i="2"/>
  <c r="AO18" i="2"/>
  <c r="AJ42" i="2"/>
  <c r="AQ42" i="2"/>
  <c r="AI49" i="2"/>
  <c r="AP49" i="2"/>
  <c r="AI52" i="2"/>
  <c r="AP52" i="2"/>
  <c r="AG52" i="2"/>
  <c r="AN52" i="2"/>
  <c r="B52" i="2"/>
  <c r="AJ52" i="2"/>
  <c r="AQ52" i="2"/>
  <c r="AI54" i="2"/>
  <c r="AP54" i="2"/>
  <c r="AG54" i="2"/>
  <c r="AN54" i="2"/>
  <c r="AL54" i="2"/>
  <c r="AI22" i="2"/>
  <c r="AP22" i="2"/>
  <c r="AI28" i="2"/>
  <c r="AP28" i="2"/>
  <c r="AH34" i="2"/>
  <c r="AO34" i="2"/>
  <c r="AH37" i="2"/>
  <c r="AO37" i="2"/>
  <c r="AK31" i="2"/>
  <c r="AR31" i="2"/>
  <c r="O47" i="1"/>
  <c r="O55" i="1"/>
  <c r="O59" i="1"/>
  <c r="O63" i="1"/>
  <c r="O65" i="1"/>
  <c r="O67" i="1"/>
  <c r="O69" i="1"/>
  <c r="O101" i="1"/>
  <c r="O103" i="1"/>
  <c r="O105" i="1"/>
  <c r="O118" i="1"/>
  <c r="O123" i="1"/>
  <c r="O177" i="1"/>
  <c r="O181" i="1"/>
  <c r="O198" i="1"/>
  <c r="O232" i="1"/>
  <c r="O236" i="1"/>
  <c r="O254" i="1"/>
  <c r="O256" i="1"/>
  <c r="O266" i="1"/>
  <c r="O271" i="1"/>
  <c r="AH5" i="2"/>
  <c r="AO5" i="2"/>
  <c r="AH6" i="2"/>
  <c r="AO6" i="2"/>
  <c r="AI13" i="2"/>
  <c r="AP13" i="2"/>
  <c r="AH15" i="2"/>
  <c r="AO15" i="2"/>
  <c r="AL18" i="2"/>
  <c r="AK20" i="2"/>
  <c r="AR20" i="2"/>
  <c r="AK22" i="2"/>
  <c r="AR22" i="2"/>
  <c r="AI24" i="2"/>
  <c r="AP24" i="2"/>
  <c r="AI27" i="2"/>
  <c r="AP27" i="2"/>
  <c r="AI30" i="2"/>
  <c r="AP30" i="2"/>
  <c r="AH33" i="2"/>
  <c r="AO33" i="2"/>
  <c r="AI34" i="2"/>
  <c r="AP34" i="2"/>
  <c r="Q37" i="2"/>
  <c r="X37" i="2"/>
  <c r="AJ39" i="2"/>
  <c r="AQ39" i="2"/>
  <c r="R42" i="2"/>
  <c r="Y42" i="2"/>
  <c r="AI47" i="2"/>
  <c r="AP47" i="2"/>
  <c r="AF48" i="2"/>
  <c r="AM48" i="2"/>
  <c r="B48" i="2"/>
  <c r="AJ48" i="2"/>
  <c r="AQ48" i="2"/>
  <c r="AJ51" i="2"/>
  <c r="AQ51" i="2"/>
  <c r="AH51" i="2"/>
  <c r="AO51" i="2"/>
  <c r="B51" i="2"/>
  <c r="AG51" i="2"/>
  <c r="AN51" i="2"/>
  <c r="P52" i="2"/>
  <c r="W52" i="2"/>
  <c r="T52" i="2"/>
  <c r="AL52" i="2"/>
  <c r="AH56" i="2"/>
  <c r="AO56" i="2"/>
  <c r="AC72" i="2"/>
  <c r="AD72" i="2"/>
  <c r="AD84" i="2"/>
  <c r="AC84" i="2"/>
  <c r="AC91" i="2"/>
  <c r="AD91" i="2"/>
  <c r="AF100" i="2"/>
  <c r="AM100" i="2"/>
  <c r="AI102" i="2"/>
  <c r="AP102" i="2"/>
  <c r="AD107" i="2"/>
  <c r="AC107" i="2"/>
  <c r="H15" i="3"/>
  <c r="AJ115" i="2"/>
  <c r="AQ115" i="2"/>
  <c r="AL115" i="2"/>
  <c r="AC71" i="2"/>
  <c r="AG72" i="2"/>
  <c r="AN72" i="2"/>
  <c r="AJ77" i="2"/>
  <c r="AQ77" i="2"/>
  <c r="AG77" i="2"/>
  <c r="AN77" i="2"/>
  <c r="B77" i="2"/>
  <c r="AL77" i="2"/>
  <c r="AC80" i="2"/>
  <c r="AJ82" i="2"/>
  <c r="AQ82" i="2"/>
  <c r="AK83" i="2"/>
  <c r="AR83" i="2"/>
  <c r="AG86" i="2"/>
  <c r="AN86" i="2"/>
  <c r="AL87" i="2"/>
  <c r="AK87" i="2"/>
  <c r="AR87" i="2"/>
  <c r="T90" i="2"/>
  <c r="O90" i="2"/>
  <c r="V90" i="2"/>
  <c r="N90" i="2"/>
  <c r="U90" i="2"/>
  <c r="Q91" i="2"/>
  <c r="X91" i="2"/>
  <c r="P91" i="2"/>
  <c r="W91" i="2"/>
  <c r="AD99" i="2"/>
  <c r="AJ100" i="2"/>
  <c r="AQ100" i="2"/>
  <c r="AL102" i="2"/>
  <c r="AC104" i="2"/>
  <c r="AH107" i="2"/>
  <c r="AO107" i="2"/>
  <c r="AD111" i="2"/>
  <c r="AC111" i="2"/>
  <c r="AD122" i="2"/>
  <c r="AC122" i="2"/>
  <c r="AL124" i="2"/>
  <c r="AJ124" i="2"/>
  <c r="AQ124" i="2"/>
  <c r="B142" i="2"/>
  <c r="P142" i="2"/>
  <c r="W142" i="2"/>
  <c r="R142" i="2"/>
  <c r="Y142" i="2"/>
  <c r="AH60" i="2"/>
  <c r="AO60" i="2"/>
  <c r="AH61" i="2"/>
  <c r="AO61" i="2"/>
  <c r="AJ70" i="2"/>
  <c r="AQ70" i="2"/>
  <c r="AL70" i="2"/>
  <c r="AG70" i="2"/>
  <c r="AN70" i="2"/>
  <c r="B70" i="2"/>
  <c r="AI70" i="2"/>
  <c r="AP70" i="2"/>
  <c r="AJ74" i="2"/>
  <c r="AQ74" i="2"/>
  <c r="AH74" i="2"/>
  <c r="AO74" i="2"/>
  <c r="B74" i="2"/>
  <c r="AL74" i="2"/>
  <c r="AJ75" i="2"/>
  <c r="AQ75" i="2"/>
  <c r="AL75" i="2"/>
  <c r="B75" i="2"/>
  <c r="AI75" i="2"/>
  <c r="AP75" i="2"/>
  <c r="AJ76" i="2"/>
  <c r="AQ76" i="2"/>
  <c r="AH76" i="2"/>
  <c r="AO76" i="2"/>
  <c r="AL76" i="2"/>
  <c r="AD87" i="2"/>
  <c r="AC87" i="2"/>
  <c r="AD90" i="2"/>
  <c r="AC90" i="2"/>
  <c r="H11" i="3"/>
  <c r="P92" i="2"/>
  <c r="W92" i="2"/>
  <c r="T94" i="2"/>
  <c r="O94" i="2"/>
  <c r="V94" i="2"/>
  <c r="S94" i="2"/>
  <c r="Z94" i="2"/>
  <c r="N94" i="2"/>
  <c r="U94" i="2"/>
  <c r="Q95" i="2"/>
  <c r="X95" i="2"/>
  <c r="AD96" i="2"/>
  <c r="AC96" i="2"/>
  <c r="AJ105" i="2"/>
  <c r="AQ105" i="2"/>
  <c r="AI105" i="2"/>
  <c r="AP105" i="2"/>
  <c r="AL112" i="2"/>
  <c r="AJ112" i="2"/>
  <c r="AQ112" i="2"/>
  <c r="AD114" i="2"/>
  <c r="AC114" i="2"/>
  <c r="AD121" i="2"/>
  <c r="AC121" i="2"/>
  <c r="AJ123" i="2"/>
  <c r="AQ123" i="2"/>
  <c r="AL123" i="2"/>
  <c r="AD128" i="2"/>
  <c r="AC128" i="2"/>
  <c r="H20" i="3"/>
  <c r="AI68" i="2"/>
  <c r="AP68" i="2"/>
  <c r="AK70" i="2"/>
  <c r="AR70" i="2"/>
  <c r="AJ91" i="2"/>
  <c r="AQ91" i="2"/>
  <c r="AL91" i="2"/>
  <c r="AG91" i="2"/>
  <c r="AN91" i="2"/>
  <c r="B91" i="2"/>
  <c r="AK91" i="2"/>
  <c r="AR91" i="2"/>
  <c r="T92" i="2"/>
  <c r="AL94" i="2"/>
  <c r="B94" i="2"/>
  <c r="AJ94" i="2"/>
  <c r="AQ94" i="2"/>
  <c r="AJ95" i="2"/>
  <c r="AQ95" i="2"/>
  <c r="AK95" i="2"/>
  <c r="AR95" i="2"/>
  <c r="AI95" i="2"/>
  <c r="AP95" i="2"/>
  <c r="AL95" i="2"/>
  <c r="AJ97" i="2"/>
  <c r="AQ97" i="2"/>
  <c r="AG97" i="2"/>
  <c r="AN97" i="2"/>
  <c r="AC98" i="2"/>
  <c r="AD102" i="2"/>
  <c r="AC102" i="2"/>
  <c r="AL111" i="2"/>
  <c r="AH115" i="2"/>
  <c r="AO115" i="2"/>
  <c r="AL116" i="2"/>
  <c r="AJ116" i="2"/>
  <c r="AQ116" i="2"/>
  <c r="AD141" i="2"/>
  <c r="AC141" i="2"/>
  <c r="AJ142" i="2"/>
  <c r="AQ142" i="2"/>
  <c r="AL142" i="2"/>
  <c r="AG142" i="2"/>
  <c r="AN142" i="2"/>
  <c r="AK142" i="2"/>
  <c r="AR142" i="2"/>
  <c r="AH142" i="2"/>
  <c r="AO142" i="2"/>
  <c r="AH121" i="2"/>
  <c r="AO121" i="2"/>
  <c r="AH122" i="2"/>
  <c r="AO122" i="2"/>
  <c r="AH128" i="2"/>
  <c r="AO128" i="2"/>
  <c r="AI138" i="2"/>
  <c r="AP138" i="2"/>
  <c r="AH141" i="2"/>
  <c r="AO141" i="2"/>
  <c r="AH143" i="2"/>
  <c r="AO143" i="2"/>
  <c r="AH144" i="2"/>
  <c r="AO144" i="2"/>
  <c r="AH145" i="2"/>
  <c r="AO145" i="2"/>
  <c r="AI146" i="2"/>
  <c r="AP146" i="2"/>
  <c r="AG147" i="2"/>
  <c r="AN147" i="2"/>
  <c r="R148" i="2"/>
  <c r="Y148" i="2"/>
  <c r="AG148" i="2"/>
  <c r="AN148" i="2"/>
  <c r="AJ149" i="2"/>
  <c r="AQ149" i="2"/>
  <c r="AL149" i="2"/>
  <c r="AG149" i="2"/>
  <c r="AN149" i="2"/>
  <c r="AI149" i="2"/>
  <c r="AP149" i="2"/>
  <c r="AI156" i="2"/>
  <c r="AP156" i="2"/>
  <c r="AH147" i="2"/>
  <c r="AO147" i="2"/>
  <c r="AH148" i="2"/>
  <c r="AO148" i="2"/>
  <c r="T154" i="2"/>
  <c r="N154" i="2"/>
  <c r="U154" i="2"/>
  <c r="R154" i="2"/>
  <c r="Y154" i="2"/>
  <c r="AH155" i="2"/>
  <c r="AO155" i="2"/>
  <c r="AH88" i="2"/>
  <c r="AO88" i="2"/>
  <c r="AJ92" i="2"/>
  <c r="AQ92" i="2"/>
  <c r="S96" i="2"/>
  <c r="Z96" i="2"/>
  <c r="Q98" i="2"/>
  <c r="X98" i="2"/>
  <c r="AI106" i="2"/>
  <c r="AP106" i="2"/>
  <c r="AI108" i="2"/>
  <c r="AP108" i="2"/>
  <c r="AH109" i="2"/>
  <c r="AO109" i="2"/>
  <c r="AH117" i="2"/>
  <c r="AO117" i="2"/>
  <c r="AH118" i="2"/>
  <c r="AO118" i="2"/>
  <c r="B131" i="2"/>
  <c r="AG131" i="2"/>
  <c r="AN131" i="2"/>
  <c r="AI132" i="2"/>
  <c r="AP132" i="2"/>
  <c r="AG134" i="2"/>
  <c r="AN134" i="2"/>
  <c r="AH135" i="2"/>
  <c r="AO135" i="2"/>
  <c r="AG136" i="2"/>
  <c r="AN136" i="2"/>
  <c r="AL136" i="2"/>
  <c r="P138" i="2"/>
  <c r="W138" i="2"/>
  <c r="AG138" i="2"/>
  <c r="AN138" i="2"/>
  <c r="AL138" i="2"/>
  <c r="N141" i="2"/>
  <c r="U141" i="2"/>
  <c r="AK141" i="2"/>
  <c r="AR141" i="2"/>
  <c r="AC143" i="2"/>
  <c r="AL143" i="2"/>
  <c r="P144" i="2"/>
  <c r="W144" i="2"/>
  <c r="AD144" i="2"/>
  <c r="AL144" i="2"/>
  <c r="N145" i="2"/>
  <c r="U145" i="2"/>
  <c r="AC145" i="2"/>
  <c r="AL145" i="2"/>
  <c r="P146" i="2"/>
  <c r="W146" i="2"/>
  <c r="AG146" i="2"/>
  <c r="AN146" i="2"/>
  <c r="AI147" i="2"/>
  <c r="AP147" i="2"/>
  <c r="AI148" i="2"/>
  <c r="AP148" i="2"/>
  <c r="AC149" i="2"/>
  <c r="AJ150" i="2"/>
  <c r="AQ150" i="2"/>
  <c r="AG150" i="2"/>
  <c r="AN150" i="2"/>
  <c r="AL150" i="2"/>
  <c r="AJ155" i="2"/>
  <c r="AQ155" i="2"/>
  <c r="AJ158" i="2"/>
  <c r="AQ158" i="2"/>
  <c r="AI158" i="2"/>
  <c r="AP158" i="2"/>
  <c r="B158" i="2"/>
  <c r="AH158" i="2"/>
  <c r="AO158" i="2"/>
  <c r="AF160" i="2"/>
  <c r="AM160" i="2"/>
  <c r="B160" i="2"/>
  <c r="AF162" i="2"/>
  <c r="AM162" i="2"/>
  <c r="AI162" i="2"/>
  <c r="AP162" i="2"/>
  <c r="T169" i="2"/>
  <c r="R169" i="2"/>
  <c r="Y169" i="2"/>
  <c r="O169" i="2"/>
  <c r="V169" i="2"/>
  <c r="N169" i="2"/>
  <c r="U169" i="2"/>
  <c r="AC169" i="2"/>
  <c r="AD169" i="2"/>
  <c r="AI172" i="2"/>
  <c r="AP172" i="2"/>
  <c r="AJ172" i="2"/>
  <c r="AQ172" i="2"/>
  <c r="AH172" i="2"/>
  <c r="AO172" i="2"/>
  <c r="AH71" i="2"/>
  <c r="AO71" i="2"/>
  <c r="AC85" i="2"/>
  <c r="AI88" i="2"/>
  <c r="AP88" i="2"/>
  <c r="AH89" i="2"/>
  <c r="AO89" i="2"/>
  <c r="AL92" i="2"/>
  <c r="AD95" i="2"/>
  <c r="R98" i="2"/>
  <c r="Y98" i="2"/>
  <c r="AH99" i="2"/>
  <c r="AO99" i="2"/>
  <c r="AC100" i="2"/>
  <c r="Q102" i="2"/>
  <c r="X102" i="2"/>
  <c r="AH103" i="2"/>
  <c r="AO103" i="2"/>
  <c r="AH113" i="2"/>
  <c r="AO113" i="2"/>
  <c r="AL117" i="2"/>
  <c r="AH119" i="2"/>
  <c r="AO119" i="2"/>
  <c r="AL125" i="2"/>
  <c r="AI131" i="2"/>
  <c r="AP131" i="2"/>
  <c r="AL132" i="2"/>
  <c r="AH133" i="2"/>
  <c r="AO133" i="2"/>
  <c r="B134" i="2"/>
  <c r="AH134" i="2"/>
  <c r="AO134" i="2"/>
  <c r="AI135" i="2"/>
  <c r="AP135" i="2"/>
  <c r="B136" i="2"/>
  <c r="AH136" i="2"/>
  <c r="AO136" i="2"/>
  <c r="AH137" i="2"/>
  <c r="AO137" i="2"/>
  <c r="AH138" i="2"/>
  <c r="AO138" i="2"/>
  <c r="AH139" i="2"/>
  <c r="AO139" i="2"/>
  <c r="AH140" i="2"/>
  <c r="AO140" i="2"/>
  <c r="AG141" i="2"/>
  <c r="AN141" i="2"/>
  <c r="AL141" i="2"/>
  <c r="AG143" i="2"/>
  <c r="AN143" i="2"/>
  <c r="R144" i="2"/>
  <c r="Y144" i="2"/>
  <c r="AG144" i="2"/>
  <c r="AN144" i="2"/>
  <c r="AG145" i="2"/>
  <c r="AN145" i="2"/>
  <c r="AH146" i="2"/>
  <c r="AO146" i="2"/>
  <c r="B147" i="2"/>
  <c r="AC147" i="2"/>
  <c r="AL147" i="2"/>
  <c r="P148" i="2"/>
  <c r="W148" i="2"/>
  <c r="AD148" i="2"/>
  <c r="AL148" i="2"/>
  <c r="N149" i="2"/>
  <c r="U149" i="2"/>
  <c r="AH149" i="2"/>
  <c r="AO149" i="2"/>
  <c r="B150" i="2"/>
  <c r="AH152" i="2"/>
  <c r="AO152" i="2"/>
  <c r="T153" i="2"/>
  <c r="R153" i="2"/>
  <c r="Y153" i="2"/>
  <c r="Q153" i="2"/>
  <c r="X153" i="2"/>
  <c r="O154" i="2"/>
  <c r="V154" i="2"/>
  <c r="AC156" i="2"/>
  <c r="H22" i="3"/>
  <c r="AJ157" i="2"/>
  <c r="AQ157" i="2"/>
  <c r="AH157" i="2"/>
  <c r="AO157" i="2"/>
  <c r="AL157" i="2"/>
  <c r="AL158" i="2"/>
  <c r="AJ163" i="2"/>
  <c r="AQ163" i="2"/>
  <c r="B163" i="2"/>
  <c r="AF163" i="2"/>
  <c r="AM163" i="2"/>
  <c r="AJ164" i="2"/>
  <c r="AQ164" i="2"/>
  <c r="O175" i="2"/>
  <c r="V175" i="2"/>
  <c r="AH178" i="2"/>
  <c r="AO178" i="2"/>
  <c r="B179" i="2"/>
  <c r="P179" i="2"/>
  <c r="W179" i="2"/>
  <c r="O181" i="2"/>
  <c r="V181" i="2"/>
  <c r="AL182" i="2"/>
  <c r="AJ183" i="2"/>
  <c r="AQ183" i="2"/>
  <c r="AH186" i="2"/>
  <c r="AO186" i="2"/>
  <c r="AF187" i="2"/>
  <c r="AM187" i="2"/>
  <c r="R188" i="2"/>
  <c r="Y188" i="2"/>
  <c r="AL189" i="2"/>
  <c r="AI190" i="2"/>
  <c r="AP190" i="2"/>
  <c r="AI192" i="2"/>
  <c r="AP192" i="2"/>
  <c r="AI196" i="2"/>
  <c r="AP196" i="2"/>
  <c r="B196" i="2"/>
  <c r="B197" i="2"/>
  <c r="AF197" i="2"/>
  <c r="AM197" i="2"/>
  <c r="AI198" i="2"/>
  <c r="AP198" i="2"/>
  <c r="AF202" i="2"/>
  <c r="AM202" i="2"/>
  <c r="B202" i="2"/>
  <c r="AK202" i="2"/>
  <c r="AR202" i="2"/>
  <c r="T203" i="2"/>
  <c r="O203" i="2"/>
  <c r="V203" i="2"/>
  <c r="N203" i="2"/>
  <c r="U203" i="2"/>
  <c r="AJ205" i="2"/>
  <c r="AQ205" i="2"/>
  <c r="AJ231" i="2"/>
  <c r="AQ231" i="2"/>
  <c r="AI231" i="2"/>
  <c r="AP231" i="2"/>
  <c r="B231" i="2"/>
  <c r="AH231" i="2"/>
  <c r="AO231" i="2"/>
  <c r="AC239" i="2"/>
  <c r="H35" i="3"/>
  <c r="AD239" i="2"/>
  <c r="T179" i="2"/>
  <c r="AF179" i="2"/>
  <c r="AM179" i="2"/>
  <c r="Q181" i="2"/>
  <c r="X181" i="2"/>
  <c r="AG182" i="2"/>
  <c r="AN182" i="2"/>
  <c r="AG187" i="2"/>
  <c r="AN187" i="2"/>
  <c r="B189" i="2"/>
  <c r="AG189" i="2"/>
  <c r="AN189" i="2"/>
  <c r="B192" i="2"/>
  <c r="AJ192" i="2"/>
  <c r="AQ192" i="2"/>
  <c r="AJ198" i="2"/>
  <c r="AQ198" i="2"/>
  <c r="AC202" i="2"/>
  <c r="AD202" i="2"/>
  <c r="AD203" i="2"/>
  <c r="AC203" i="2"/>
  <c r="H38" i="3"/>
  <c r="AL205" i="2"/>
  <c r="AJ206" i="2"/>
  <c r="AQ206" i="2"/>
  <c r="AG206" i="2"/>
  <c r="AN206" i="2"/>
  <c r="B206" i="2"/>
  <c r="AJ208" i="2"/>
  <c r="AQ208" i="2"/>
  <c r="AG208" i="2"/>
  <c r="AN208" i="2"/>
  <c r="AL208" i="2"/>
  <c r="AJ229" i="2"/>
  <c r="AQ229" i="2"/>
  <c r="AG229" i="2"/>
  <c r="AN229" i="2"/>
  <c r="B229" i="2"/>
  <c r="AJ232" i="2"/>
  <c r="AQ232" i="2"/>
  <c r="AI232" i="2"/>
  <c r="AP232" i="2"/>
  <c r="AH232" i="2"/>
  <c r="AO232" i="2"/>
  <c r="AI177" i="2"/>
  <c r="AP177" i="2"/>
  <c r="AJ179" i="2"/>
  <c r="AQ179" i="2"/>
  <c r="AH182" i="2"/>
  <c r="AO182" i="2"/>
  <c r="AI185" i="2"/>
  <c r="AP185" i="2"/>
  <c r="AL187" i="2"/>
  <c r="AH189" i="2"/>
  <c r="AO189" i="2"/>
  <c r="AD204" i="2"/>
  <c r="T205" i="2"/>
  <c r="O205" i="2"/>
  <c r="V205" i="2"/>
  <c r="AC206" i="2"/>
  <c r="AD206" i="2"/>
  <c r="P208" i="2"/>
  <c r="W208" i="2"/>
  <c r="N208" i="2"/>
  <c r="U208" i="2"/>
  <c r="R209" i="2"/>
  <c r="Y209" i="2"/>
  <c r="O209" i="2"/>
  <c r="V209" i="2"/>
  <c r="Q210" i="2"/>
  <c r="X210" i="2"/>
  <c r="N210" i="2"/>
  <c r="U210" i="2"/>
  <c r="T210" i="2"/>
  <c r="AG210" i="2"/>
  <c r="AN210" i="2"/>
  <c r="AC219" i="2"/>
  <c r="AD219" i="2"/>
  <c r="AF221" i="2"/>
  <c r="AM221" i="2"/>
  <c r="B221" i="2"/>
  <c r="AJ230" i="2"/>
  <c r="AQ230" i="2"/>
  <c r="AG230" i="2"/>
  <c r="AN230" i="2"/>
  <c r="B230" i="2"/>
  <c r="AD236" i="2"/>
  <c r="AC236" i="2"/>
  <c r="AH151" i="2"/>
  <c r="AO151" i="2"/>
  <c r="Q155" i="2"/>
  <c r="X155" i="2"/>
  <c r="B164" i="2"/>
  <c r="AI165" i="2"/>
  <c r="AP165" i="2"/>
  <c r="AL171" i="2"/>
  <c r="AH174" i="2"/>
  <c r="AO174" i="2"/>
  <c r="AJ175" i="2"/>
  <c r="AQ175" i="2"/>
  <c r="Q177" i="2"/>
  <c r="X177" i="2"/>
  <c r="AG178" i="2"/>
  <c r="AN178" i="2"/>
  <c r="N181" i="2"/>
  <c r="U181" i="2"/>
  <c r="AI182" i="2"/>
  <c r="AP182" i="2"/>
  <c r="AF183" i="2"/>
  <c r="AM183" i="2"/>
  <c r="Q185" i="2"/>
  <c r="X185" i="2"/>
  <c r="AG186" i="2"/>
  <c r="AN186" i="2"/>
  <c r="O188" i="2"/>
  <c r="V188" i="2"/>
  <c r="AI189" i="2"/>
  <c r="AP189" i="2"/>
  <c r="B190" i="2"/>
  <c r="AI191" i="2"/>
  <c r="AP191" i="2"/>
  <c r="AJ196" i="2"/>
  <c r="AQ196" i="2"/>
  <c r="AD200" i="2"/>
  <c r="AJ202" i="2"/>
  <c r="AQ202" i="2"/>
  <c r="R203" i="2"/>
  <c r="Y203" i="2"/>
  <c r="AI206" i="2"/>
  <c r="AP206" i="2"/>
  <c r="AH208" i="2"/>
  <c r="AO208" i="2"/>
  <c r="AI210" i="2"/>
  <c r="AP210" i="2"/>
  <c r="AF213" i="2"/>
  <c r="AM213" i="2"/>
  <c r="AI213" i="2"/>
  <c r="AP213" i="2"/>
  <c r="B213" i="2"/>
  <c r="AD235" i="2"/>
  <c r="AC235" i="2"/>
  <c r="AL237" i="2"/>
  <c r="AJ237" i="2"/>
  <c r="AQ237" i="2"/>
  <c r="AH237" i="2"/>
  <c r="AO237" i="2"/>
  <c r="AI219" i="2"/>
  <c r="AP219" i="2"/>
  <c r="AH235" i="2"/>
  <c r="AO235" i="2"/>
  <c r="AH236" i="2"/>
  <c r="AO236" i="2"/>
  <c r="AI239" i="2"/>
  <c r="AP239" i="2"/>
  <c r="AI241" i="2"/>
  <c r="AP241" i="2"/>
  <c r="AI242" i="2"/>
  <c r="AP242" i="2"/>
  <c r="AI243" i="2"/>
  <c r="AP243" i="2"/>
  <c r="AI244" i="2"/>
  <c r="AP244" i="2"/>
  <c r="AC245" i="2"/>
  <c r="H33" i="3"/>
  <c r="AI193" i="2"/>
  <c r="AP193" i="2"/>
  <c r="B200" i="2"/>
  <c r="AF200" i="2"/>
  <c r="AM200" i="2"/>
  <c r="AG204" i="2"/>
  <c r="AN204" i="2"/>
  <c r="AL204" i="2"/>
  <c r="P206" i="2"/>
  <c r="W206" i="2"/>
  <c r="Q207" i="2"/>
  <c r="X207" i="2"/>
  <c r="AH207" i="2"/>
  <c r="AO207" i="2"/>
  <c r="AH209" i="2"/>
  <c r="AO209" i="2"/>
  <c r="AF212" i="2"/>
  <c r="AM212" i="2"/>
  <c r="B217" i="2"/>
  <c r="AF217" i="2"/>
  <c r="AM217" i="2"/>
  <c r="AI218" i="2"/>
  <c r="AP218" i="2"/>
  <c r="B224" i="2"/>
  <c r="B226" i="2"/>
  <c r="AF226" i="2"/>
  <c r="AM226" i="2"/>
  <c r="AG227" i="2"/>
  <c r="AN227" i="2"/>
  <c r="AG228" i="2"/>
  <c r="AN228" i="2"/>
  <c r="AH234" i="2"/>
  <c r="AO234" i="2"/>
  <c r="AF238" i="2"/>
  <c r="AM238" i="2"/>
  <c r="Q240" i="2"/>
  <c r="X240" i="2"/>
  <c r="AG241" i="2"/>
  <c r="AN241" i="2"/>
  <c r="AL241" i="2"/>
  <c r="AG242" i="2"/>
  <c r="AN242" i="2"/>
  <c r="B243" i="2"/>
  <c r="AG243" i="2"/>
  <c r="AN243" i="2"/>
  <c r="B244" i="2"/>
  <c r="AG244" i="2"/>
  <c r="AN244" i="2"/>
  <c r="AC246" i="2"/>
  <c r="AH204" i="2"/>
  <c r="AO204" i="2"/>
  <c r="AI212" i="2"/>
  <c r="AP212" i="2"/>
  <c r="B219" i="2"/>
  <c r="B223" i="2"/>
  <c r="B227" i="2"/>
  <c r="B228" i="2"/>
  <c r="AK228" i="2"/>
  <c r="AR228" i="2"/>
  <c r="AG239" i="2"/>
  <c r="AN239" i="2"/>
  <c r="AH241" i="2"/>
  <c r="AO241" i="2"/>
  <c r="AH242" i="2"/>
  <c r="AO242" i="2"/>
  <c r="AH243" i="2"/>
  <c r="AO243" i="2"/>
  <c r="AH244" i="2"/>
  <c r="AO244" i="2"/>
  <c r="O21" i="1"/>
  <c r="O23" i="1"/>
  <c r="O33" i="1"/>
  <c r="O35" i="1"/>
  <c r="O116" i="1"/>
  <c r="O134" i="1"/>
  <c r="O146" i="1"/>
  <c r="S124" i="2"/>
  <c r="Z124" i="2"/>
  <c r="S122" i="2"/>
  <c r="Z122" i="2"/>
  <c r="S120" i="2"/>
  <c r="Z120" i="2"/>
  <c r="S118" i="2"/>
  <c r="Z118" i="2"/>
  <c r="S116" i="2"/>
  <c r="Z116" i="2"/>
  <c r="S123" i="2"/>
  <c r="Z123" i="2"/>
  <c r="S121" i="2"/>
  <c r="Z121" i="2"/>
  <c r="S119" i="2"/>
  <c r="Z119" i="2"/>
  <c r="S115" i="2"/>
  <c r="Z115" i="2"/>
  <c r="S117" i="2"/>
  <c r="Z117" i="2"/>
  <c r="O187" i="1"/>
  <c r="O191" i="1"/>
  <c r="O193" i="1"/>
  <c r="O195" i="1"/>
  <c r="O216" i="1"/>
  <c r="S173" i="2"/>
  <c r="Z173" i="2"/>
  <c r="S170" i="2"/>
  <c r="Z170" i="2"/>
  <c r="S172" i="2"/>
  <c r="Z172" i="2"/>
  <c r="S171" i="2"/>
  <c r="Z171" i="2"/>
  <c r="S185" i="2"/>
  <c r="Z185" i="2"/>
  <c r="S183" i="2"/>
  <c r="Z183" i="2"/>
  <c r="S181" i="2"/>
  <c r="Z181" i="2"/>
  <c r="S179" i="2"/>
  <c r="Z179" i="2"/>
  <c r="S188" i="2"/>
  <c r="Z188" i="2"/>
  <c r="O240" i="1"/>
  <c r="O242" i="1"/>
  <c r="O244" i="1"/>
  <c r="O246" i="1"/>
  <c r="S199" i="2"/>
  <c r="Z199" i="2"/>
  <c r="S197" i="2"/>
  <c r="Z197" i="2"/>
  <c r="S195" i="2"/>
  <c r="Z195" i="2"/>
  <c r="S198" i="2"/>
  <c r="Z198" i="2"/>
  <c r="S196" i="2"/>
  <c r="Z196" i="2"/>
  <c r="O292" i="1"/>
  <c r="O309" i="1"/>
  <c r="O311" i="1"/>
  <c r="B15" i="2"/>
  <c r="AG15" i="2"/>
  <c r="AN15" i="2"/>
  <c r="AK15" i="2"/>
  <c r="AR15" i="2"/>
  <c r="B16" i="2"/>
  <c r="AG16" i="2"/>
  <c r="AN16" i="2"/>
  <c r="AK16" i="2"/>
  <c r="AR16" i="2"/>
  <c r="B17" i="2"/>
  <c r="AG17" i="2"/>
  <c r="AN17" i="2"/>
  <c r="AK17" i="2"/>
  <c r="AR17" i="2"/>
  <c r="B18" i="2"/>
  <c r="AG18" i="2"/>
  <c r="AN18" i="2"/>
  <c r="AK18" i="2"/>
  <c r="AR18" i="2"/>
  <c r="AF20" i="2"/>
  <c r="AM20" i="2"/>
  <c r="AJ20" i="2"/>
  <c r="AQ20" i="2"/>
  <c r="AF22" i="2"/>
  <c r="AM22" i="2"/>
  <c r="AJ22" i="2"/>
  <c r="AQ22" i="2"/>
  <c r="S23" i="2"/>
  <c r="Z23" i="2"/>
  <c r="AF23" i="2"/>
  <c r="AM23" i="2"/>
  <c r="AJ23" i="2"/>
  <c r="AQ23" i="2"/>
  <c r="S24" i="2"/>
  <c r="Z24" i="2"/>
  <c r="AF24" i="2"/>
  <c r="AM24" i="2"/>
  <c r="AJ24" i="2"/>
  <c r="AQ24" i="2"/>
  <c r="S25" i="2"/>
  <c r="Z25" i="2"/>
  <c r="AF25" i="2"/>
  <c r="AM25" i="2"/>
  <c r="AJ25" i="2"/>
  <c r="AQ25" i="2"/>
  <c r="S26" i="2"/>
  <c r="Z26" i="2"/>
  <c r="AF26" i="2"/>
  <c r="AM26" i="2"/>
  <c r="AJ26" i="2"/>
  <c r="AQ26" i="2"/>
  <c r="S27" i="2"/>
  <c r="Z27" i="2"/>
  <c r="AF27" i="2"/>
  <c r="AM27" i="2"/>
  <c r="AJ27" i="2"/>
  <c r="AQ27" i="2"/>
  <c r="S28" i="2"/>
  <c r="Z28" i="2"/>
  <c r="AF28" i="2"/>
  <c r="AM28" i="2"/>
  <c r="AJ28" i="2"/>
  <c r="AQ28" i="2"/>
  <c r="S29" i="2"/>
  <c r="Z29" i="2"/>
  <c r="AF29" i="2"/>
  <c r="AM29" i="2"/>
  <c r="AJ29" i="2"/>
  <c r="AQ29" i="2"/>
  <c r="S30" i="2"/>
  <c r="Z30" i="2"/>
  <c r="AF30" i="2"/>
  <c r="AM30" i="2"/>
  <c r="AJ30" i="2"/>
  <c r="AQ30" i="2"/>
  <c r="AF31" i="2"/>
  <c r="AM31" i="2"/>
  <c r="AJ31" i="2"/>
  <c r="AQ31" i="2"/>
  <c r="AD35" i="2"/>
  <c r="AL36" i="2"/>
  <c r="AH36" i="2"/>
  <c r="AO36" i="2"/>
  <c r="AG36" i="2"/>
  <c r="AN36" i="2"/>
  <c r="S37" i="2"/>
  <c r="Z37" i="2"/>
  <c r="S39" i="2"/>
  <c r="Z39" i="2"/>
  <c r="AC39" i="2"/>
  <c r="AF40" i="2"/>
  <c r="AM40" i="2"/>
  <c r="AK40" i="2"/>
  <c r="AR40" i="2"/>
  <c r="AG41" i="2"/>
  <c r="AN41" i="2"/>
  <c r="AL41" i="2"/>
  <c r="AL43" i="2"/>
  <c r="AH43" i="2"/>
  <c r="AO43" i="2"/>
  <c r="AG43" i="2"/>
  <c r="AN43" i="2"/>
  <c r="S44" i="2"/>
  <c r="Z44" i="2"/>
  <c r="AL45" i="2"/>
  <c r="AH45" i="2"/>
  <c r="AO45" i="2"/>
  <c r="AG45" i="2"/>
  <c r="AN45" i="2"/>
  <c r="S46" i="2"/>
  <c r="Z46" i="2"/>
  <c r="AL47" i="2"/>
  <c r="AH47" i="2"/>
  <c r="AO47" i="2"/>
  <c r="AG47" i="2"/>
  <c r="AN47" i="2"/>
  <c r="S48" i="2"/>
  <c r="Z48" i="2"/>
  <c r="AL49" i="2"/>
  <c r="AH49" i="2"/>
  <c r="AO49" i="2"/>
  <c r="AG49" i="2"/>
  <c r="AN49" i="2"/>
  <c r="AK51" i="2"/>
  <c r="AR51" i="2"/>
  <c r="S52" i="2"/>
  <c r="Z52" i="2"/>
  <c r="B53" i="2"/>
  <c r="AJ53" i="2"/>
  <c r="AQ53" i="2"/>
  <c r="AF54" i="2"/>
  <c r="AM54" i="2"/>
  <c r="AK54" i="2"/>
  <c r="AR54" i="2"/>
  <c r="AK56" i="2"/>
  <c r="AR56" i="2"/>
  <c r="AG56" i="2"/>
  <c r="AN56" i="2"/>
  <c r="B56" i="2"/>
  <c r="AI56" i="2"/>
  <c r="AP56" i="2"/>
  <c r="AF56" i="2"/>
  <c r="AM56" i="2"/>
  <c r="AK58" i="2"/>
  <c r="AR58" i="2"/>
  <c r="AG58" i="2"/>
  <c r="AN58" i="2"/>
  <c r="B58" i="2"/>
  <c r="AI58" i="2"/>
  <c r="AP58" i="2"/>
  <c r="AF58" i="2"/>
  <c r="AM58" i="2"/>
  <c r="AK60" i="2"/>
  <c r="AR60" i="2"/>
  <c r="AG60" i="2"/>
  <c r="AN60" i="2"/>
  <c r="B60" i="2"/>
  <c r="AI60" i="2"/>
  <c r="AP60" i="2"/>
  <c r="AF60" i="2"/>
  <c r="AM60" i="2"/>
  <c r="AK62" i="2"/>
  <c r="AR62" i="2"/>
  <c r="AG62" i="2"/>
  <c r="AN62" i="2"/>
  <c r="B62" i="2"/>
  <c r="AI62" i="2"/>
  <c r="AP62" i="2"/>
  <c r="AF62" i="2"/>
  <c r="AM62" i="2"/>
  <c r="AK64" i="2"/>
  <c r="AR64" i="2"/>
  <c r="AG64" i="2"/>
  <c r="AN64" i="2"/>
  <c r="B64" i="2"/>
  <c r="AI64" i="2"/>
  <c r="AP64" i="2"/>
  <c r="AF64" i="2"/>
  <c r="AM64" i="2"/>
  <c r="S67" i="2"/>
  <c r="Z67" i="2"/>
  <c r="AD74" i="2"/>
  <c r="AC74" i="2"/>
  <c r="R76" i="2"/>
  <c r="Y76" i="2"/>
  <c r="N76" i="2"/>
  <c r="U76" i="2"/>
  <c r="Q76" i="2"/>
  <c r="X76" i="2"/>
  <c r="S76" i="2"/>
  <c r="Z76" i="2"/>
  <c r="O76" i="2"/>
  <c r="V76" i="2"/>
  <c r="AK96" i="2"/>
  <c r="AR96" i="2"/>
  <c r="S88" i="2"/>
  <c r="Z88" i="2"/>
  <c r="S84" i="2"/>
  <c r="Z84" i="2"/>
  <c r="S86" i="2"/>
  <c r="Z86" i="2"/>
  <c r="S85" i="2"/>
  <c r="Z85" i="2"/>
  <c r="S83" i="2"/>
  <c r="Z83" i="2"/>
  <c r="S87" i="2"/>
  <c r="Z87" i="2"/>
  <c r="S89" i="2"/>
  <c r="Z89" i="2"/>
  <c r="S82" i="2"/>
  <c r="Z82" i="2"/>
  <c r="S106" i="2"/>
  <c r="Z106" i="2"/>
  <c r="S105" i="2"/>
  <c r="Z105" i="2"/>
  <c r="S137" i="2"/>
  <c r="Z137" i="2"/>
  <c r="S136" i="2"/>
  <c r="Z136" i="2"/>
  <c r="S135" i="2"/>
  <c r="Z135" i="2"/>
  <c r="S134" i="2"/>
  <c r="Z134" i="2"/>
  <c r="S133" i="2"/>
  <c r="Z133" i="2"/>
  <c r="S132" i="2"/>
  <c r="Z132" i="2"/>
  <c r="S131" i="2"/>
  <c r="Z131" i="2"/>
  <c r="S130" i="2"/>
  <c r="Z130" i="2"/>
  <c r="S128" i="2"/>
  <c r="Z128" i="2"/>
  <c r="S129" i="2"/>
  <c r="Z129" i="2"/>
  <c r="S168" i="2"/>
  <c r="Z168" i="2"/>
  <c r="S158" i="2"/>
  <c r="Z158" i="2"/>
  <c r="S157" i="2"/>
  <c r="Z157" i="2"/>
  <c r="S166" i="2"/>
  <c r="Z166" i="2"/>
  <c r="S164" i="2"/>
  <c r="Z164" i="2"/>
  <c r="S162" i="2"/>
  <c r="Z162" i="2"/>
  <c r="S169" i="2"/>
  <c r="Z169" i="2"/>
  <c r="S167" i="2"/>
  <c r="Z167" i="2"/>
  <c r="S165" i="2"/>
  <c r="Z165" i="2"/>
  <c r="S163" i="2"/>
  <c r="Z163" i="2"/>
  <c r="S161" i="2"/>
  <c r="Z161" i="2"/>
  <c r="S160" i="2"/>
  <c r="Z160" i="2"/>
  <c r="S156" i="2"/>
  <c r="Z156" i="2"/>
  <c r="S205" i="2"/>
  <c r="Z205" i="2"/>
  <c r="S203" i="2"/>
  <c r="Z203" i="2"/>
  <c r="AK23" i="2"/>
  <c r="AR23" i="2"/>
  <c r="AK28" i="2"/>
  <c r="AR28" i="2"/>
  <c r="S38" i="2"/>
  <c r="Z38" i="2"/>
  <c r="O38" i="2"/>
  <c r="V38" i="2"/>
  <c r="Q38" i="2"/>
  <c r="X38" i="2"/>
  <c r="S41" i="2"/>
  <c r="Z41" i="2"/>
  <c r="S51" i="2"/>
  <c r="Z51" i="2"/>
  <c r="O51" i="2"/>
  <c r="V51" i="2"/>
  <c r="Q51" i="2"/>
  <c r="X51" i="2"/>
  <c r="AF53" i="2"/>
  <c r="AM53" i="2"/>
  <c r="AK53" i="2"/>
  <c r="AR53" i="2"/>
  <c r="S55" i="2"/>
  <c r="Z55" i="2"/>
  <c r="S57" i="2"/>
  <c r="Z57" i="2"/>
  <c r="S59" i="2"/>
  <c r="Z59" i="2"/>
  <c r="S61" i="2"/>
  <c r="Z61" i="2"/>
  <c r="S65" i="2"/>
  <c r="Z65" i="2"/>
  <c r="AI67" i="2"/>
  <c r="AP67" i="2"/>
  <c r="AK67" i="2"/>
  <c r="AR67" i="2"/>
  <c r="AG67" i="2"/>
  <c r="AN67" i="2"/>
  <c r="AF67" i="2"/>
  <c r="AM67" i="2"/>
  <c r="AK69" i="2"/>
  <c r="AR69" i="2"/>
  <c r="AG69" i="2"/>
  <c r="AN69" i="2"/>
  <c r="AI69" i="2"/>
  <c r="AP69" i="2"/>
  <c r="AH69" i="2"/>
  <c r="AO69" i="2"/>
  <c r="AD75" i="2"/>
  <c r="AC75" i="2"/>
  <c r="H9" i="3"/>
  <c r="R77" i="2"/>
  <c r="Y77" i="2"/>
  <c r="N77" i="2"/>
  <c r="U77" i="2"/>
  <c r="Q77" i="2"/>
  <c r="X77" i="2"/>
  <c r="S77" i="2"/>
  <c r="Z77" i="2"/>
  <c r="O77" i="2"/>
  <c r="V77" i="2"/>
  <c r="AI85" i="2"/>
  <c r="AP85" i="2"/>
  <c r="AJ85" i="2"/>
  <c r="AQ85" i="2"/>
  <c r="AH85" i="2"/>
  <c r="AO85" i="2"/>
  <c r="AK85" i="2"/>
  <c r="AR85" i="2"/>
  <c r="AF85" i="2"/>
  <c r="AM85" i="2"/>
  <c r="AL85" i="2"/>
  <c r="Q101" i="2"/>
  <c r="X101" i="2"/>
  <c r="T101" i="2"/>
  <c r="O101" i="2"/>
  <c r="V101" i="2"/>
  <c r="N101" i="2"/>
  <c r="U101" i="2"/>
  <c r="S101" i="2"/>
  <c r="Z101" i="2"/>
  <c r="P101" i="2"/>
  <c r="W101" i="2"/>
  <c r="O20" i="1"/>
  <c r="O22" i="1"/>
  <c r="O44" i="1"/>
  <c r="O87" i="1"/>
  <c r="S71" i="2"/>
  <c r="Z71" i="2"/>
  <c r="S72" i="2"/>
  <c r="Z72" i="2"/>
  <c r="S68" i="2"/>
  <c r="Z68" i="2"/>
  <c r="S74" i="2"/>
  <c r="Z74" i="2"/>
  <c r="S70" i="2"/>
  <c r="Z70" i="2"/>
  <c r="S66" i="2"/>
  <c r="Z66" i="2"/>
  <c r="O111" i="1"/>
  <c r="O142" i="1"/>
  <c r="O174" i="1"/>
  <c r="O192" i="1"/>
  <c r="O194" i="1"/>
  <c r="O196" i="1"/>
  <c r="O204" i="1"/>
  <c r="O217" i="1"/>
  <c r="O243" i="1"/>
  <c r="O245" i="1"/>
  <c r="O247" i="1"/>
  <c r="O259" i="1"/>
  <c r="O262" i="1"/>
  <c r="S223" i="2"/>
  <c r="Z223" i="2"/>
  <c r="S221" i="2"/>
  <c r="Z221" i="2"/>
  <c r="S219" i="2"/>
  <c r="Z219" i="2"/>
  <c r="S217" i="2"/>
  <c r="Z217" i="2"/>
  <c r="S215" i="2"/>
  <c r="Z215" i="2"/>
  <c r="S213" i="2"/>
  <c r="Z213" i="2"/>
  <c r="S211" i="2"/>
  <c r="Z211" i="2"/>
  <c r="S222" i="2"/>
  <c r="Z222" i="2"/>
  <c r="S220" i="2"/>
  <c r="Z220" i="2"/>
  <c r="S218" i="2"/>
  <c r="Z218" i="2"/>
  <c r="S216" i="2"/>
  <c r="Z216" i="2"/>
  <c r="S214" i="2"/>
  <c r="Z214" i="2"/>
  <c r="S212" i="2"/>
  <c r="Z212" i="2"/>
  <c r="O275" i="1"/>
  <c r="O276" i="1"/>
  <c r="O285" i="1"/>
  <c r="O304" i="1"/>
  <c r="O310" i="1"/>
  <c r="AF4" i="2"/>
  <c r="AM4" i="2"/>
  <c r="AF5" i="2"/>
  <c r="AM5" i="2"/>
  <c r="AF6" i="2"/>
  <c r="AM6" i="2"/>
  <c r="AF7" i="2"/>
  <c r="AM7" i="2"/>
  <c r="AF8" i="2"/>
  <c r="AM8" i="2"/>
  <c r="AF9" i="2"/>
  <c r="AM9" i="2"/>
  <c r="AF10" i="2"/>
  <c r="AM10" i="2"/>
  <c r="AF11" i="2"/>
  <c r="AM11" i="2"/>
  <c r="AF12" i="2"/>
  <c r="AM12" i="2"/>
  <c r="AF13" i="2"/>
  <c r="AM13" i="2"/>
  <c r="AI15" i="2"/>
  <c r="AP15" i="2"/>
  <c r="AI16" i="2"/>
  <c r="AP16" i="2"/>
  <c r="AI17" i="2"/>
  <c r="AP17" i="2"/>
  <c r="AI18" i="2"/>
  <c r="AP18" i="2"/>
  <c r="AC20" i="2"/>
  <c r="AH20" i="2"/>
  <c r="AO20" i="2"/>
  <c r="AF21" i="2"/>
  <c r="AM21" i="2"/>
  <c r="AH22" i="2"/>
  <c r="AO22" i="2"/>
  <c r="AH23" i="2"/>
  <c r="AO23" i="2"/>
  <c r="AH24" i="2"/>
  <c r="AO24" i="2"/>
  <c r="AH25" i="2"/>
  <c r="AO25" i="2"/>
  <c r="AH26" i="2"/>
  <c r="AO26" i="2"/>
  <c r="AH27" i="2"/>
  <c r="AO27" i="2"/>
  <c r="AH28" i="2"/>
  <c r="AO28" i="2"/>
  <c r="AH29" i="2"/>
  <c r="AO29" i="2"/>
  <c r="AH30" i="2"/>
  <c r="AO30" i="2"/>
  <c r="AH31" i="2"/>
  <c r="AO31" i="2"/>
  <c r="AF32" i="2"/>
  <c r="AM32" i="2"/>
  <c r="S33" i="2"/>
  <c r="Z33" i="2"/>
  <c r="AF33" i="2"/>
  <c r="AM33" i="2"/>
  <c r="S34" i="2"/>
  <c r="Z34" i="2"/>
  <c r="AF34" i="2"/>
  <c r="AM34" i="2"/>
  <c r="S35" i="2"/>
  <c r="Z35" i="2"/>
  <c r="AL35" i="2"/>
  <c r="AH35" i="2"/>
  <c r="AO35" i="2"/>
  <c r="AG35" i="2"/>
  <c r="AN35" i="2"/>
  <c r="AD36" i="2"/>
  <c r="AJ36" i="2"/>
  <c r="AQ36" i="2"/>
  <c r="AK37" i="2"/>
  <c r="AR37" i="2"/>
  <c r="AG37" i="2"/>
  <c r="AN37" i="2"/>
  <c r="AF37" i="2"/>
  <c r="AM37" i="2"/>
  <c r="AL37" i="2"/>
  <c r="R38" i="2"/>
  <c r="Y38" i="2"/>
  <c r="AG39" i="2"/>
  <c r="AN39" i="2"/>
  <c r="AL39" i="2"/>
  <c r="AH40" i="2"/>
  <c r="AO40" i="2"/>
  <c r="B41" i="2"/>
  <c r="AJ41" i="2"/>
  <c r="AQ41" i="2"/>
  <c r="P42" i="2"/>
  <c r="W42" i="2"/>
  <c r="AL42" i="2"/>
  <c r="AH42" i="2"/>
  <c r="AO42" i="2"/>
  <c r="AG42" i="2"/>
  <c r="AN42" i="2"/>
  <c r="S43" i="2"/>
  <c r="Z43" i="2"/>
  <c r="AJ43" i="2"/>
  <c r="AQ43" i="2"/>
  <c r="AL44" i="2"/>
  <c r="AH44" i="2"/>
  <c r="AO44" i="2"/>
  <c r="AG44" i="2"/>
  <c r="AN44" i="2"/>
  <c r="S45" i="2"/>
  <c r="Z45" i="2"/>
  <c r="AJ45" i="2"/>
  <c r="AQ45" i="2"/>
  <c r="AL46" i="2"/>
  <c r="AH46" i="2"/>
  <c r="AO46" i="2"/>
  <c r="AG46" i="2"/>
  <c r="AN46" i="2"/>
  <c r="S47" i="2"/>
  <c r="Z47" i="2"/>
  <c r="AJ47" i="2"/>
  <c r="AQ47" i="2"/>
  <c r="AL48" i="2"/>
  <c r="AH48" i="2"/>
  <c r="AO48" i="2"/>
  <c r="AG48" i="2"/>
  <c r="AN48" i="2"/>
  <c r="AJ49" i="2"/>
  <c r="AQ49" i="2"/>
  <c r="AK50" i="2"/>
  <c r="AR50" i="2"/>
  <c r="AG50" i="2"/>
  <c r="AN50" i="2"/>
  <c r="AF50" i="2"/>
  <c r="AM50" i="2"/>
  <c r="AL50" i="2"/>
  <c r="R51" i="2"/>
  <c r="Y51" i="2"/>
  <c r="AF52" i="2"/>
  <c r="AM52" i="2"/>
  <c r="AK52" i="2"/>
  <c r="AR52" i="2"/>
  <c r="AG53" i="2"/>
  <c r="AN53" i="2"/>
  <c r="AL53" i="2"/>
  <c r="S54" i="2"/>
  <c r="Z54" i="2"/>
  <c r="AH54" i="2"/>
  <c r="AO54" i="2"/>
  <c r="AK55" i="2"/>
  <c r="AR55" i="2"/>
  <c r="AG55" i="2"/>
  <c r="AN55" i="2"/>
  <c r="AI55" i="2"/>
  <c r="AP55" i="2"/>
  <c r="AF55" i="2"/>
  <c r="AM55" i="2"/>
  <c r="AJ56" i="2"/>
  <c r="AQ56" i="2"/>
  <c r="AK57" i="2"/>
  <c r="AR57" i="2"/>
  <c r="AG57" i="2"/>
  <c r="AN57" i="2"/>
  <c r="B57" i="2"/>
  <c r="AI57" i="2"/>
  <c r="AP57" i="2"/>
  <c r="AF57" i="2"/>
  <c r="AM57" i="2"/>
  <c r="AJ58" i="2"/>
  <c r="AQ58" i="2"/>
  <c r="AK59" i="2"/>
  <c r="AR59" i="2"/>
  <c r="AG59" i="2"/>
  <c r="AN59" i="2"/>
  <c r="B59" i="2"/>
  <c r="AI59" i="2"/>
  <c r="AP59" i="2"/>
  <c r="AF59" i="2"/>
  <c r="AM59" i="2"/>
  <c r="AJ60" i="2"/>
  <c r="AQ60" i="2"/>
  <c r="AK61" i="2"/>
  <c r="AR61" i="2"/>
  <c r="AG61" i="2"/>
  <c r="AN61" i="2"/>
  <c r="B61" i="2"/>
  <c r="AI61" i="2"/>
  <c r="AP61" i="2"/>
  <c r="AF61" i="2"/>
  <c r="AM61" i="2"/>
  <c r="AJ62" i="2"/>
  <c r="AQ62" i="2"/>
  <c r="AK63" i="2"/>
  <c r="AR63" i="2"/>
  <c r="AG63" i="2"/>
  <c r="AN63" i="2"/>
  <c r="B63" i="2"/>
  <c r="AI63" i="2"/>
  <c r="AP63" i="2"/>
  <c r="AF63" i="2"/>
  <c r="AM63" i="2"/>
  <c r="AJ64" i="2"/>
  <c r="AQ64" i="2"/>
  <c r="AK65" i="2"/>
  <c r="AR65" i="2"/>
  <c r="AG65" i="2"/>
  <c r="AN65" i="2"/>
  <c r="B65" i="2"/>
  <c r="AI65" i="2"/>
  <c r="AP65" i="2"/>
  <c r="AF65" i="2"/>
  <c r="AM65" i="2"/>
  <c r="B67" i="2"/>
  <c r="AH67" i="2"/>
  <c r="AO67" i="2"/>
  <c r="B69" i="2"/>
  <c r="AJ69" i="2"/>
  <c r="AQ69" i="2"/>
  <c r="S73" i="2"/>
  <c r="Z73" i="2"/>
  <c r="P76" i="2"/>
  <c r="W76" i="2"/>
  <c r="AD76" i="2"/>
  <c r="AC76" i="2"/>
  <c r="AL78" i="2"/>
  <c r="AH78" i="2"/>
  <c r="AO78" i="2"/>
  <c r="AK78" i="2"/>
  <c r="AR78" i="2"/>
  <c r="AG78" i="2"/>
  <c r="AN78" i="2"/>
  <c r="AI78" i="2"/>
  <c r="AP78" i="2"/>
  <c r="AJ78" i="2"/>
  <c r="AQ78" i="2"/>
  <c r="Q93" i="2"/>
  <c r="X93" i="2"/>
  <c r="T93" i="2"/>
  <c r="O93" i="2"/>
  <c r="V93" i="2"/>
  <c r="N93" i="2"/>
  <c r="U93" i="2"/>
  <c r="S93" i="2"/>
  <c r="Z93" i="2"/>
  <c r="P93" i="2"/>
  <c r="W93" i="2"/>
  <c r="Q97" i="2"/>
  <c r="X97" i="2"/>
  <c r="T97" i="2"/>
  <c r="O97" i="2"/>
  <c r="V97" i="2"/>
  <c r="N97" i="2"/>
  <c r="U97" i="2"/>
  <c r="S97" i="2"/>
  <c r="Z97" i="2"/>
  <c r="P97" i="2"/>
  <c r="W97" i="2"/>
  <c r="S104" i="2"/>
  <c r="Z104" i="2"/>
  <c r="S103" i="2"/>
  <c r="Z103" i="2"/>
  <c r="S153" i="2"/>
  <c r="Z153" i="2"/>
  <c r="S154" i="2"/>
  <c r="Z154" i="2"/>
  <c r="S155" i="2"/>
  <c r="Z155" i="2"/>
  <c r="S201" i="2"/>
  <c r="Z201" i="2"/>
  <c r="S202" i="2"/>
  <c r="Z202" i="2"/>
  <c r="S200" i="2"/>
  <c r="Z200" i="2"/>
  <c r="S235" i="2"/>
  <c r="Z235" i="2"/>
  <c r="S231" i="2"/>
  <c r="Z231" i="2"/>
  <c r="S230" i="2"/>
  <c r="Z230" i="2"/>
  <c r="S229" i="2"/>
  <c r="Z229" i="2"/>
  <c r="S228" i="2"/>
  <c r="Z228" i="2"/>
  <c r="S227" i="2"/>
  <c r="Z227" i="2"/>
  <c r="S236" i="2"/>
  <c r="Z236" i="2"/>
  <c r="S232" i="2"/>
  <c r="Z232" i="2"/>
  <c r="S237" i="2"/>
  <c r="Z237" i="2"/>
  <c r="S233" i="2"/>
  <c r="Z233" i="2"/>
  <c r="S234" i="2"/>
  <c r="Z234" i="2"/>
  <c r="S226" i="2"/>
  <c r="Z226" i="2"/>
  <c r="S225" i="2"/>
  <c r="Z225" i="2"/>
  <c r="S224" i="2"/>
  <c r="Z224" i="2"/>
  <c r="S244" i="2"/>
  <c r="Z244" i="2"/>
  <c r="S243" i="2"/>
  <c r="Z243" i="2"/>
  <c r="S242" i="2"/>
  <c r="Z242" i="2"/>
  <c r="AF15" i="2"/>
  <c r="AM15" i="2"/>
  <c r="AF16" i="2"/>
  <c r="AM16" i="2"/>
  <c r="AF17" i="2"/>
  <c r="AM17" i="2"/>
  <c r="AF18" i="2"/>
  <c r="AM18" i="2"/>
  <c r="N23" i="2"/>
  <c r="U23" i="2"/>
  <c r="N24" i="2"/>
  <c r="U24" i="2"/>
  <c r="N25" i="2"/>
  <c r="U25" i="2"/>
  <c r="N26" i="2"/>
  <c r="U26" i="2"/>
  <c r="N27" i="2"/>
  <c r="U27" i="2"/>
  <c r="N28" i="2"/>
  <c r="U28" i="2"/>
  <c r="N29" i="2"/>
  <c r="U29" i="2"/>
  <c r="N30" i="2"/>
  <c r="U30" i="2"/>
  <c r="N38" i="2"/>
  <c r="U38" i="2"/>
  <c r="T38" i="2"/>
  <c r="R39" i="2"/>
  <c r="Y39" i="2"/>
  <c r="N39" i="2"/>
  <c r="U39" i="2"/>
  <c r="Q39" i="2"/>
  <c r="X39" i="2"/>
  <c r="AF41" i="2"/>
  <c r="AM41" i="2"/>
  <c r="AK41" i="2"/>
  <c r="AR41" i="2"/>
  <c r="N51" i="2"/>
  <c r="U51" i="2"/>
  <c r="T51" i="2"/>
  <c r="R52" i="2"/>
  <c r="Y52" i="2"/>
  <c r="N52" i="2"/>
  <c r="U52" i="2"/>
  <c r="Q52" i="2"/>
  <c r="X52" i="2"/>
  <c r="S53" i="2"/>
  <c r="Z53" i="2"/>
  <c r="AH53" i="2"/>
  <c r="AO53" i="2"/>
  <c r="S56" i="2"/>
  <c r="Z56" i="2"/>
  <c r="S58" i="2"/>
  <c r="Z58" i="2"/>
  <c r="S60" i="2"/>
  <c r="Z60" i="2"/>
  <c r="AL64" i="2"/>
  <c r="AJ67" i="2"/>
  <c r="AQ67" i="2"/>
  <c r="AL69" i="2"/>
  <c r="AL73" i="2"/>
  <c r="AH73" i="2"/>
  <c r="AO73" i="2"/>
  <c r="B73" i="2"/>
  <c r="AK73" i="2"/>
  <c r="AR73" i="2"/>
  <c r="AG73" i="2"/>
  <c r="AN73" i="2"/>
  <c r="AI73" i="2"/>
  <c r="AP73" i="2"/>
  <c r="AJ73" i="2"/>
  <c r="AQ73" i="2"/>
  <c r="R75" i="2"/>
  <c r="Y75" i="2"/>
  <c r="N75" i="2"/>
  <c r="U75" i="2"/>
  <c r="Q75" i="2"/>
  <c r="X75" i="2"/>
  <c r="S75" i="2"/>
  <c r="Z75" i="2"/>
  <c r="O75" i="2"/>
  <c r="V75" i="2"/>
  <c r="P77" i="2"/>
  <c r="W77" i="2"/>
  <c r="AD77" i="2"/>
  <c r="AC77" i="2"/>
  <c r="AD82" i="2"/>
  <c r="AC82" i="2"/>
  <c r="H10" i="3"/>
  <c r="AL83" i="2"/>
  <c r="AH83" i="2"/>
  <c r="AO83" i="2"/>
  <c r="B83" i="2"/>
  <c r="AI83" i="2"/>
  <c r="AP83" i="2"/>
  <c r="AG83" i="2"/>
  <c r="AN83" i="2"/>
  <c r="AJ83" i="2"/>
  <c r="AQ83" i="2"/>
  <c r="AF83" i="2"/>
  <c r="AM83" i="2"/>
  <c r="B85" i="2"/>
  <c r="AK100" i="2"/>
  <c r="AR100" i="2"/>
  <c r="R101" i="2"/>
  <c r="Y101" i="2"/>
  <c r="P37" i="2"/>
  <c r="W37" i="2"/>
  <c r="AF38" i="2"/>
  <c r="AM38" i="2"/>
  <c r="P50" i="2"/>
  <c r="W50" i="2"/>
  <c r="AF51" i="2"/>
  <c r="AM51" i="2"/>
  <c r="AF66" i="2"/>
  <c r="AM66" i="2"/>
  <c r="B68" i="2"/>
  <c r="AH68" i="2"/>
  <c r="AO68" i="2"/>
  <c r="AL68" i="2"/>
  <c r="AF70" i="2"/>
  <c r="AM70" i="2"/>
  <c r="AG71" i="2"/>
  <c r="AN71" i="2"/>
  <c r="AK71" i="2"/>
  <c r="AR71" i="2"/>
  <c r="B72" i="2"/>
  <c r="AH72" i="2"/>
  <c r="AO72" i="2"/>
  <c r="AL72" i="2"/>
  <c r="AF74" i="2"/>
  <c r="AM74" i="2"/>
  <c r="AF75" i="2"/>
  <c r="AM75" i="2"/>
  <c r="AF76" i="2"/>
  <c r="AM76" i="2"/>
  <c r="AF77" i="2"/>
  <c r="AM77" i="2"/>
  <c r="AK82" i="2"/>
  <c r="AR82" i="2"/>
  <c r="AG82" i="2"/>
  <c r="AN82" i="2"/>
  <c r="AF82" i="2"/>
  <c r="AM82" i="2"/>
  <c r="AL82" i="2"/>
  <c r="AL86" i="2"/>
  <c r="AH86" i="2"/>
  <c r="AO86" i="2"/>
  <c r="B86" i="2"/>
  <c r="AJ86" i="2"/>
  <c r="AQ86" i="2"/>
  <c r="AF86" i="2"/>
  <c r="AM86" i="2"/>
  <c r="B87" i="2"/>
  <c r="AJ87" i="2"/>
  <c r="AQ87" i="2"/>
  <c r="AK90" i="2"/>
  <c r="AR90" i="2"/>
  <c r="AG90" i="2"/>
  <c r="AN90" i="2"/>
  <c r="B90" i="2"/>
  <c r="AH90" i="2"/>
  <c r="AO90" i="2"/>
  <c r="AF90" i="2"/>
  <c r="AM90" i="2"/>
  <c r="S91" i="2"/>
  <c r="Z91" i="2"/>
  <c r="O91" i="2"/>
  <c r="V91" i="2"/>
  <c r="T91" i="2"/>
  <c r="N91" i="2"/>
  <c r="U91" i="2"/>
  <c r="R91" i="2"/>
  <c r="Y91" i="2"/>
  <c r="B92" i="2"/>
  <c r="AD93" i="2"/>
  <c r="AK94" i="2"/>
  <c r="AR94" i="2"/>
  <c r="AG94" i="2"/>
  <c r="AN94" i="2"/>
  <c r="AH94" i="2"/>
  <c r="AO94" i="2"/>
  <c r="AF94" i="2"/>
  <c r="AM94" i="2"/>
  <c r="S95" i="2"/>
  <c r="Z95" i="2"/>
  <c r="O95" i="2"/>
  <c r="V95" i="2"/>
  <c r="T95" i="2"/>
  <c r="N95" i="2"/>
  <c r="U95" i="2"/>
  <c r="R95" i="2"/>
  <c r="Y95" i="2"/>
  <c r="B96" i="2"/>
  <c r="AD97" i="2"/>
  <c r="AK98" i="2"/>
  <c r="AR98" i="2"/>
  <c r="AG98" i="2"/>
  <c r="AN98" i="2"/>
  <c r="AH98" i="2"/>
  <c r="AO98" i="2"/>
  <c r="AF98" i="2"/>
  <c r="AM98" i="2"/>
  <c r="S99" i="2"/>
  <c r="Z99" i="2"/>
  <c r="O99" i="2"/>
  <c r="V99" i="2"/>
  <c r="T99" i="2"/>
  <c r="N99" i="2"/>
  <c r="U99" i="2"/>
  <c r="R99" i="2"/>
  <c r="Y99" i="2"/>
  <c r="B100" i="2"/>
  <c r="AD101" i="2"/>
  <c r="AK102" i="2"/>
  <c r="AR102" i="2"/>
  <c r="AG102" i="2"/>
  <c r="AN102" i="2"/>
  <c r="AH102" i="2"/>
  <c r="AO102" i="2"/>
  <c r="AF102" i="2"/>
  <c r="AM102" i="2"/>
  <c r="AK104" i="2"/>
  <c r="AR104" i="2"/>
  <c r="AG104" i="2"/>
  <c r="AN104" i="2"/>
  <c r="B104" i="2"/>
  <c r="AH104" i="2"/>
  <c r="AO104" i="2"/>
  <c r="AJ104" i="2"/>
  <c r="AQ104" i="2"/>
  <c r="AF104" i="2"/>
  <c r="AM104" i="2"/>
  <c r="AK110" i="2"/>
  <c r="AR110" i="2"/>
  <c r="AG110" i="2"/>
  <c r="AN110" i="2"/>
  <c r="B110" i="2"/>
  <c r="AJ110" i="2"/>
  <c r="AQ110" i="2"/>
  <c r="AH110" i="2"/>
  <c r="AO110" i="2"/>
  <c r="AF110" i="2"/>
  <c r="AM110" i="2"/>
  <c r="AF68" i="2"/>
  <c r="AM68" i="2"/>
  <c r="AI71" i="2"/>
  <c r="AP71" i="2"/>
  <c r="AF72" i="2"/>
  <c r="AM72" i="2"/>
  <c r="AF87" i="2"/>
  <c r="AM87" i="2"/>
  <c r="AK89" i="2"/>
  <c r="AR89" i="2"/>
  <c r="AG89" i="2"/>
  <c r="AN89" i="2"/>
  <c r="AI89" i="2"/>
  <c r="AP89" i="2"/>
  <c r="AF89" i="2"/>
  <c r="AM89" i="2"/>
  <c r="AI92" i="2"/>
  <c r="AP92" i="2"/>
  <c r="AH92" i="2"/>
  <c r="AO92" i="2"/>
  <c r="AG92" i="2"/>
  <c r="AN92" i="2"/>
  <c r="AL93" i="2"/>
  <c r="AH93" i="2"/>
  <c r="AO93" i="2"/>
  <c r="AK93" i="2"/>
  <c r="AR93" i="2"/>
  <c r="AF93" i="2"/>
  <c r="AM93" i="2"/>
  <c r="B93" i="2"/>
  <c r="AI93" i="2"/>
  <c r="AP93" i="2"/>
  <c r="AI96" i="2"/>
  <c r="AP96" i="2"/>
  <c r="AH96" i="2"/>
  <c r="AO96" i="2"/>
  <c r="AG96" i="2"/>
  <c r="AN96" i="2"/>
  <c r="AL97" i="2"/>
  <c r="AH97" i="2"/>
  <c r="AO97" i="2"/>
  <c r="AK97" i="2"/>
  <c r="AR97" i="2"/>
  <c r="AF97" i="2"/>
  <c r="AM97" i="2"/>
  <c r="B97" i="2"/>
  <c r="AI97" i="2"/>
  <c r="AP97" i="2"/>
  <c r="AI100" i="2"/>
  <c r="AP100" i="2"/>
  <c r="AH100" i="2"/>
  <c r="AO100" i="2"/>
  <c r="AG100" i="2"/>
  <c r="AN100" i="2"/>
  <c r="AL101" i="2"/>
  <c r="AH101" i="2"/>
  <c r="AO101" i="2"/>
  <c r="AK101" i="2"/>
  <c r="AR101" i="2"/>
  <c r="AF101" i="2"/>
  <c r="AM101" i="2"/>
  <c r="B101" i="2"/>
  <c r="AI101" i="2"/>
  <c r="AP101" i="2"/>
  <c r="AJ102" i="2"/>
  <c r="AQ102" i="2"/>
  <c r="AI104" i="2"/>
  <c r="AP104" i="2"/>
  <c r="AK106" i="2"/>
  <c r="AR106" i="2"/>
  <c r="AG106" i="2"/>
  <c r="AN106" i="2"/>
  <c r="B106" i="2"/>
  <c r="AJ106" i="2"/>
  <c r="AQ106" i="2"/>
  <c r="AH106" i="2"/>
  <c r="AO106" i="2"/>
  <c r="AF106" i="2"/>
  <c r="AM106" i="2"/>
  <c r="AK108" i="2"/>
  <c r="AR108" i="2"/>
  <c r="AG108" i="2"/>
  <c r="AN108" i="2"/>
  <c r="B108" i="2"/>
  <c r="AH108" i="2"/>
  <c r="AO108" i="2"/>
  <c r="AJ108" i="2"/>
  <c r="AQ108" i="2"/>
  <c r="AF108" i="2"/>
  <c r="AM108" i="2"/>
  <c r="AI110" i="2"/>
  <c r="AP110" i="2"/>
  <c r="AF71" i="2"/>
  <c r="AM71" i="2"/>
  <c r="AI87" i="2"/>
  <c r="AP87" i="2"/>
  <c r="AH87" i="2"/>
  <c r="AO87" i="2"/>
  <c r="AG87" i="2"/>
  <c r="AN87" i="2"/>
  <c r="AL104" i="2"/>
  <c r="AL110" i="2"/>
  <c r="R92" i="2"/>
  <c r="Y92" i="2"/>
  <c r="N92" i="2"/>
  <c r="U92" i="2"/>
  <c r="Q92" i="2"/>
  <c r="X92" i="2"/>
  <c r="R96" i="2"/>
  <c r="Y96" i="2"/>
  <c r="N96" i="2"/>
  <c r="U96" i="2"/>
  <c r="Q96" i="2"/>
  <c r="X96" i="2"/>
  <c r="R100" i="2"/>
  <c r="Y100" i="2"/>
  <c r="N100" i="2"/>
  <c r="U100" i="2"/>
  <c r="Q100" i="2"/>
  <c r="X100" i="2"/>
  <c r="AK105" i="2"/>
  <c r="AR105" i="2"/>
  <c r="AG105" i="2"/>
  <c r="AN105" i="2"/>
  <c r="B105" i="2"/>
  <c r="AF105" i="2"/>
  <c r="AM105" i="2"/>
  <c r="AL105" i="2"/>
  <c r="AK109" i="2"/>
  <c r="AR109" i="2"/>
  <c r="AG109" i="2"/>
  <c r="AN109" i="2"/>
  <c r="B109" i="2"/>
  <c r="AF109" i="2"/>
  <c r="AM109" i="2"/>
  <c r="AL109" i="2"/>
  <c r="AK112" i="2"/>
  <c r="AR112" i="2"/>
  <c r="AG112" i="2"/>
  <c r="AN112" i="2"/>
  <c r="B112" i="2"/>
  <c r="AI112" i="2"/>
  <c r="AP112" i="2"/>
  <c r="AF112" i="2"/>
  <c r="AM112" i="2"/>
  <c r="AK114" i="2"/>
  <c r="AR114" i="2"/>
  <c r="AG114" i="2"/>
  <c r="AN114" i="2"/>
  <c r="B114" i="2"/>
  <c r="AI114" i="2"/>
  <c r="AP114" i="2"/>
  <c r="AF114" i="2"/>
  <c r="AM114" i="2"/>
  <c r="AK116" i="2"/>
  <c r="AR116" i="2"/>
  <c r="AG116" i="2"/>
  <c r="AN116" i="2"/>
  <c r="B116" i="2"/>
  <c r="AI116" i="2"/>
  <c r="AP116" i="2"/>
  <c r="AF116" i="2"/>
  <c r="AM116" i="2"/>
  <c r="AK118" i="2"/>
  <c r="AR118" i="2"/>
  <c r="AG118" i="2"/>
  <c r="AN118" i="2"/>
  <c r="B118" i="2"/>
  <c r="AI118" i="2"/>
  <c r="AP118" i="2"/>
  <c r="AF118" i="2"/>
  <c r="AM118" i="2"/>
  <c r="AK120" i="2"/>
  <c r="AR120" i="2"/>
  <c r="AG120" i="2"/>
  <c r="AN120" i="2"/>
  <c r="B120" i="2"/>
  <c r="AI120" i="2"/>
  <c r="AP120" i="2"/>
  <c r="AF120" i="2"/>
  <c r="AM120" i="2"/>
  <c r="AK122" i="2"/>
  <c r="AR122" i="2"/>
  <c r="AG122" i="2"/>
  <c r="AN122" i="2"/>
  <c r="B122" i="2"/>
  <c r="AI122" i="2"/>
  <c r="AP122" i="2"/>
  <c r="AF122" i="2"/>
  <c r="AM122" i="2"/>
  <c r="AK124" i="2"/>
  <c r="AR124" i="2"/>
  <c r="AG124" i="2"/>
  <c r="AN124" i="2"/>
  <c r="B124" i="2"/>
  <c r="AI124" i="2"/>
  <c r="AP124" i="2"/>
  <c r="AF124" i="2"/>
  <c r="AM124" i="2"/>
  <c r="AK126" i="2"/>
  <c r="AR126" i="2"/>
  <c r="AG126" i="2"/>
  <c r="AN126" i="2"/>
  <c r="B126" i="2"/>
  <c r="AI126" i="2"/>
  <c r="AP126" i="2"/>
  <c r="AF126" i="2"/>
  <c r="AM126" i="2"/>
  <c r="AK128" i="2"/>
  <c r="AR128" i="2"/>
  <c r="AG128" i="2"/>
  <c r="AN128" i="2"/>
  <c r="B128" i="2"/>
  <c r="AI128" i="2"/>
  <c r="AP128" i="2"/>
  <c r="AF128" i="2"/>
  <c r="AM128" i="2"/>
  <c r="AD129" i="2"/>
  <c r="AD130" i="2"/>
  <c r="AD131" i="2"/>
  <c r="AK103" i="2"/>
  <c r="AR103" i="2"/>
  <c r="AG103" i="2"/>
  <c r="AN103" i="2"/>
  <c r="B103" i="2"/>
  <c r="AF103" i="2"/>
  <c r="AM103" i="2"/>
  <c r="AL103" i="2"/>
  <c r="AK107" i="2"/>
  <c r="AR107" i="2"/>
  <c r="AG107" i="2"/>
  <c r="AN107" i="2"/>
  <c r="B107" i="2"/>
  <c r="AF107" i="2"/>
  <c r="AM107" i="2"/>
  <c r="AL107" i="2"/>
  <c r="AK111" i="2"/>
  <c r="AR111" i="2"/>
  <c r="AG111" i="2"/>
  <c r="AN111" i="2"/>
  <c r="B111" i="2"/>
  <c r="AI111" i="2"/>
  <c r="AP111" i="2"/>
  <c r="AF111" i="2"/>
  <c r="AM111" i="2"/>
  <c r="AK113" i="2"/>
  <c r="AR113" i="2"/>
  <c r="AG113" i="2"/>
  <c r="AN113" i="2"/>
  <c r="B113" i="2"/>
  <c r="AI113" i="2"/>
  <c r="AP113" i="2"/>
  <c r="AF113" i="2"/>
  <c r="AM113" i="2"/>
  <c r="AK115" i="2"/>
  <c r="AR115" i="2"/>
  <c r="AG115" i="2"/>
  <c r="AN115" i="2"/>
  <c r="B115" i="2"/>
  <c r="AI115" i="2"/>
  <c r="AP115" i="2"/>
  <c r="AF115" i="2"/>
  <c r="AM115" i="2"/>
  <c r="AK117" i="2"/>
  <c r="AR117" i="2"/>
  <c r="AG117" i="2"/>
  <c r="AN117" i="2"/>
  <c r="B117" i="2"/>
  <c r="AI117" i="2"/>
  <c r="AP117" i="2"/>
  <c r="AF117" i="2"/>
  <c r="AM117" i="2"/>
  <c r="AK119" i="2"/>
  <c r="AR119" i="2"/>
  <c r="AG119" i="2"/>
  <c r="AN119" i="2"/>
  <c r="B119" i="2"/>
  <c r="AI119" i="2"/>
  <c r="AP119" i="2"/>
  <c r="AF119" i="2"/>
  <c r="AM119" i="2"/>
  <c r="AK121" i="2"/>
  <c r="AR121" i="2"/>
  <c r="AG121" i="2"/>
  <c r="AN121" i="2"/>
  <c r="B121" i="2"/>
  <c r="AI121" i="2"/>
  <c r="AP121" i="2"/>
  <c r="AF121" i="2"/>
  <c r="AM121" i="2"/>
  <c r="AK123" i="2"/>
  <c r="AR123" i="2"/>
  <c r="AG123" i="2"/>
  <c r="AN123" i="2"/>
  <c r="B123" i="2"/>
  <c r="AI123" i="2"/>
  <c r="AP123" i="2"/>
  <c r="AF123" i="2"/>
  <c r="AM123" i="2"/>
  <c r="AK125" i="2"/>
  <c r="AR125" i="2"/>
  <c r="AG125" i="2"/>
  <c r="AN125" i="2"/>
  <c r="B125" i="2"/>
  <c r="AI125" i="2"/>
  <c r="AP125" i="2"/>
  <c r="AF125" i="2"/>
  <c r="AM125" i="2"/>
  <c r="AK127" i="2"/>
  <c r="AR127" i="2"/>
  <c r="AG127" i="2"/>
  <c r="AN127" i="2"/>
  <c r="B127" i="2"/>
  <c r="AI127" i="2"/>
  <c r="AP127" i="2"/>
  <c r="AF127" i="2"/>
  <c r="AM127" i="2"/>
  <c r="AH125" i="2"/>
  <c r="AO125" i="2"/>
  <c r="AH127" i="2"/>
  <c r="AO127" i="2"/>
  <c r="AC138" i="2"/>
  <c r="H21" i="3"/>
  <c r="AD138" i="2"/>
  <c r="S139" i="2"/>
  <c r="Z139" i="2"/>
  <c r="O139" i="2"/>
  <c r="V139" i="2"/>
  <c r="R139" i="2"/>
  <c r="Y139" i="2"/>
  <c r="P139" i="2"/>
  <c r="W139" i="2"/>
  <c r="T139" i="2"/>
  <c r="N139" i="2"/>
  <c r="U139" i="2"/>
  <c r="AC142" i="2"/>
  <c r="AD142" i="2"/>
  <c r="S143" i="2"/>
  <c r="Z143" i="2"/>
  <c r="O143" i="2"/>
  <c r="V143" i="2"/>
  <c r="R143" i="2"/>
  <c r="Y143" i="2"/>
  <c r="P143" i="2"/>
  <c r="W143" i="2"/>
  <c r="T143" i="2"/>
  <c r="N143" i="2"/>
  <c r="U143" i="2"/>
  <c r="S141" i="2"/>
  <c r="Z141" i="2"/>
  <c r="O141" i="2"/>
  <c r="V141" i="2"/>
  <c r="Q141" i="2"/>
  <c r="X141" i="2"/>
  <c r="S145" i="2"/>
  <c r="Z145" i="2"/>
  <c r="O145" i="2"/>
  <c r="V145" i="2"/>
  <c r="Q145" i="2"/>
  <c r="X145" i="2"/>
  <c r="AD146" i="2"/>
  <c r="N147" i="2"/>
  <c r="U147" i="2"/>
  <c r="T147" i="2"/>
  <c r="S149" i="2"/>
  <c r="Z149" i="2"/>
  <c r="O149" i="2"/>
  <c r="V149" i="2"/>
  <c r="Q149" i="2"/>
  <c r="X149" i="2"/>
  <c r="AD150" i="2"/>
  <c r="S151" i="2"/>
  <c r="Z151" i="2"/>
  <c r="O151" i="2"/>
  <c r="V151" i="2"/>
  <c r="R151" i="2"/>
  <c r="Y151" i="2"/>
  <c r="N151" i="2"/>
  <c r="U151" i="2"/>
  <c r="T151" i="2"/>
  <c r="AF130" i="2"/>
  <c r="AM130" i="2"/>
  <c r="AJ130" i="2"/>
  <c r="AQ130" i="2"/>
  <c r="AF131" i="2"/>
  <c r="AM131" i="2"/>
  <c r="AJ131" i="2"/>
  <c r="AQ131" i="2"/>
  <c r="AF132" i="2"/>
  <c r="AM132" i="2"/>
  <c r="AK132" i="2"/>
  <c r="AR132" i="2"/>
  <c r="S138" i="2"/>
  <c r="Z138" i="2"/>
  <c r="O138" i="2"/>
  <c r="V138" i="2"/>
  <c r="Q138" i="2"/>
  <c r="X138" i="2"/>
  <c r="N140" i="2"/>
  <c r="U140" i="2"/>
  <c r="R141" i="2"/>
  <c r="Y141" i="2"/>
  <c r="S142" i="2"/>
  <c r="Z142" i="2"/>
  <c r="O142" i="2"/>
  <c r="V142" i="2"/>
  <c r="Q142" i="2"/>
  <c r="X142" i="2"/>
  <c r="N144" i="2"/>
  <c r="U144" i="2"/>
  <c r="R145" i="2"/>
  <c r="Y145" i="2"/>
  <c r="S146" i="2"/>
  <c r="Z146" i="2"/>
  <c r="O146" i="2"/>
  <c r="V146" i="2"/>
  <c r="Q146" i="2"/>
  <c r="X146" i="2"/>
  <c r="N148" i="2"/>
  <c r="U148" i="2"/>
  <c r="R149" i="2"/>
  <c r="Y149" i="2"/>
  <c r="S150" i="2"/>
  <c r="Z150" i="2"/>
  <c r="O150" i="2"/>
  <c r="V150" i="2"/>
  <c r="Q150" i="2"/>
  <c r="X150" i="2"/>
  <c r="S147" i="2"/>
  <c r="Z147" i="2"/>
  <c r="O147" i="2"/>
  <c r="V147" i="2"/>
  <c r="Q147" i="2"/>
  <c r="X147" i="2"/>
  <c r="AK153" i="2"/>
  <c r="AR153" i="2"/>
  <c r="AG153" i="2"/>
  <c r="AN153" i="2"/>
  <c r="B153" i="2"/>
  <c r="AI153" i="2"/>
  <c r="AP153" i="2"/>
  <c r="AH153" i="2"/>
  <c r="AO153" i="2"/>
  <c r="AJ153" i="2"/>
  <c r="AQ153" i="2"/>
  <c r="AF153" i="2"/>
  <c r="AM153" i="2"/>
  <c r="AF88" i="2"/>
  <c r="AM88" i="2"/>
  <c r="P90" i="2"/>
  <c r="W90" i="2"/>
  <c r="AF91" i="2"/>
  <c r="AM91" i="2"/>
  <c r="P94" i="2"/>
  <c r="W94" i="2"/>
  <c r="AF95" i="2"/>
  <c r="AM95" i="2"/>
  <c r="P98" i="2"/>
  <c r="W98" i="2"/>
  <c r="AF99" i="2"/>
  <c r="AM99" i="2"/>
  <c r="P102" i="2"/>
  <c r="W102" i="2"/>
  <c r="AH130" i="2"/>
  <c r="AO130" i="2"/>
  <c r="AH131" i="2"/>
  <c r="AO131" i="2"/>
  <c r="AH132" i="2"/>
  <c r="AO132" i="2"/>
  <c r="N138" i="2"/>
  <c r="U138" i="2"/>
  <c r="T138" i="2"/>
  <c r="S140" i="2"/>
  <c r="Z140" i="2"/>
  <c r="O140" i="2"/>
  <c r="V140" i="2"/>
  <c r="Q140" i="2"/>
  <c r="X140" i="2"/>
  <c r="P141" i="2"/>
  <c r="W141" i="2"/>
  <c r="N142" i="2"/>
  <c r="U142" i="2"/>
  <c r="T142" i="2"/>
  <c r="S144" i="2"/>
  <c r="Z144" i="2"/>
  <c r="O144" i="2"/>
  <c r="V144" i="2"/>
  <c r="Q144" i="2"/>
  <c r="X144" i="2"/>
  <c r="P145" i="2"/>
  <c r="W145" i="2"/>
  <c r="N146" i="2"/>
  <c r="U146" i="2"/>
  <c r="T146" i="2"/>
  <c r="R147" i="2"/>
  <c r="Y147" i="2"/>
  <c r="S148" i="2"/>
  <c r="Z148" i="2"/>
  <c r="O148" i="2"/>
  <c r="V148" i="2"/>
  <c r="Q148" i="2"/>
  <c r="X148" i="2"/>
  <c r="P149" i="2"/>
  <c r="W149" i="2"/>
  <c r="N150" i="2"/>
  <c r="U150" i="2"/>
  <c r="T150" i="2"/>
  <c r="Q151" i="2"/>
  <c r="X151" i="2"/>
  <c r="AL153" i="2"/>
  <c r="AC160" i="2"/>
  <c r="AD160" i="2"/>
  <c r="T152" i="2"/>
  <c r="P152" i="2"/>
  <c r="W152" i="2"/>
  <c r="Q152" i="2"/>
  <c r="X152" i="2"/>
  <c r="AK152" i="2"/>
  <c r="AR152" i="2"/>
  <c r="AG152" i="2"/>
  <c r="AN152" i="2"/>
  <c r="AF152" i="2"/>
  <c r="AM152" i="2"/>
  <c r="AL152" i="2"/>
  <c r="AC162" i="2"/>
  <c r="AD162" i="2"/>
  <c r="AC163" i="2"/>
  <c r="AD163" i="2"/>
  <c r="N152" i="2"/>
  <c r="U152" i="2"/>
  <c r="S152" i="2"/>
  <c r="Z152" i="2"/>
  <c r="AI152" i="2"/>
  <c r="AP152" i="2"/>
  <c r="AK154" i="2"/>
  <c r="AR154" i="2"/>
  <c r="AG154" i="2"/>
  <c r="AN154" i="2"/>
  <c r="B154" i="2"/>
  <c r="AF154" i="2"/>
  <c r="AM154" i="2"/>
  <c r="AL154" i="2"/>
  <c r="AJ156" i="2"/>
  <c r="AQ156" i="2"/>
  <c r="AL156" i="2"/>
  <c r="AG156" i="2"/>
  <c r="AN156" i="2"/>
  <c r="B156" i="2"/>
  <c r="AF156" i="2"/>
  <c r="AM156" i="2"/>
  <c r="AL159" i="2"/>
  <c r="AH159" i="2"/>
  <c r="AO159" i="2"/>
  <c r="AJ159" i="2"/>
  <c r="AQ159" i="2"/>
  <c r="AI159" i="2"/>
  <c r="AP159" i="2"/>
  <c r="AL161" i="2"/>
  <c r="AH161" i="2"/>
  <c r="AO161" i="2"/>
  <c r="AJ161" i="2"/>
  <c r="AQ161" i="2"/>
  <c r="AI161" i="2"/>
  <c r="AP161" i="2"/>
  <c r="AC164" i="2"/>
  <c r="AD164" i="2"/>
  <c r="AF133" i="2"/>
  <c r="AM133" i="2"/>
  <c r="AF134" i="2"/>
  <c r="AM134" i="2"/>
  <c r="AF135" i="2"/>
  <c r="AM135" i="2"/>
  <c r="AF136" i="2"/>
  <c r="AM136" i="2"/>
  <c r="AF137" i="2"/>
  <c r="AM137" i="2"/>
  <c r="AF138" i="2"/>
  <c r="AM138" i="2"/>
  <c r="AF139" i="2"/>
  <c r="AM139" i="2"/>
  <c r="AF140" i="2"/>
  <c r="AM140" i="2"/>
  <c r="AF141" i="2"/>
  <c r="AM141" i="2"/>
  <c r="AF142" i="2"/>
  <c r="AM142" i="2"/>
  <c r="AF143" i="2"/>
  <c r="AM143" i="2"/>
  <c r="AF144" i="2"/>
  <c r="AM144" i="2"/>
  <c r="AF145" i="2"/>
  <c r="AM145" i="2"/>
  <c r="AF146" i="2"/>
  <c r="AM146" i="2"/>
  <c r="AF147" i="2"/>
  <c r="AM147" i="2"/>
  <c r="AF148" i="2"/>
  <c r="AM148" i="2"/>
  <c r="AF149" i="2"/>
  <c r="AM149" i="2"/>
  <c r="AF150" i="2"/>
  <c r="AM150" i="2"/>
  <c r="AF151" i="2"/>
  <c r="AM151" i="2"/>
  <c r="O152" i="2"/>
  <c r="V152" i="2"/>
  <c r="AJ152" i="2"/>
  <c r="AQ152" i="2"/>
  <c r="AH154" i="2"/>
  <c r="AO154" i="2"/>
  <c r="AK155" i="2"/>
  <c r="AR155" i="2"/>
  <c r="AG155" i="2"/>
  <c r="AN155" i="2"/>
  <c r="B155" i="2"/>
  <c r="AF155" i="2"/>
  <c r="AM155" i="2"/>
  <c r="AL155" i="2"/>
  <c r="AH156" i="2"/>
  <c r="AO156" i="2"/>
  <c r="AD157" i="2"/>
  <c r="AC159" i="2"/>
  <c r="AD159" i="2"/>
  <c r="AK159" i="2"/>
  <c r="AR159" i="2"/>
  <c r="AC161" i="2"/>
  <c r="AD161" i="2"/>
  <c r="AK161" i="2"/>
  <c r="AR161" i="2"/>
  <c r="P153" i="2"/>
  <c r="W153" i="2"/>
  <c r="P154" i="2"/>
  <c r="W154" i="2"/>
  <c r="P155" i="2"/>
  <c r="W155" i="2"/>
  <c r="AL160" i="2"/>
  <c r="AH160" i="2"/>
  <c r="AO160" i="2"/>
  <c r="AG160" i="2"/>
  <c r="AN160" i="2"/>
  <c r="AL162" i="2"/>
  <c r="AH162" i="2"/>
  <c r="AO162" i="2"/>
  <c r="AG162" i="2"/>
  <c r="AN162" i="2"/>
  <c r="AL164" i="2"/>
  <c r="AH164" i="2"/>
  <c r="AO164" i="2"/>
  <c r="AG164" i="2"/>
  <c r="AN164" i="2"/>
  <c r="AD165" i="2"/>
  <c r="AL166" i="2"/>
  <c r="AH166" i="2"/>
  <c r="AO166" i="2"/>
  <c r="AG166" i="2"/>
  <c r="AN166" i="2"/>
  <c r="AK170" i="2"/>
  <c r="AR170" i="2"/>
  <c r="AG170" i="2"/>
  <c r="AN170" i="2"/>
  <c r="B170" i="2"/>
  <c r="AI170" i="2"/>
  <c r="AP170" i="2"/>
  <c r="AH170" i="2"/>
  <c r="AO170" i="2"/>
  <c r="AF170" i="2"/>
  <c r="AM170" i="2"/>
  <c r="AC176" i="2"/>
  <c r="AD176" i="2"/>
  <c r="Q176" i="2"/>
  <c r="X176" i="2"/>
  <c r="T176" i="2"/>
  <c r="O176" i="2"/>
  <c r="V176" i="2"/>
  <c r="S176" i="2"/>
  <c r="Z176" i="2"/>
  <c r="N176" i="2"/>
  <c r="U176" i="2"/>
  <c r="AK184" i="2"/>
  <c r="AR184" i="2"/>
  <c r="AL163" i="2"/>
  <c r="AH163" i="2"/>
  <c r="AO163" i="2"/>
  <c r="AG163" i="2"/>
  <c r="AN163" i="2"/>
  <c r="AL165" i="2"/>
  <c r="AH165" i="2"/>
  <c r="AO165" i="2"/>
  <c r="AG165" i="2"/>
  <c r="AN165" i="2"/>
  <c r="AD166" i="2"/>
  <c r="AK171" i="2"/>
  <c r="AR171" i="2"/>
  <c r="AG171" i="2"/>
  <c r="AN171" i="2"/>
  <c r="B171" i="2"/>
  <c r="AJ171" i="2"/>
  <c r="AQ171" i="2"/>
  <c r="AI171" i="2"/>
  <c r="AP171" i="2"/>
  <c r="AF171" i="2"/>
  <c r="AM171" i="2"/>
  <c r="S174" i="2"/>
  <c r="Z174" i="2"/>
  <c r="O174" i="2"/>
  <c r="V174" i="2"/>
  <c r="T174" i="2"/>
  <c r="N174" i="2"/>
  <c r="U174" i="2"/>
  <c r="R174" i="2"/>
  <c r="Y174" i="2"/>
  <c r="P176" i="2"/>
  <c r="W176" i="2"/>
  <c r="AL176" i="2"/>
  <c r="AH176" i="2"/>
  <c r="AO176" i="2"/>
  <c r="AK176" i="2"/>
  <c r="AR176" i="2"/>
  <c r="AF176" i="2"/>
  <c r="AM176" i="2"/>
  <c r="B176" i="2"/>
  <c r="AJ176" i="2"/>
  <c r="AQ176" i="2"/>
  <c r="AK180" i="2"/>
  <c r="AR180" i="2"/>
  <c r="S178" i="2"/>
  <c r="Z178" i="2"/>
  <c r="O178" i="2"/>
  <c r="V178" i="2"/>
  <c r="Q178" i="2"/>
  <c r="X178" i="2"/>
  <c r="R180" i="2"/>
  <c r="Y180" i="2"/>
  <c r="AI180" i="2"/>
  <c r="AP180" i="2"/>
  <c r="S182" i="2"/>
  <c r="Z182" i="2"/>
  <c r="O182" i="2"/>
  <c r="V182" i="2"/>
  <c r="Q182" i="2"/>
  <c r="X182" i="2"/>
  <c r="R184" i="2"/>
  <c r="Y184" i="2"/>
  <c r="AI184" i="2"/>
  <c r="AP184" i="2"/>
  <c r="S186" i="2"/>
  <c r="Z186" i="2"/>
  <c r="O186" i="2"/>
  <c r="V186" i="2"/>
  <c r="P186" i="2"/>
  <c r="W186" i="2"/>
  <c r="R186" i="2"/>
  <c r="Y186" i="2"/>
  <c r="R187" i="2"/>
  <c r="Y187" i="2"/>
  <c r="N187" i="2"/>
  <c r="U187" i="2"/>
  <c r="S187" i="2"/>
  <c r="Z187" i="2"/>
  <c r="Q187" i="2"/>
  <c r="X187" i="2"/>
  <c r="AK169" i="2"/>
  <c r="AR169" i="2"/>
  <c r="AG169" i="2"/>
  <c r="AN169" i="2"/>
  <c r="AF169" i="2"/>
  <c r="AM169" i="2"/>
  <c r="AL169" i="2"/>
  <c r="AK173" i="2"/>
  <c r="AR173" i="2"/>
  <c r="AG173" i="2"/>
  <c r="AN173" i="2"/>
  <c r="B173" i="2"/>
  <c r="AF173" i="2"/>
  <c r="AM173" i="2"/>
  <c r="AL173" i="2"/>
  <c r="AG175" i="2"/>
  <c r="AN175" i="2"/>
  <c r="AL175" i="2"/>
  <c r="AK177" i="2"/>
  <c r="AR177" i="2"/>
  <c r="AG177" i="2"/>
  <c r="AN177" i="2"/>
  <c r="AF177" i="2"/>
  <c r="AM177" i="2"/>
  <c r="AL177" i="2"/>
  <c r="R178" i="2"/>
  <c r="Y178" i="2"/>
  <c r="AG179" i="2"/>
  <c r="AN179" i="2"/>
  <c r="AL179" i="2"/>
  <c r="N180" i="2"/>
  <c r="U180" i="2"/>
  <c r="S180" i="2"/>
  <c r="Z180" i="2"/>
  <c r="AD180" i="2"/>
  <c r="AJ180" i="2"/>
  <c r="AQ180" i="2"/>
  <c r="AK181" i="2"/>
  <c r="AR181" i="2"/>
  <c r="AG181" i="2"/>
  <c r="AN181" i="2"/>
  <c r="AF181" i="2"/>
  <c r="AM181" i="2"/>
  <c r="AL181" i="2"/>
  <c r="R182" i="2"/>
  <c r="Y182" i="2"/>
  <c r="AG183" i="2"/>
  <c r="AN183" i="2"/>
  <c r="AL183" i="2"/>
  <c r="N184" i="2"/>
  <c r="U184" i="2"/>
  <c r="S184" i="2"/>
  <c r="Z184" i="2"/>
  <c r="AD184" i="2"/>
  <c r="AJ184" i="2"/>
  <c r="AQ184" i="2"/>
  <c r="AK185" i="2"/>
  <c r="AR185" i="2"/>
  <c r="AG185" i="2"/>
  <c r="AN185" i="2"/>
  <c r="AF185" i="2"/>
  <c r="AM185" i="2"/>
  <c r="AL185" i="2"/>
  <c r="T186" i="2"/>
  <c r="T187" i="2"/>
  <c r="AI187" i="2"/>
  <c r="AP187" i="2"/>
  <c r="AJ187" i="2"/>
  <c r="AQ187" i="2"/>
  <c r="AH187" i="2"/>
  <c r="AO187" i="2"/>
  <c r="AD193" i="2"/>
  <c r="AL199" i="2"/>
  <c r="AH199" i="2"/>
  <c r="AO199" i="2"/>
  <c r="AK199" i="2"/>
  <c r="AR199" i="2"/>
  <c r="AF199" i="2"/>
  <c r="AM199" i="2"/>
  <c r="AJ199" i="2"/>
  <c r="AQ199" i="2"/>
  <c r="AF157" i="2"/>
  <c r="AM157" i="2"/>
  <c r="AF158" i="2"/>
  <c r="AM158" i="2"/>
  <c r="AH169" i="2"/>
  <c r="AO169" i="2"/>
  <c r="AK172" i="2"/>
  <c r="AR172" i="2"/>
  <c r="AG172" i="2"/>
  <c r="AN172" i="2"/>
  <c r="B172" i="2"/>
  <c r="AF172" i="2"/>
  <c r="AM172" i="2"/>
  <c r="AL172" i="2"/>
  <c r="AH173" i="2"/>
  <c r="AO173" i="2"/>
  <c r="R175" i="2"/>
  <c r="Y175" i="2"/>
  <c r="N175" i="2"/>
  <c r="U175" i="2"/>
  <c r="Q175" i="2"/>
  <c r="X175" i="2"/>
  <c r="AH175" i="2"/>
  <c r="AO175" i="2"/>
  <c r="AH177" i="2"/>
  <c r="AO177" i="2"/>
  <c r="N178" i="2"/>
  <c r="U178" i="2"/>
  <c r="T178" i="2"/>
  <c r="R179" i="2"/>
  <c r="Y179" i="2"/>
  <c r="N179" i="2"/>
  <c r="U179" i="2"/>
  <c r="Q179" i="2"/>
  <c r="X179" i="2"/>
  <c r="AH179" i="2"/>
  <c r="AO179" i="2"/>
  <c r="B180" i="2"/>
  <c r="O180" i="2"/>
  <c r="V180" i="2"/>
  <c r="T180" i="2"/>
  <c r="AF180" i="2"/>
  <c r="AM180" i="2"/>
  <c r="AH181" i="2"/>
  <c r="AO181" i="2"/>
  <c r="N182" i="2"/>
  <c r="U182" i="2"/>
  <c r="T182" i="2"/>
  <c r="R183" i="2"/>
  <c r="Y183" i="2"/>
  <c r="N183" i="2"/>
  <c r="U183" i="2"/>
  <c r="Q183" i="2"/>
  <c r="X183" i="2"/>
  <c r="AH183" i="2"/>
  <c r="AO183" i="2"/>
  <c r="B184" i="2"/>
  <c r="O184" i="2"/>
  <c r="V184" i="2"/>
  <c r="T184" i="2"/>
  <c r="AF184" i="2"/>
  <c r="AM184" i="2"/>
  <c r="AH185" i="2"/>
  <c r="AO185" i="2"/>
  <c r="N186" i="2"/>
  <c r="U186" i="2"/>
  <c r="O187" i="2"/>
  <c r="V187" i="2"/>
  <c r="AD187" i="2"/>
  <c r="AC187" i="2"/>
  <c r="AK187" i="2"/>
  <c r="AR187" i="2"/>
  <c r="AD191" i="2"/>
  <c r="AD192" i="2"/>
  <c r="AL195" i="2"/>
  <c r="AH195" i="2"/>
  <c r="AO195" i="2"/>
  <c r="AJ195" i="2"/>
  <c r="AQ195" i="2"/>
  <c r="AI195" i="2"/>
  <c r="AP195" i="2"/>
  <c r="AD196" i="2"/>
  <c r="AL197" i="2"/>
  <c r="AH197" i="2"/>
  <c r="AO197" i="2"/>
  <c r="AJ197" i="2"/>
  <c r="AQ197" i="2"/>
  <c r="AI197" i="2"/>
  <c r="AP197" i="2"/>
  <c r="AD198" i="2"/>
  <c r="B199" i="2"/>
  <c r="AC199" i="2"/>
  <c r="AD199" i="2"/>
  <c r="P180" i="2"/>
  <c r="W180" i="2"/>
  <c r="AL180" i="2"/>
  <c r="AH180" i="2"/>
  <c r="AO180" i="2"/>
  <c r="AG180" i="2"/>
  <c r="AN180" i="2"/>
  <c r="P184" i="2"/>
  <c r="W184" i="2"/>
  <c r="AL184" i="2"/>
  <c r="AH184" i="2"/>
  <c r="AO184" i="2"/>
  <c r="AG184" i="2"/>
  <c r="AN184" i="2"/>
  <c r="P187" i="2"/>
  <c r="W187" i="2"/>
  <c r="AC195" i="2"/>
  <c r="H28" i="3"/>
  <c r="AD195" i="2"/>
  <c r="AC197" i="2"/>
  <c r="AD197" i="2"/>
  <c r="AL201" i="2"/>
  <c r="AH201" i="2"/>
  <c r="AO201" i="2"/>
  <c r="AG201" i="2"/>
  <c r="AN201" i="2"/>
  <c r="AK203" i="2"/>
  <c r="AR203" i="2"/>
  <c r="AG203" i="2"/>
  <c r="AN203" i="2"/>
  <c r="AF203" i="2"/>
  <c r="AM203" i="2"/>
  <c r="AL203" i="2"/>
  <c r="AD209" i="2"/>
  <c r="AC209" i="2"/>
  <c r="AK220" i="2"/>
  <c r="AR220" i="2"/>
  <c r="AK222" i="2"/>
  <c r="AR222" i="2"/>
  <c r="P188" i="2"/>
  <c r="W188" i="2"/>
  <c r="AL188" i="2"/>
  <c r="AH188" i="2"/>
  <c r="AO188" i="2"/>
  <c r="AG188" i="2"/>
  <c r="AN188" i="2"/>
  <c r="AL190" i="2"/>
  <c r="AH190" i="2"/>
  <c r="AO190" i="2"/>
  <c r="AG190" i="2"/>
  <c r="AN190" i="2"/>
  <c r="AL192" i="2"/>
  <c r="AH192" i="2"/>
  <c r="AO192" i="2"/>
  <c r="AG192" i="2"/>
  <c r="AN192" i="2"/>
  <c r="AL196" i="2"/>
  <c r="AH196" i="2"/>
  <c r="AO196" i="2"/>
  <c r="AG196" i="2"/>
  <c r="AN196" i="2"/>
  <c r="AL198" i="2"/>
  <c r="AH198" i="2"/>
  <c r="AO198" i="2"/>
  <c r="AG198" i="2"/>
  <c r="AN198" i="2"/>
  <c r="AL200" i="2"/>
  <c r="AH200" i="2"/>
  <c r="AO200" i="2"/>
  <c r="AG200" i="2"/>
  <c r="AN200" i="2"/>
  <c r="AD201" i="2"/>
  <c r="AJ201" i="2"/>
  <c r="AQ201" i="2"/>
  <c r="AL202" i="2"/>
  <c r="AH202" i="2"/>
  <c r="AO202" i="2"/>
  <c r="AG202" i="2"/>
  <c r="AN202" i="2"/>
  <c r="AI203" i="2"/>
  <c r="AP203" i="2"/>
  <c r="Q204" i="2"/>
  <c r="X204" i="2"/>
  <c r="S204" i="2"/>
  <c r="Z204" i="2"/>
  <c r="O204" i="2"/>
  <c r="V204" i="2"/>
  <c r="R204" i="2"/>
  <c r="Y204" i="2"/>
  <c r="B205" i="2"/>
  <c r="S206" i="2"/>
  <c r="Z206" i="2"/>
  <c r="O206" i="2"/>
  <c r="V206" i="2"/>
  <c r="Q206" i="2"/>
  <c r="X206" i="2"/>
  <c r="R206" i="2"/>
  <c r="Y206" i="2"/>
  <c r="AD208" i="2"/>
  <c r="AC212" i="2"/>
  <c r="AD212" i="2"/>
  <c r="AK214" i="2"/>
  <c r="AR214" i="2"/>
  <c r="B201" i="2"/>
  <c r="AF201" i="2"/>
  <c r="AM201" i="2"/>
  <c r="AK201" i="2"/>
  <c r="AR201" i="2"/>
  <c r="B203" i="2"/>
  <c r="AJ203" i="2"/>
  <c r="AQ203" i="2"/>
  <c r="AK205" i="2"/>
  <c r="AR205" i="2"/>
  <c r="AG205" i="2"/>
  <c r="AN205" i="2"/>
  <c r="AI205" i="2"/>
  <c r="AP205" i="2"/>
  <c r="AH205" i="2"/>
  <c r="AO205" i="2"/>
  <c r="AI207" i="2"/>
  <c r="AP207" i="2"/>
  <c r="AK207" i="2"/>
  <c r="AR207" i="2"/>
  <c r="AG207" i="2"/>
  <c r="AN207" i="2"/>
  <c r="AF207" i="2"/>
  <c r="AM207" i="2"/>
  <c r="Q208" i="2"/>
  <c r="X208" i="2"/>
  <c r="S208" i="2"/>
  <c r="Z208" i="2"/>
  <c r="O208" i="2"/>
  <c r="V208" i="2"/>
  <c r="R208" i="2"/>
  <c r="Y208" i="2"/>
  <c r="AL211" i="2"/>
  <c r="AH211" i="2"/>
  <c r="AO211" i="2"/>
  <c r="AJ211" i="2"/>
  <c r="AQ211" i="2"/>
  <c r="B211" i="2"/>
  <c r="AI211" i="2"/>
  <c r="AP211" i="2"/>
  <c r="AG211" i="2"/>
  <c r="AN211" i="2"/>
  <c r="AF211" i="2"/>
  <c r="AM211" i="2"/>
  <c r="AK216" i="2"/>
  <c r="AR216" i="2"/>
  <c r="AI222" i="2"/>
  <c r="AP222" i="2"/>
  <c r="AD223" i="2"/>
  <c r="AC223" i="2"/>
  <c r="AK223" i="2"/>
  <c r="AR223" i="2"/>
  <c r="AD224" i="2"/>
  <c r="AC224" i="2"/>
  <c r="H34" i="3"/>
  <c r="AK224" i="2"/>
  <c r="AR224" i="2"/>
  <c r="AD225" i="2"/>
  <c r="AC225" i="2"/>
  <c r="AK225" i="2"/>
  <c r="AR225" i="2"/>
  <c r="AD226" i="2"/>
  <c r="AC226" i="2"/>
  <c r="AK226" i="2"/>
  <c r="AR226" i="2"/>
  <c r="AD228" i="2"/>
  <c r="AC228" i="2"/>
  <c r="P169" i="2"/>
  <c r="W169" i="2"/>
  <c r="AF174" i="2"/>
  <c r="AM174" i="2"/>
  <c r="P177" i="2"/>
  <c r="W177" i="2"/>
  <c r="AF178" i="2"/>
  <c r="AM178" i="2"/>
  <c r="P181" i="2"/>
  <c r="W181" i="2"/>
  <c r="AF182" i="2"/>
  <c r="AM182" i="2"/>
  <c r="P185" i="2"/>
  <c r="W185" i="2"/>
  <c r="AF186" i="2"/>
  <c r="AM186" i="2"/>
  <c r="AF189" i="2"/>
  <c r="AM189" i="2"/>
  <c r="AF191" i="2"/>
  <c r="AM191" i="2"/>
  <c r="AF193" i="2"/>
  <c r="AM193" i="2"/>
  <c r="P203" i="2"/>
  <c r="W203" i="2"/>
  <c r="AF204" i="2"/>
  <c r="AM204" i="2"/>
  <c r="N205" i="2"/>
  <c r="U205" i="2"/>
  <c r="R205" i="2"/>
  <c r="Y205" i="2"/>
  <c r="AH206" i="2"/>
  <c r="AO206" i="2"/>
  <c r="AL206" i="2"/>
  <c r="P207" i="2"/>
  <c r="W207" i="2"/>
  <c r="AF208" i="2"/>
  <c r="AM208" i="2"/>
  <c r="N209" i="2"/>
  <c r="U209" i="2"/>
  <c r="S209" i="2"/>
  <c r="Z209" i="2"/>
  <c r="AJ209" i="2"/>
  <c r="AQ209" i="2"/>
  <c r="P210" i="2"/>
  <c r="W210" i="2"/>
  <c r="AL210" i="2"/>
  <c r="AH210" i="2"/>
  <c r="AO210" i="2"/>
  <c r="AF210" i="2"/>
  <c r="AM210" i="2"/>
  <c r="AK210" i="2"/>
  <c r="AR210" i="2"/>
  <c r="AL213" i="2"/>
  <c r="AH213" i="2"/>
  <c r="AO213" i="2"/>
  <c r="AG213" i="2"/>
  <c r="AN213" i="2"/>
  <c r="AD214" i="2"/>
  <c r="AJ214" i="2"/>
  <c r="AQ214" i="2"/>
  <c r="AL215" i="2"/>
  <c r="AH215" i="2"/>
  <c r="AO215" i="2"/>
  <c r="AG215" i="2"/>
  <c r="AN215" i="2"/>
  <c r="AD216" i="2"/>
  <c r="AJ216" i="2"/>
  <c r="AQ216" i="2"/>
  <c r="AL217" i="2"/>
  <c r="AH217" i="2"/>
  <c r="AO217" i="2"/>
  <c r="AG217" i="2"/>
  <c r="AN217" i="2"/>
  <c r="AD218" i="2"/>
  <c r="AJ218" i="2"/>
  <c r="AQ218" i="2"/>
  <c r="AL219" i="2"/>
  <c r="AH219" i="2"/>
  <c r="AO219" i="2"/>
  <c r="AG219" i="2"/>
  <c r="AN219" i="2"/>
  <c r="AD220" i="2"/>
  <c r="AJ220" i="2"/>
  <c r="AQ220" i="2"/>
  <c r="AL221" i="2"/>
  <c r="AH221" i="2"/>
  <c r="AO221" i="2"/>
  <c r="AG221" i="2"/>
  <c r="AN221" i="2"/>
  <c r="AD222" i="2"/>
  <c r="AJ222" i="2"/>
  <c r="AQ222" i="2"/>
  <c r="AF223" i="2"/>
  <c r="AM223" i="2"/>
  <c r="AF224" i="2"/>
  <c r="AM224" i="2"/>
  <c r="AF214" i="2"/>
  <c r="AM214" i="2"/>
  <c r="B216" i="2"/>
  <c r="AF216" i="2"/>
  <c r="AM216" i="2"/>
  <c r="B218" i="2"/>
  <c r="AF218" i="2"/>
  <c r="AM218" i="2"/>
  <c r="B220" i="2"/>
  <c r="AF220" i="2"/>
  <c r="AM220" i="2"/>
  <c r="AI221" i="2"/>
  <c r="AP221" i="2"/>
  <c r="B222" i="2"/>
  <c r="AF222" i="2"/>
  <c r="AM222" i="2"/>
  <c r="AD227" i="2"/>
  <c r="AC227" i="2"/>
  <c r="AD229" i="2"/>
  <c r="AC229" i="2"/>
  <c r="P205" i="2"/>
  <c r="W205" i="2"/>
  <c r="AF206" i="2"/>
  <c r="AM206" i="2"/>
  <c r="P209" i="2"/>
  <c r="W209" i="2"/>
  <c r="AG209" i="2"/>
  <c r="AN209" i="2"/>
  <c r="AL209" i="2"/>
  <c r="AL212" i="2"/>
  <c r="AH212" i="2"/>
  <c r="AO212" i="2"/>
  <c r="AG212" i="2"/>
  <c r="AN212" i="2"/>
  <c r="AD213" i="2"/>
  <c r="AL214" i="2"/>
  <c r="AH214" i="2"/>
  <c r="AO214" i="2"/>
  <c r="AG214" i="2"/>
  <c r="AN214" i="2"/>
  <c r="AL216" i="2"/>
  <c r="AH216" i="2"/>
  <c r="AO216" i="2"/>
  <c r="AG216" i="2"/>
  <c r="AN216" i="2"/>
  <c r="AL218" i="2"/>
  <c r="AH218" i="2"/>
  <c r="AO218" i="2"/>
  <c r="AG218" i="2"/>
  <c r="AN218" i="2"/>
  <c r="AL220" i="2"/>
  <c r="AH220" i="2"/>
  <c r="AO220" i="2"/>
  <c r="AG220" i="2"/>
  <c r="AN220" i="2"/>
  <c r="AL222" i="2"/>
  <c r="AH222" i="2"/>
  <c r="AO222" i="2"/>
  <c r="AG222" i="2"/>
  <c r="AN222" i="2"/>
  <c r="AI223" i="2"/>
  <c r="AP223" i="2"/>
  <c r="AL223" i="2"/>
  <c r="AH223" i="2"/>
  <c r="AO223" i="2"/>
  <c r="AJ223" i="2"/>
  <c r="AQ223" i="2"/>
  <c r="AI224" i="2"/>
  <c r="AP224" i="2"/>
  <c r="AL224" i="2"/>
  <c r="AH224" i="2"/>
  <c r="AO224" i="2"/>
  <c r="AJ224" i="2"/>
  <c r="AQ224" i="2"/>
  <c r="AI225" i="2"/>
  <c r="AP225" i="2"/>
  <c r="AL225" i="2"/>
  <c r="AH225" i="2"/>
  <c r="AO225" i="2"/>
  <c r="AJ225" i="2"/>
  <c r="AQ225" i="2"/>
  <c r="AI226" i="2"/>
  <c r="AP226" i="2"/>
  <c r="AL226" i="2"/>
  <c r="AH226" i="2"/>
  <c r="AO226" i="2"/>
  <c r="AJ226" i="2"/>
  <c r="AQ226" i="2"/>
  <c r="AK233" i="2"/>
  <c r="AR233" i="2"/>
  <c r="AG233" i="2"/>
  <c r="AN233" i="2"/>
  <c r="B233" i="2"/>
  <c r="AF233" i="2"/>
  <c r="AM233" i="2"/>
  <c r="AL233" i="2"/>
  <c r="S239" i="2"/>
  <c r="Z239" i="2"/>
  <c r="O239" i="2"/>
  <c r="V239" i="2"/>
  <c r="Q239" i="2"/>
  <c r="X239" i="2"/>
  <c r="R239" i="2"/>
  <c r="Y239" i="2"/>
  <c r="AH227" i="2"/>
  <c r="AO227" i="2"/>
  <c r="AL227" i="2"/>
  <c r="AH228" i="2"/>
  <c r="AO228" i="2"/>
  <c r="AL228" i="2"/>
  <c r="AH229" i="2"/>
  <c r="AO229" i="2"/>
  <c r="AL229" i="2"/>
  <c r="AC230" i="2"/>
  <c r="AH230" i="2"/>
  <c r="AO230" i="2"/>
  <c r="AL230" i="2"/>
  <c r="AK232" i="2"/>
  <c r="AR232" i="2"/>
  <c r="AG232" i="2"/>
  <c r="AN232" i="2"/>
  <c r="B232" i="2"/>
  <c r="AF232" i="2"/>
  <c r="AM232" i="2"/>
  <c r="AL232" i="2"/>
  <c r="AH233" i="2"/>
  <c r="AO233" i="2"/>
  <c r="AI234" i="2"/>
  <c r="AP234" i="2"/>
  <c r="AK236" i="2"/>
  <c r="AR236" i="2"/>
  <c r="AG236" i="2"/>
  <c r="AN236" i="2"/>
  <c r="B236" i="2"/>
  <c r="AF236" i="2"/>
  <c r="AM236" i="2"/>
  <c r="AL236" i="2"/>
  <c r="AK238" i="2"/>
  <c r="AR238" i="2"/>
  <c r="AG238" i="2"/>
  <c r="AN238" i="2"/>
  <c r="AI238" i="2"/>
  <c r="AP238" i="2"/>
  <c r="B238" i="2"/>
  <c r="AH238" i="2"/>
  <c r="AO238" i="2"/>
  <c r="T239" i="2"/>
  <c r="AI240" i="2"/>
  <c r="AP240" i="2"/>
  <c r="AK240" i="2"/>
  <c r="AR240" i="2"/>
  <c r="AG240" i="2"/>
  <c r="AN240" i="2"/>
  <c r="AF240" i="2"/>
  <c r="AM240" i="2"/>
  <c r="Q241" i="2"/>
  <c r="X241" i="2"/>
  <c r="S241" i="2"/>
  <c r="Z241" i="2"/>
  <c r="O241" i="2"/>
  <c r="V241" i="2"/>
  <c r="R241" i="2"/>
  <c r="Y241" i="2"/>
  <c r="AK245" i="2"/>
  <c r="AR245" i="2"/>
  <c r="AI227" i="2"/>
  <c r="AP227" i="2"/>
  <c r="AI228" i="2"/>
  <c r="AP228" i="2"/>
  <c r="AI229" i="2"/>
  <c r="AP229" i="2"/>
  <c r="AI230" i="2"/>
  <c r="AP230" i="2"/>
  <c r="AK231" i="2"/>
  <c r="AR231" i="2"/>
  <c r="AG231" i="2"/>
  <c r="AN231" i="2"/>
  <c r="AF231" i="2"/>
  <c r="AM231" i="2"/>
  <c r="AL231" i="2"/>
  <c r="AI233" i="2"/>
  <c r="AP233" i="2"/>
  <c r="AK235" i="2"/>
  <c r="AR235" i="2"/>
  <c r="AG235" i="2"/>
  <c r="AN235" i="2"/>
  <c r="B235" i="2"/>
  <c r="AF235" i="2"/>
  <c r="AM235" i="2"/>
  <c r="AL235" i="2"/>
  <c r="AI237" i="2"/>
  <c r="AP237" i="2"/>
  <c r="AK237" i="2"/>
  <c r="AR237" i="2"/>
  <c r="AG237" i="2"/>
  <c r="AN237" i="2"/>
  <c r="B237" i="2"/>
  <c r="AF237" i="2"/>
  <c r="AM237" i="2"/>
  <c r="N239" i="2"/>
  <c r="U239" i="2"/>
  <c r="AF227" i="2"/>
  <c r="AM227" i="2"/>
  <c r="AF228" i="2"/>
  <c r="AM228" i="2"/>
  <c r="AF229" i="2"/>
  <c r="AM229" i="2"/>
  <c r="AF230" i="2"/>
  <c r="AM230" i="2"/>
  <c r="AJ233" i="2"/>
  <c r="AQ233" i="2"/>
  <c r="AK234" i="2"/>
  <c r="AR234" i="2"/>
  <c r="AG234" i="2"/>
  <c r="AN234" i="2"/>
  <c r="B234" i="2"/>
  <c r="AF234" i="2"/>
  <c r="AM234" i="2"/>
  <c r="AL234" i="2"/>
  <c r="P239" i="2"/>
  <c r="W239" i="2"/>
  <c r="AH239" i="2"/>
  <c r="AO239" i="2"/>
  <c r="AL239" i="2"/>
  <c r="P240" i="2"/>
  <c r="W240" i="2"/>
  <c r="AF241" i="2"/>
  <c r="AM241" i="2"/>
  <c r="AF242" i="2"/>
  <c r="AM242" i="2"/>
  <c r="AF243" i="2"/>
  <c r="AM243" i="2"/>
  <c r="AF244" i="2"/>
  <c r="AM244" i="2"/>
  <c r="N245" i="2"/>
  <c r="U245" i="2"/>
  <c r="R245" i="2"/>
  <c r="Y245" i="2"/>
  <c r="AI245" i="2"/>
  <c r="AP245" i="2"/>
  <c r="O245" i="2"/>
  <c r="V245" i="2"/>
  <c r="S245" i="2"/>
  <c r="Z245" i="2"/>
  <c r="AF245" i="2"/>
  <c r="AM245" i="2"/>
  <c r="AJ245" i="2"/>
  <c r="AQ245" i="2"/>
  <c r="AF239" i="2"/>
  <c r="AM239" i="2"/>
  <c r="P245" i="2"/>
  <c r="W245" i="2"/>
  <c r="AG245" i="2"/>
  <c r="AN245" i="2"/>
  <c r="I7" i="4"/>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 r="O17" i="1"/>
  <c r="AJ5" i="2"/>
  <c r="AQ5" i="2"/>
  <c r="O29" i="1"/>
  <c r="AJ17" i="2"/>
  <c r="AQ17" i="2"/>
  <c r="R47" i="2"/>
  <c r="Y47" i="2"/>
  <c r="R49" i="2"/>
  <c r="Y49" i="2"/>
  <c r="R44" i="2"/>
  <c r="Y44" i="2"/>
  <c r="R43" i="2"/>
  <c r="Y43" i="2"/>
  <c r="R46" i="2"/>
  <c r="Y46" i="2"/>
  <c r="O159" i="1"/>
  <c r="AJ117" i="2"/>
  <c r="AQ117" i="2"/>
  <c r="O272" i="1"/>
  <c r="R211" i="2"/>
  <c r="Y211" i="2"/>
  <c r="R216" i="2"/>
  <c r="Y216" i="2"/>
  <c r="R213" i="2"/>
  <c r="Y213" i="2"/>
  <c r="R217" i="2"/>
  <c r="Y217" i="2"/>
  <c r="R221" i="2"/>
  <c r="Y221" i="2"/>
  <c r="R214" i="2"/>
  <c r="Y214" i="2"/>
  <c r="R223" i="2"/>
  <c r="Y223" i="2"/>
  <c r="R212" i="2"/>
  <c r="Y212" i="2"/>
  <c r="R220" i="2"/>
  <c r="Y220" i="2"/>
  <c r="O183" i="1"/>
  <c r="R146" i="2"/>
  <c r="Y146" i="2"/>
  <c r="R152" i="2"/>
  <c r="Y152" i="2"/>
  <c r="R155" i="2"/>
  <c r="Y155" i="2"/>
  <c r="O258" i="1"/>
  <c r="R201" i="2"/>
  <c r="Y201" i="2"/>
  <c r="R202" i="2"/>
  <c r="Y202" i="2"/>
  <c r="O301" i="1"/>
  <c r="AJ236" i="2"/>
  <c r="AQ236" i="2"/>
  <c r="O305" i="1"/>
  <c r="R244" i="2"/>
  <c r="Y244" i="2"/>
  <c r="R84" i="2"/>
  <c r="Y84" i="2"/>
  <c r="R45" i="2"/>
  <c r="Y45" i="2"/>
  <c r="AJ113" i="2"/>
  <c r="AQ113" i="2"/>
  <c r="R86" i="2"/>
  <c r="Y86" i="2"/>
  <c r="R85" i="2"/>
  <c r="Y85" i="2"/>
</calcChain>
</file>

<file path=xl/comments1.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text>
        <r>
          <rPr>
            <sz val="11"/>
            <color rgb="FF000000"/>
            <rFont val="Calibri"/>
            <family val="2"/>
          </rPr>
          <t>Que corresponde a la elaboración de un diagnostico y los compromisos del nivel directivo de la entidad con respecto a el servicio al ciudadano.</t>
        </r>
      </text>
    </comment>
    <comment ref="I215"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text>
        <r>
          <rPr>
            <sz val="11"/>
            <color rgb="FF000000"/>
            <rFont val="Calibri"/>
            <family val="2"/>
          </rPr>
          <t>Por incumplimiento de la meta, esta se traslada para el año 2016</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text>
        <r>
          <rPr>
            <sz val="11"/>
            <color rgb="FF000000"/>
            <rFont val="Calibri"/>
            <family val="2"/>
          </rPr>
          <t>Mery Brigeth Melguizo Baez:
Se ajusta nombre requerimiento OFIS 9/03/2016</t>
        </r>
      </text>
    </comment>
    <comment ref="D307" authorId="1" shapeId="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text>
        <r>
          <rPr>
            <sz val="11"/>
            <color rgb="FF000000"/>
            <rFont val="Calibri"/>
            <family val="2"/>
          </rPr>
          <t>Que corresponde a la elaboración de un diagnostico y los compromisos del nivel directivo de la entidad con respecto a el servicio al ciudadano.</t>
        </r>
      </text>
    </comment>
    <comment ref="I214"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text>
        <r>
          <rPr>
            <sz val="11"/>
            <color rgb="FF000000"/>
            <rFont val="Calibri"/>
            <family val="2"/>
          </rPr>
          <t>Por incumplimiento de la meta, esta se traslada para el año 2016</t>
        </r>
      </text>
    </comment>
    <comment ref="I272"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text>
        <r>
          <rPr>
            <sz val="11"/>
            <color rgb="FF000000"/>
            <rFont val="Calibri"/>
            <family val="2"/>
          </rPr>
          <t>Mery Brigeth Melguizo Baez:
Se ajusta nombre requerimiento OFIS 9/03/2016</t>
        </r>
      </text>
    </comment>
    <comment ref="D306" authorId="1" shapeId="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<sst xmlns="http://schemas.openxmlformats.org/spreadsheetml/2006/main" count="9475" uniqueCount="2054">
  <si>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</si>
  <si>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</si>
  <si>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</si>
  <si>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</si>
  <si>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</si>
  <si>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</si>
  <si>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</si>
  <si>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</si>
  <si>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</si>
  <si>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</si>
  <si>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</si>
  <si>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</si>
  <si>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</si>
  <si>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</si>
  <si>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</si>
  <si>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</si>
  <si>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</si>
  <si>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</si>
  <si>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</si>
  <si>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</si>
  <si>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</si>
  <si>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</si>
  <si>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</si>
  <si>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</si>
  <si>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</si>
  <si>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</si>
  <si>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</si>
  <si>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</si>
  <si>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</si>
  <si>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</si>
  <si>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</si>
  <si>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</si>
  <si>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</si>
  <si>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</si>
  <si>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</si>
  <si>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</si>
  <si>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</si>
  <si>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</si>
  <si>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</si>
  <si>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</si>
  <si>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</si>
  <si>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</si>
  <si>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</si>
  <si>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</si>
  <si>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</si>
  <si>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</si>
  <si>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</si>
  <si>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</si>
  <si>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</si>
  <si>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</si>
  <si>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</si>
  <si>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</si>
  <si>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</si>
  <si>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</si>
  <si>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</si>
  <si>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</si>
  <si>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</si>
  <si>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</si>
  <si>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</si>
  <si>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</si>
  <si>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</si>
  <si>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</si>
  <si>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</si>
  <si>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</si>
  <si>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</si>
  <si>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</si>
  <si>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</si>
  <si>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</si>
  <si>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</si>
  <si>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</si>
  <si>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</si>
  <si>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</si>
  <si>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</si>
  <si>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</si>
  <si>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</si>
  <si>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</si>
  <si>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</si>
  <si>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</si>
  <si>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</si>
  <si>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</si>
  <si>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</si>
  <si>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</si>
  <si>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</si>
  <si>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</si>
  <si>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</si>
  <si>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</si>
  <si>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</si>
  <si>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</si>
  <si>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</si>
  <si>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</si>
  <si>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</si>
  <si>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</si>
  <si>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</si>
  <si>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</si>
  <si>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</si>
  <si>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</si>
  <si>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</si>
  <si>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</si>
  <si>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</si>
  <si>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</si>
  <si>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</si>
  <si>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</si>
  <si>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</si>
  <si>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</si>
  <si>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</si>
  <si>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</si>
  <si>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</si>
  <si>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</si>
  <si>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</si>
  <si>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</si>
  <si>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</si>
  <si>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</si>
  <si>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</si>
  <si>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</si>
  <si>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</si>
  <si>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</si>
  <si>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</si>
  <si>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</si>
  <si>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</si>
  <si>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</si>
  <si>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</si>
  <si>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</si>
  <si>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</si>
  <si>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</si>
  <si>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</si>
  <si>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</si>
  <si>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</si>
  <si>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</si>
  <si>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</si>
  <si>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</si>
  <si>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</si>
  <si>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</si>
  <si>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</si>
  <si>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</si>
  <si>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</si>
  <si>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</si>
  <si>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</si>
  <si>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</si>
  <si>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</si>
  <si>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</si>
  <si>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</si>
  <si>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</si>
  <si>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</si>
  <si>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</si>
  <si>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</si>
  <si>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</si>
  <si>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</si>
  <si>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</si>
  <si>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</si>
  <si>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</si>
  <si>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</si>
  <si>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</si>
  <si>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</si>
  <si>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</si>
  <si>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</si>
  <si>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</si>
  <si>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</si>
  <si>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</si>
  <si>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</si>
  <si>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</si>
  <si>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</si>
  <si>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</si>
  <si>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</si>
  <si>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</si>
  <si>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</si>
  <si>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</si>
  <si>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</si>
  <si>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</si>
  <si>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</si>
  <si>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</si>
  <si>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</si>
  <si>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</si>
  <si>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</si>
  <si>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</si>
  <si>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</si>
  <si>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</si>
  <si>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</si>
  <si>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</si>
  <si>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</si>
  <si>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</si>
  <si>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</si>
  <si>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</si>
  <si>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</si>
  <si>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</si>
  <si>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</si>
  <si>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</si>
  <si>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</si>
  <si>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</si>
  <si>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</si>
  <si>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</si>
  <si>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</si>
  <si>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</si>
  <si>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</si>
  <si>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</si>
  <si>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</si>
  <si>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</si>
  <si>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</si>
  <si>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</si>
  <si>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</si>
  <si>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</si>
  <si>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</si>
  <si>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</si>
  <si>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</si>
  <si>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</si>
  <si>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</si>
  <si>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</si>
  <si>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</si>
  <si>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</si>
  <si>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</si>
  <si>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</si>
  <si>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</si>
  <si>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</si>
  <si>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</si>
  <si>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</si>
  <si>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</si>
  <si>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</si>
  <si>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</si>
  <si>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</si>
  <si>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</si>
  <si>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</si>
  <si>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</si>
  <si>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</si>
  <si>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</si>
  <si>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</si>
  <si>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</si>
  <si>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</si>
  <si>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</si>
  <si>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</si>
  <si>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</si>
  <si>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</si>
  <si>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</si>
  <si>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</si>
  <si>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</si>
  <si>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</si>
  <si>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</si>
  <si>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</si>
  <si>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</si>
  <si>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</si>
  <si>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</si>
  <si>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</si>
  <si>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</si>
  <si>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</si>
  <si>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</si>
  <si>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</si>
  <si>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</si>
  <si>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</si>
  <si>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</si>
  <si>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</si>
  <si>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</si>
  <si>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</si>
  <si>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</si>
  <si>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</si>
  <si>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</si>
  <si>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</si>
  <si>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</si>
  <si>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</si>
  <si>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</si>
  <si>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</si>
  <si>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</si>
  <si>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</si>
  <si>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</si>
  <si>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</si>
  <si>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</si>
  <si>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</si>
  <si>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</si>
  <si>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</si>
  <si>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</si>
  <si>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</si>
  <si>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</si>
  <si>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</si>
  <si>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</si>
  <si>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</si>
  <si>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</si>
  <si>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</si>
  <si>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</si>
  <si>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</si>
  <si>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</si>
  <si>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</si>
  <si>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</si>
  <si>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</si>
  <si>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</si>
  <si>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</si>
  <si>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</si>
  <si>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</si>
  <si>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</si>
  <si>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</si>
  <si>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</si>
  <si>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</si>
  <si>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</si>
  <si>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</si>
  <si>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</si>
  <si>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</si>
  <si>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</si>
  <si>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</si>
  <si>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</si>
  <si>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</si>
  <si>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</si>
  <si>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</si>
  <si>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</si>
  <si>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</si>
  <si>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</si>
  <si>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</si>
  <si>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</si>
  <si>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</si>
  <si>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</si>
  <si>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</si>
  <si>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</si>
  <si>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</si>
  <si>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</si>
  <si>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</si>
  <si>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</si>
  <si>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</si>
  <si>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</si>
  <si>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</si>
  <si>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</si>
  <si>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</si>
  <si>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</si>
  <si>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</si>
  <si>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</si>
  <si>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</si>
  <si>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</si>
  <si>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</si>
  <si>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</si>
  <si>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</si>
  <si>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</si>
  <si>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</si>
  <si>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</si>
  <si>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</si>
  <si>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</si>
  <si>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</si>
  <si>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</si>
  <si>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</si>
  <si>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</si>
  <si>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</si>
  <si>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</si>
  <si>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</si>
  <si>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</si>
  <si>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</si>
  <si>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</si>
  <si>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</si>
  <si>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</si>
  <si>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</si>
  <si>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</si>
  <si>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</si>
  <si>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</si>
  <si>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</si>
  <si>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</si>
  <si>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</si>
  <si>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</si>
  <si>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</si>
  <si>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</si>
  <si>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</si>
  <si>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</si>
  <si>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</si>
  <si>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</si>
  <si>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</si>
  <si>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</si>
  <si>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</si>
  <si>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</si>
  <si>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</si>
  <si>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</si>
  <si>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</si>
  <si>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</si>
  <si>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</si>
  <si>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</si>
  <si>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</si>
  <si>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</si>
  <si>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</si>
  <si>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</si>
  <si>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</si>
  <si>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</si>
  <si>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</si>
  <si>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</si>
  <si>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</si>
  <si>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</si>
  <si>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</si>
  <si>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</si>
  <si>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</si>
  <si>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</si>
  <si>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</si>
  <si>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</si>
  <si>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</si>
  <si>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</si>
  <si>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</si>
  <si>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</si>
  <si>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</si>
  <si>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</si>
  <si>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</si>
  <si>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</si>
  <si>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</si>
  <si>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</si>
  <si>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</si>
  <si>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</si>
  <si>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</si>
  <si>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</si>
  <si>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</si>
  <si>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</si>
  <si>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</si>
  <si>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</si>
  <si>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</si>
  <si>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</si>
  <si>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</si>
  <si>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</si>
  <si>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</si>
  <si>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</si>
  <si>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</si>
  <si>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</si>
  <si>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</si>
  <si>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</si>
  <si>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</si>
  <si>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</si>
  <si>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</si>
  <si>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</si>
  <si>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</si>
  <si>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</si>
  <si>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</si>
  <si>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</si>
  <si>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</si>
  <si>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</si>
  <si>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</si>
  <si>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</si>
  <si>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</si>
  <si>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</si>
  <si>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</si>
  <si>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</si>
  <si>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</si>
  <si>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</si>
  <si>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</si>
  <si>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</si>
  <si>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</si>
  <si>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</si>
  <si>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</si>
  <si>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</si>
  <si>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</si>
  <si>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</si>
  <si>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</si>
  <si>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</si>
  <si>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</si>
  <si>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</si>
  <si>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</si>
  <si>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</si>
  <si>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</si>
  <si>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</si>
  <si>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</si>
  <si>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</si>
  <si>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</si>
  <si>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</si>
  <si>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</si>
  <si>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</si>
  <si>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</si>
  <si>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</si>
  <si>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</si>
  <si>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</si>
  <si>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</si>
  <si>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</si>
  <si>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</si>
  <si>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</si>
  <si>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</si>
  <si>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</si>
  <si>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</si>
  <si>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</si>
  <si>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</si>
  <si>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</si>
  <si>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</si>
  <si>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</si>
  <si>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</si>
  <si>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</si>
  <si>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</si>
  <si>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</si>
  <si>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</si>
  <si>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</si>
  <si>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</si>
  <si>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</si>
  <si>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</si>
  <si>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</si>
  <si>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</si>
  <si>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</si>
  <si>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</si>
  <si>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</si>
  <si>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</si>
  <si>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</si>
  <si>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</si>
  <si>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</si>
  <si>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</si>
  <si>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</si>
  <si>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</si>
  <si>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</si>
  <si>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</si>
  <si>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</si>
  <si>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</si>
  <si>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</si>
  <si>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</si>
  <si>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</si>
  <si>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</si>
  <si>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</si>
  <si>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</si>
  <si>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</si>
  <si>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</si>
  <si>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</si>
  <si>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</si>
  <si>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</si>
  <si>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</si>
  <si>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</si>
  <si>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</si>
  <si>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</si>
  <si>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</si>
  <si>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</si>
  <si>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</si>
  <si>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</si>
  <si>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</si>
  <si>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</si>
  <si>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</si>
  <si>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</si>
  <si>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</si>
  <si>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</si>
  <si>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</si>
  <si>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</si>
  <si>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</si>
  <si>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</si>
  <si>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</si>
  <si>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</si>
  <si>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</si>
  <si>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</si>
  <si>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</si>
  <si>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</si>
  <si>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</si>
  <si>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</si>
  <si>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</si>
  <si>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</si>
  <si>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</si>
  <si>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</si>
  <si>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</si>
  <si>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</si>
  <si>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</si>
  <si>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</si>
  <si>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</si>
  <si>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</si>
  <si>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</si>
  <si>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</si>
  <si>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</si>
  <si>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</si>
  <si>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</si>
  <si>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</si>
  <si>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</si>
  <si>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</si>
  <si>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</si>
  <si>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</si>
  <si>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</si>
  <si>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</si>
  <si>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</si>
  <si>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</si>
  <si>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</si>
  <si>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</si>
  <si>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</si>
  <si>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</si>
  <si>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</si>
  <si>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</si>
  <si>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</si>
  <si>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</si>
  <si>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</si>
  <si>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</si>
  <si>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</si>
  <si>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</si>
  <si>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</si>
  <si>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</si>
  <si>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</si>
  <si>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</si>
  <si>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</si>
  <si>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</si>
  <si>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</si>
  <si>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</si>
  <si>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</si>
  <si>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</si>
  <si>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</si>
  <si>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</si>
  <si>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</si>
  <si>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</si>
  <si>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</si>
  <si>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</si>
  <si>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</si>
  <si>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</si>
  <si>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</si>
  <si>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</si>
  <si>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</si>
  <si>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</si>
  <si>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</si>
  <si>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</si>
  <si>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</si>
  <si>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</si>
  <si>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</si>
  <si>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</si>
  <si>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</si>
  <si>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</si>
  <si>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</si>
  <si>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</si>
  <si>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</si>
  <si>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</si>
  <si>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</si>
  <si>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</si>
  <si>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</si>
  <si>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</si>
  <si>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</si>
  <si>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</si>
  <si>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</si>
  <si>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</si>
  <si>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</si>
  <si>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</si>
  <si>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</si>
  <si>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</si>
  <si>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</si>
  <si>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</si>
  <si>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</si>
  <si>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</si>
  <si>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</si>
  <si>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</si>
  <si>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</si>
  <si>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</si>
  <si>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</si>
  <si>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</si>
  <si>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</si>
  <si>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</si>
  <si>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</si>
  <si>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</si>
  <si>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</si>
  <si>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</si>
  <si>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</si>
  <si>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</si>
  <si>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</si>
  <si>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</si>
  <si>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</si>
  <si>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</si>
  <si>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</si>
  <si>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</si>
  <si>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</si>
  <si>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</si>
  <si>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</si>
  <si>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</si>
  <si>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</si>
  <si>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</si>
  <si>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</si>
  <si>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</si>
  <si>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</si>
  <si>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</si>
  <si>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</si>
  <si>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</si>
  <si>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</si>
  <si>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</si>
  <si>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</si>
  <si>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</si>
  <si>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</si>
  <si>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</si>
  <si>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</si>
  <si>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</si>
  <si>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</si>
  <si>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</si>
  <si>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</si>
  <si>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</si>
  <si>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</si>
  <si>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</si>
  <si>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</si>
  <si>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</si>
  <si>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</si>
  <si>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</si>
  <si>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</si>
  <si>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</si>
  <si>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</si>
  <si>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</si>
  <si>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</si>
  <si>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</si>
  <si>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</si>
  <si>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</si>
  <si>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</si>
  <si>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</si>
  <si>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</si>
  <si>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</si>
  <si>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</si>
  <si>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</si>
  <si>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</si>
  <si>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</si>
  <si>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</si>
  <si>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</si>
  <si>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</si>
  <si>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</si>
  <si>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</si>
  <si>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</si>
  <si>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</si>
  <si>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</si>
  <si>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</si>
  <si>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</si>
  <si>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</si>
  <si>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</si>
  <si>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</si>
  <si>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</si>
  <si>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</si>
  <si>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</si>
  <si>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</si>
  <si>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</si>
  <si>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</si>
  <si>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</si>
  <si>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</si>
  <si>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</si>
  <si>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</si>
  <si>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</si>
  <si>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</si>
  <si>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</si>
  <si>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</si>
  <si>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</si>
  <si>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</si>
  <si>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</si>
  <si>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</si>
  <si>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</si>
  <si>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</si>
  <si>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</si>
  <si>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</si>
  <si>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</si>
  <si>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</si>
  <si>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</si>
  <si>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</si>
  <si>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</si>
  <si>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</si>
  <si>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</si>
  <si>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</si>
  <si>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</si>
  <si>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</si>
  <si>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</si>
  <si>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</si>
  <si>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</si>
  <si>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</si>
  <si>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</si>
  <si>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</si>
  <si>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</si>
  <si>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</si>
  <si>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</si>
  <si>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</si>
  <si>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</si>
  <si>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</si>
  <si>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</si>
  <si>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</si>
  <si>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</si>
  <si>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</si>
  <si>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</si>
  <si>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</si>
  <si>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</si>
  <si>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</si>
  <si>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</si>
  <si>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</si>
  <si>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</si>
  <si>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</si>
  <si>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</si>
  <si>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</si>
  <si>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</si>
  <si>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</si>
  <si>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</si>
  <si>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</si>
  <si>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</si>
  <si>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</si>
  <si>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</si>
  <si>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</si>
  <si>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</si>
  <si>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</si>
  <si>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</si>
  <si>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</si>
  <si>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</si>
  <si>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</si>
  <si>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</si>
  <si>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</si>
  <si>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</si>
  <si>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</si>
  <si>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</si>
  <si>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</si>
  <si>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</si>
  <si>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</si>
  <si>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</si>
  <si>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</si>
  <si>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</si>
  <si>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</si>
  <si>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</si>
  <si>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</si>
  <si>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</si>
  <si>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</si>
  <si>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</si>
  <si>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</si>
  <si>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</si>
  <si>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</si>
  <si>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</si>
  <si>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</si>
  <si>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</si>
  <si>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</si>
  <si>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</si>
  <si>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</si>
  <si>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</si>
  <si>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</si>
  <si>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</si>
  <si>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</si>
  <si>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</si>
  <si>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</si>
  <si>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</si>
  <si>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</si>
  <si>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</si>
  <si>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</si>
  <si>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</si>
  <si>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</si>
  <si>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</si>
  <si>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</si>
  <si>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</si>
  <si>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</si>
  <si>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</si>
  <si>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</si>
  <si>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</si>
  <si>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</si>
  <si>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</si>
  <si>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</si>
  <si>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</si>
  <si>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</si>
  <si>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</si>
  <si>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</si>
  <si>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</si>
  <si>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</si>
  <si>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</si>
  <si>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</si>
  <si>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</si>
  <si>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</si>
  <si>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</si>
  <si>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</si>
  <si>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</si>
  <si>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</si>
  <si>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</si>
  <si>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</si>
  <si>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</si>
  <si>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</si>
  <si>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</si>
  <si>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</si>
  <si>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</si>
  <si>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</si>
  <si>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</si>
  <si>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</si>
  <si>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</si>
  <si>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</si>
  <si>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</si>
  <si>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</si>
  <si>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</si>
  <si>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</si>
  <si>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</si>
  <si>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</si>
  <si>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</si>
  <si>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</si>
  <si>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</si>
  <si>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</si>
  <si>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</si>
  <si>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</si>
  <si>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</si>
  <si>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</si>
  <si>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</si>
  <si>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</si>
  <si>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</si>
  <si>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</si>
  <si>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</si>
  <si>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</si>
  <si>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</si>
  <si>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</si>
  <si>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</si>
  <si>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</si>
  <si>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</si>
  <si>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</si>
  <si>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</si>
  <si>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</si>
  <si>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</si>
  <si>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</si>
  <si>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</si>
  <si>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</si>
  <si>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</si>
  <si>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</si>
  <si>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</si>
  <si>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</si>
  <si>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</si>
  <si>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</si>
  <si>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</si>
  <si>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</si>
  <si>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</si>
  <si>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</si>
  <si>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</si>
  <si>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</si>
  <si>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</si>
  <si>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</si>
  <si>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</si>
  <si>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</si>
  <si>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</si>
  <si>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</si>
  <si>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</si>
  <si>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</si>
  <si>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</si>
  <si>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</si>
  <si>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</si>
  <si>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</si>
  <si>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</si>
  <si>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</si>
  <si>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</si>
  <si>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</si>
  <si>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</si>
  <si>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</si>
  <si>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</si>
  <si>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</si>
  <si>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</si>
  <si>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</si>
  <si>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</si>
  <si>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</si>
  <si>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</si>
  <si>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</si>
  <si>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</si>
  <si>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</si>
  <si>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</si>
  <si>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</si>
  <si>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</si>
  <si>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</si>
  <si>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</si>
  <si>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</si>
  <si>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</si>
  <si>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</si>
  <si>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</si>
  <si>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</si>
  <si>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</si>
  <si>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</si>
  <si>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</si>
  <si>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</si>
  <si>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</si>
  <si>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</si>
  <si>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</si>
  <si>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</si>
  <si>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</si>
  <si>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</si>
  <si>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</si>
  <si>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</si>
  <si>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</si>
  <si>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</si>
  <si>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</si>
  <si>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</si>
  <si>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</si>
  <si>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</si>
  <si>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LÍNEA DE BASE 31/12/2018</t>
  </si>
  <si>
    <t>OD1</t>
  </si>
  <si>
    <t>APOYO ESPIRITUAL</t>
  </si>
  <si>
    <t>EDUCACIÓN</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</si>
  <si>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</si>
  <si>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</si>
  <si>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</si>
  <si>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</si>
  <si>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</si>
  <si>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</si>
  <si>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</si>
  <si>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</si>
  <si>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</si>
  <si>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</si>
  <si>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</si>
  <si>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</si>
  <si>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</si>
  <si>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</si>
  <si>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</si>
  <si>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</si>
  <si>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</si>
  <si>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</si>
  <si>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PROGRAMACIÓN PRESUPUESTAL</t>
  </si>
  <si>
    <t>EVALUACIÓN DE RESULTADOS</t>
  </si>
  <si>
    <t>GESTIÓN DOCUMENTAL</t>
  </si>
  <si>
    <t>CONTROL INTERNO</t>
  </si>
  <si>
    <t>EVALUACIÓN Y SEGUIMIENTO</t>
  </si>
  <si>
    <t>EVALUACIÓN A LA GESTIÓN DEL RIESGO</t>
  </si>
  <si>
    <t>INDICADOR  SECTOR:</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</si>
  <si>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</si>
  <si>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</si>
  <si>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</si>
  <si>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</si>
  <si>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 xml:space="preserve">Facilitar la integración del total de los nuevos servidores públicos a la cultura del Instituto aplicando el programa de inducción. </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</si>
  <si>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</si>
  <si>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</si>
  <si>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</si>
  <si>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</si>
  <si>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</si>
  <si>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</si>
  <si>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</si>
  <si>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</si>
  <si>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</si>
  <si>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Ejecutar programas que fortalezcan la capacidad administrativa del talento humano durante el ciclo de desarrollo. (ATH)</t>
  </si>
  <si>
    <t xml:space="preserve">Realizar mediciones de clima laboral (al menos cada dos años), y la correspondiente intervención de mejoramiento.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</si>
  <si>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</si>
  <si>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</si>
  <si>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</si>
  <si>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</si>
  <si>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</si>
  <si>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</si>
  <si>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</si>
  <si>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</si>
  <si>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</si>
  <si>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</si>
  <si>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Plan Institucional de Capacitación elaborado, aprobado, ejecutado y evaluado, acorde con los lineamientos definidos por el DAFP.</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</si>
  <si>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</si>
  <si>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</si>
  <si>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</si>
  <si>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</si>
  <si>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</si>
  <si>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</si>
  <si>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</si>
  <si>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</si>
  <si>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</si>
  <si>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Centros de instrucción con respuesta de la autoridad educativa competente para la emisión de reconocimiento de carácter oficial.</t>
  </si>
  <si>
    <t>Estándares para la acreditación de la Academia con ACA con cumplimiento al 100%</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</si>
  <si>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</si>
  <si>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</si>
  <si>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</si>
  <si>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</si>
  <si>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</si>
  <si>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</si>
  <si>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</si>
  <si>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</si>
  <si>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</si>
  <si>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</si>
  <si>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</si>
  <si>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</si>
  <si>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</si>
  <si>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2.1.2.SECTOR:</t>
  </si>
  <si>
    <t>2.2.1.SECTOR:</t>
  </si>
  <si>
    <t>3.1.1.SECTOR:</t>
  </si>
  <si>
    <t>3.1.2.SECTOR:</t>
  </si>
  <si>
    <t>3.2.1.SECTOR:</t>
  </si>
  <si>
    <t>3.2.2.SECTOR:</t>
  </si>
  <si>
    <t>EFICIENCIA DEL GASTO PÚBLICO</t>
  </si>
  <si>
    <t>3.2.3.SECTOR:</t>
  </si>
  <si>
    <t>3.2.4.SECTOR:</t>
  </si>
  <si>
    <t>3.2.5.SECTOR:</t>
  </si>
  <si>
    <t>3.2.6.SECTOR:</t>
  </si>
  <si>
    <t>OE9</t>
  </si>
  <si>
    <t>OE1</t>
  </si>
  <si>
    <t>OE2</t>
  </si>
  <si>
    <t>OE3</t>
  </si>
  <si>
    <t>OE4</t>
  </si>
  <si>
    <t>OE5</t>
  </si>
  <si>
    <t>OE6</t>
  </si>
  <si>
    <t>OE7</t>
  </si>
  <si>
    <t>OE10</t>
  </si>
  <si>
    <t>OE12</t>
  </si>
  <si>
    <t>OE13</t>
  </si>
  <si>
    <t>S31</t>
  </si>
  <si>
    <t>S32</t>
  </si>
  <si>
    <t>S33</t>
  </si>
  <si>
    <t>PLANEACIÓN INSTITUCIONAL 3</t>
  </si>
  <si>
    <t>GESTIÓN PRESUPUESTAL Y EFICIENCIA DEL GASTO PÚBLICO 4</t>
  </si>
  <si>
    <t>PLANEACIÓN ESTRATEGICA 7</t>
  </si>
  <si>
    <t>ESTADISTICA 8</t>
  </si>
  <si>
    <t>PROGRAMACIÓN PRESUPUESTAL 9</t>
  </si>
  <si>
    <t>OE14</t>
  </si>
  <si>
    <t>OE15</t>
  </si>
  <si>
    <t>S34</t>
  </si>
  <si>
    <t>S35</t>
  </si>
  <si>
    <t>4. DIMENSIÓN ESTRATÉGICA:</t>
  </si>
  <si>
    <t>4.1.1.SECTOR:</t>
  </si>
  <si>
    <t>S36</t>
  </si>
  <si>
    <t>S37</t>
  </si>
  <si>
    <t>S38</t>
  </si>
  <si>
    <t>D4</t>
  </si>
  <si>
    <t>OD4</t>
  </si>
  <si>
    <t>5. DIMENSIÓN ESTRATÉGICA:</t>
  </si>
  <si>
    <t>OE17</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</si>
  <si>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</si>
  <si>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</si>
  <si>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</si>
  <si>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</si>
  <si>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</si>
  <si>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</si>
  <si>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</si>
  <si>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</si>
  <si>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</si>
  <si>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OE19</t>
  </si>
  <si>
    <t>S41</t>
  </si>
  <si>
    <t>D6</t>
  </si>
  <si>
    <t>OD7</t>
  </si>
  <si>
    <t>D5</t>
  </si>
  <si>
    <t>OD5</t>
  </si>
  <si>
    <t>OD6</t>
  </si>
  <si>
    <t>7. DIMENSIÓN ESTRATÉGICA:</t>
  </si>
  <si>
    <t>D7</t>
  </si>
  <si>
    <t>S42</t>
  </si>
  <si>
    <t>S43</t>
  </si>
  <si>
    <t xml:space="preserve">ENFOQUE HACIA LA PREVISIÓN </t>
  </si>
  <si>
    <t>8. DIMENSIÓN ESTRATÉGICA:</t>
  </si>
  <si>
    <t xml:space="preserve"> OBJETIVO ESTRATÉGICO DE LA DIMENSIÓN </t>
  </si>
  <si>
    <t>8.1.1 SECTOR:</t>
  </si>
  <si>
    <t>8.2.1 SECTOR:</t>
  </si>
  <si>
    <t>8.2.2 SECTOR:</t>
  </si>
  <si>
    <t>OD8</t>
  </si>
  <si>
    <t>D8</t>
  </si>
  <si>
    <t>9.1.1 SECTOR:</t>
  </si>
  <si>
    <t>10. DIMENSIÓN ESTRATÉGICA:</t>
  </si>
  <si>
    <t xml:space="preserve">PROMOCIÓN, PREVENCIÓN Y GESTIÓN DERECHOS HUMANOS </t>
  </si>
  <si>
    <t>GRUPO DERECHOS HUMANOS</t>
  </si>
  <si>
    <t>3.1.3.SECTOR:</t>
  </si>
  <si>
    <t>OFICINA DE CONTROL INTERNO</t>
  </si>
  <si>
    <t>Mejorar el acceso a la Estrategia de VIVIF para la población solicitante.</t>
  </si>
  <si>
    <t>Mejorar el acceso a atención psicológica en la población privada de la libertad.</t>
  </si>
  <si>
    <t>Mejorar la cobertura de los programas dirigidos a la población reconocida con condiciones excepcionales.</t>
  </si>
  <si>
    <t>Porcentual</t>
  </si>
  <si>
    <t xml:space="preserve">Porcentaje de ERON con programa  de validación y preparación  para presentar pruebas de Estado ICFES </t>
  </si>
  <si>
    <t>Promover el desarrollo de actividades laborales ocupacionales y productivas para las personas privadas de la libertad</t>
  </si>
  <si>
    <t xml:space="preserve">Diseño del nuevo calzado para los internos condenados del país; en formas, colores y materiales apropiados al género masculino; en cumplimiento a lo establecido en el articulo 2º de la Ley 1709 de 2014. </t>
  </si>
  <si>
    <t>Actividades ocupacionales del área laboral en los nuevos establecimientos (Girón e Ipiales) implementadas</t>
  </si>
  <si>
    <t>Fortalecimiento en mantenimiento, reposición, compra de maquinaria y herramientas de las áreas laborales</t>
  </si>
  <si>
    <t>Actividades productivas bajo la modalidad de administración directa, de carácter industrial, agropecuario, comercial y de servicios, creadas o fortalecidas para el mejoramiento de sus condiciones, en cuanto a dotación.</t>
  </si>
  <si>
    <t>Establecer estrategias encaminadas al acceso y vigilancia de los servicios en salud y alimentación a la población a cargo del INPEC</t>
  </si>
  <si>
    <t>Mejoramiento en el cumplimiento de la normatividad sanitaria en las actividades productivas relacionadas con alimentos.</t>
  </si>
  <si>
    <t>Fomento de la lactancia materna en la población privada de la libertad a través del uso de las Salas amigas de la Familia Lactante.</t>
  </si>
  <si>
    <t>Mejoramiento en la integridad de la información reportada en las actas COSAL en los ERON</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</si>
  <si>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</si>
  <si>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</si>
  <si>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Sensibilización a nivel nacional a través de NOTINPEC sobre el uso adecuado de los canales de comunicación, las redes sociales e información, a manera de píldoras informativas</t>
  </si>
  <si>
    <t xml:space="preserve"> Acciones que permitan conocer la efectividad de los canales de comunicación (Página Web Institucional,  Boletines Internos,  Notinpec y correo oficial )</t>
  </si>
  <si>
    <t xml:space="preserve">Efectuar crónicas y reportajes en ERON. </t>
  </si>
  <si>
    <t>Diseño adecuado y efectivo del componente Información y Comunicación</t>
  </si>
  <si>
    <t>Responsabilidades gerentes públicos y líderes de proceso (primera Línea de defensa)</t>
  </si>
  <si>
    <t xml:space="preserve">Implementar el Programa de Gestión Documental del Instituto </t>
  </si>
  <si>
    <t xml:space="preserve">Seguimiento al Programa de Gestión Documental - PGD </t>
  </si>
  <si>
    <t xml:space="preserve">  ERON, con programas  deportivos y recreativos. </t>
  </si>
  <si>
    <t xml:space="preserve"> ERON,  con elementos para deporte, recreación y cultura.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</si>
  <si>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</si>
  <si>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</si>
  <si>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</si>
  <si>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</si>
  <si>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</si>
  <si>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</si>
  <si>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</si>
  <si>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</si>
  <si>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</si>
  <si>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</si>
  <si>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</si>
  <si>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</si>
  <si>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</si>
  <si>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INDICADOR  COMPONENTE:</t>
  </si>
  <si>
    <t>1.1 COMPONENTE</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</si>
  <si>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</si>
  <si>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</si>
  <si>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</si>
  <si>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</si>
  <si>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</si>
  <si>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TRANSPARENCIA Y ACCESO A LA INFORMACIÓN PÚBLICA</t>
  </si>
  <si>
    <t>RACIONALIZACIÓN DE TRAMITE</t>
  </si>
  <si>
    <t>TIC PARA LA SOCIEDAD</t>
  </si>
  <si>
    <t>TIC PARA EL ESTADO</t>
  </si>
  <si>
    <t>MEJORA NORMATIVA</t>
  </si>
  <si>
    <t>RELACIÓN -ESTADO CIUDADANO</t>
  </si>
  <si>
    <t>DE LA VENTANILLA HACIA ADENTRO</t>
  </si>
  <si>
    <t>DE LA VENTANILLA HACIA ADENTRO 6</t>
  </si>
  <si>
    <t xml:space="preserve">RENDICIÓN DE CUENTAS Y PARTICIPACIÓN CIUDADANA </t>
  </si>
  <si>
    <t>3.1.4. SECTOR:</t>
  </si>
  <si>
    <t>3.1.5.SECTOR:</t>
  </si>
  <si>
    <t xml:space="preserve">SEGURIDAD DIGITAL </t>
  </si>
  <si>
    <t>PLANEACIÓN INSTITUCIONAL21</t>
  </si>
  <si>
    <t>C15</t>
  </si>
  <si>
    <t>GESTIÓN CONOCIMIENTO Y LA INNOVACIÓN 5</t>
  </si>
  <si>
    <t>C9</t>
  </si>
  <si>
    <t>6.1.2.SECTOR:</t>
  </si>
  <si>
    <t>6.1.3.SECTOR:</t>
  </si>
  <si>
    <t>7.1.1 SECTOR:</t>
  </si>
  <si>
    <t>7.1.2 SECTOR:</t>
  </si>
  <si>
    <t>7.1.3 SECTOR:</t>
  </si>
  <si>
    <t xml:space="preserve">7.2  COMPONENTE </t>
  </si>
  <si>
    <t>7.2.1 SECTOR:</t>
  </si>
  <si>
    <t>7.2.2 SECTOR:</t>
  </si>
  <si>
    <t xml:space="preserve">7.3  COMPONENTE </t>
  </si>
  <si>
    <t>7.3.1 SECTOR:</t>
  </si>
  <si>
    <t>7.3.2. SECTOR:</t>
  </si>
  <si>
    <t>7.3.3 SECTOR:</t>
  </si>
  <si>
    <t xml:space="preserve">7.4  COMPONENTE </t>
  </si>
  <si>
    <t>7.4.1 SECTOR:</t>
  </si>
  <si>
    <t>7.4.2 SECTOR:</t>
  </si>
  <si>
    <t>7.4.3 SECTOR:</t>
  </si>
  <si>
    <t>7.4.4 SECTOR:</t>
  </si>
  <si>
    <t>C11</t>
  </si>
  <si>
    <t>C12</t>
  </si>
  <si>
    <t>C13</t>
  </si>
  <si>
    <t>C14</t>
  </si>
  <si>
    <t>OBJETIVO COMPONENTE</t>
  </si>
  <si>
    <t>1.1.1 SECTOR:</t>
  </si>
  <si>
    <t>C16</t>
  </si>
  <si>
    <t xml:space="preserve">8.2 COMPONENTE </t>
  </si>
  <si>
    <t>C17</t>
  </si>
  <si>
    <t>C18</t>
  </si>
  <si>
    <t>10.1.1.SECTOR:</t>
  </si>
  <si>
    <t xml:space="preserve">10.2 COMPONENTE </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</si>
  <si>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</si>
  <si>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</si>
  <si>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</si>
  <si>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</si>
  <si>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</si>
  <si>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</si>
  <si>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</si>
  <si>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</si>
  <si>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Alianza estratégica con la Red de Escuelas del Estado para la divulgación y retroalimentación del conocimiento penitenciario a nivel nacional.</t>
  </si>
  <si>
    <t>Promover el Mejoramiento Continuo del Instituto</t>
  </si>
  <si>
    <t>Presentar  ordenes de pago  al comité  de conciliaciones y defensa judicial del INPEC.</t>
  </si>
  <si>
    <t>Conciliación estado procesos judiciales entre el grupo de jurisdicción coactiva, demandas y defensa judicial de la Oficina Asesora Jurídica y Grupo Contable- Dirección de Gestión Corporativa</t>
  </si>
  <si>
    <t>Seguimiento a cumplimiento  de las actividades de la Política de prevención del daño antijurídico.</t>
  </si>
  <si>
    <t>OFICINA ASESORA JURÍDICA</t>
  </si>
  <si>
    <t>Ejecutar la planeación institucional en el marco de los valores del servicio público.</t>
  </si>
  <si>
    <t>Conocer los avances en la consecución de resultados previstos en su marco estratégico.</t>
  </si>
  <si>
    <t>6. DIMENSIÓN ESTRATÉGICA:</t>
  </si>
  <si>
    <t xml:space="preserve">9. OBJETIVO ESTRATÉGICO DE LA DIMENSIÓN </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</si>
  <si>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</si>
  <si>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 xml:space="preserve">Implementar herramientas de comunicación como Página Web en la sala de prensa y Boletines internos a través de correo de comunicación organizacional. </t>
  </si>
  <si>
    <t>Cumplir el Plan de comunicaciones  de acuerdo al Diseño e implementación de la estrategia de rendición de cuentas  de la vigencia.</t>
  </si>
  <si>
    <t>Quejas e informes disciplinarios recibidos y evaluados.</t>
  </si>
  <si>
    <t>porcentual</t>
  </si>
  <si>
    <t>numero</t>
  </si>
  <si>
    <t>Información estadística de la PPL elaborada y publicada</t>
  </si>
  <si>
    <t>Elaborar y publicar la información sociodemográfica de la PPL de la vigencia 2018.</t>
  </si>
  <si>
    <t>Elaborar y publicar mensualmente boletín estadístico con información sociodemográfica de la PPL.</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</si>
  <si>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</si>
  <si>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</si>
  <si>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</si>
  <si>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</si>
  <si>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</si>
  <si>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</si>
  <si>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</si>
  <si>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Mapa de riesgos de corrupción divulgado por mínimo tres canales de comunicación</t>
  </si>
  <si>
    <t>Informes de monitoreo al mapa de riesgos de corrupción vigente, con base en la información reportada por los dueños de proceso y según lo establecido en la Política de Administración del Riesgo</t>
  </si>
  <si>
    <t>Ajustes al mapa de riesgos de corrupción documentados y aprobados, según recomendaciones y solicitudes realizados al interior de la entidad.</t>
  </si>
  <si>
    <t>Realización de las mesas de diálogo temáticas definidas en la estrategia de Rendición de Cuentas en cada vigencia</t>
  </si>
  <si>
    <t>Evaluar la percepción de la ciudadanía respecto al desarrollo de las mesas de diálogo temáticas y audiencia pública de rendición de cuentas, mediante instrumentos evaluativos</t>
  </si>
  <si>
    <t>Acciones de promoción de la cultura de rendición y petición de cuentas en el Instituto.</t>
  </si>
  <si>
    <t>Divulgar los resultados y plan de mejoramiento de la estrategia de rendición de cuentas en el portal web institucional y en los canales de comunicación institucionales.</t>
  </si>
  <si>
    <t>Publicar en el portal web institucional informes de: (i) acciones adelantadas en la estrategia de rendición de cuentas, (ii) informe de la audiencia pública e (iii) informe de las mesas de diálogo temáticas desarrolladas.</t>
  </si>
  <si>
    <t>Acciones de socialización de la Política de Administración del riesgo con líderes y responsables de proceso ejecutadas</t>
  </si>
  <si>
    <t>Política de administración del riesgo vigente difundida en mínimo tres canales de comunicación institucional</t>
  </si>
  <si>
    <t>Proyectos de resolución con liquidación que ordenan el pagos de sentencias, pago de  conciliaciones, multas y sanciones,  previa disponibilidad presupuestal y hasta agotar presupuesto de la vigencia fiscal.</t>
  </si>
  <si>
    <t>OFICINA CONTROL UNICO DISCIPLINARIO</t>
  </si>
  <si>
    <t xml:space="preserve">Realizar medición semestral de percepción de los ciudadanos respecto a la calidad y accesibilidad a los servicios </t>
  </si>
  <si>
    <t>Publicar y divulgar los resultados de percepción de la ciudadanía.</t>
  </si>
  <si>
    <t xml:space="preserve">Número </t>
  </si>
  <si>
    <t>Medición de la calidad del servicio que prestan los servidores penitenciarios de los puntos de atención al ciudadano a nivel nacional</t>
  </si>
  <si>
    <t>Socializar a nivel nacional los canales de atención del servicio al ciudadano dirigida a los ciudadanos en general</t>
  </si>
  <si>
    <t xml:space="preserve">Actualizar la caracterización del ciudadano de acuerdo a la guía del DNP y normatividad vigente </t>
  </si>
  <si>
    <t>Realizar Actividad lúdica de estímulo para la gestión de rendición de cuentas dirigida a servidores penitenciarios</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</si>
  <si>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</si>
  <si>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</si>
  <si>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</si>
  <si>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</si>
  <si>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</si>
  <si>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</si>
  <si>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</si>
  <si>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</si>
  <si>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</si>
  <si>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</si>
  <si>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</si>
  <si>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</si>
  <si>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</si>
  <si>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</si>
  <si>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</si>
  <si>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</si>
  <si>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</si>
  <si>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</si>
  <si>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</si>
  <si>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</si>
  <si>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</si>
  <si>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</si>
  <si>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</si>
  <si>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</si>
  <si>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</si>
  <si>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</si>
  <si>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</si>
  <si>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</si>
  <si>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</si>
  <si>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</si>
  <si>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</si>
  <si>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</si>
  <si>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</si>
  <si>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</si>
  <si>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</si>
  <si>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</si>
  <si>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</si>
  <si>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</si>
  <si>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</si>
  <si>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</si>
  <si>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</si>
  <si>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</si>
  <si>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</si>
  <si>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</si>
  <si>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</si>
  <si>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</si>
  <si>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</si>
  <si>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</si>
  <si>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</si>
  <si>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</si>
  <si>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</si>
  <si>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</si>
  <si>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</si>
  <si>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</si>
  <si>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</si>
  <si>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</si>
  <si>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</si>
  <si>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</si>
  <si>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</si>
  <si>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</si>
  <si>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</si>
  <si>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</si>
  <si>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</si>
  <si>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</si>
  <si>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</si>
  <si>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</si>
  <si>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</si>
  <si>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</si>
  <si>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</si>
  <si>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</si>
  <si>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</si>
  <si>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</si>
  <si>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</si>
  <si>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</si>
  <si>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</si>
  <si>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</si>
  <si>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</si>
  <si>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</si>
  <si>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IS72</t>
  </si>
  <si>
    <t>IS73</t>
  </si>
  <si>
    <t>IS74</t>
  </si>
  <si>
    <t>IS75</t>
  </si>
  <si>
    <t>IS76</t>
  </si>
  <si>
    <t>IS77</t>
  </si>
  <si>
    <t>IS78</t>
  </si>
  <si>
    <t>IS79</t>
  </si>
  <si>
    <t>IS80</t>
  </si>
  <si>
    <t>IS81</t>
  </si>
  <si>
    <t>IS82</t>
  </si>
  <si>
    <t>IS83</t>
  </si>
  <si>
    <t>IS84</t>
  </si>
  <si>
    <t>IS85</t>
  </si>
  <si>
    <t>IS86</t>
  </si>
  <si>
    <t>IS90</t>
  </si>
  <si>
    <t>IS91</t>
  </si>
  <si>
    <t>IS92</t>
  </si>
  <si>
    <t>IS93</t>
  </si>
  <si>
    <t>IS94</t>
  </si>
  <si>
    <t>IS95</t>
  </si>
  <si>
    <t>Formulación y Aprobación Plan de Direccionamiento estratégico  en concordancia con el Plan Nacional de Desarrollo, El plan Decenal de justica y el Plan Sectorial</t>
  </si>
  <si>
    <t>Formulación aprobación y publicación en la WEB del plan Anticorrupción y de Atención al Ciudadano Institucional.</t>
  </si>
  <si>
    <t>Integración y aprobación de los planes institucionales y estratégicos  al plan de acción del Instituto</t>
  </si>
  <si>
    <t>Formulación y Aprobación Plan de  Acción Institucional</t>
  </si>
  <si>
    <t>Formulación y Actualización de los proyectos de Inversión del Instituto</t>
  </si>
  <si>
    <t xml:space="preserve">Realizar seguimiento anual al Plan de Direccionamiento estratégico. </t>
  </si>
  <si>
    <t>Realizar seguimiento Trimestral al modelo integrado de planeación y gestión</t>
  </si>
  <si>
    <t>Realizar seguimiento Trimestral al Plan de Acción.</t>
  </si>
  <si>
    <t xml:space="preserve">Seguimiento mensual a los indicadores, aprobados en SINERGIA </t>
  </si>
  <si>
    <t xml:space="preserve">Seguimiento Trimestral a los indicadores, Estratégicos </t>
  </si>
  <si>
    <t>Seguimiento Trimestral a los indicadores, de los procesos</t>
  </si>
  <si>
    <t>Realizar la actualización de los Documentos del proceso</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</si>
  <si>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</si>
  <si>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</si>
  <si>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 xml:space="preserve">Ajustar de ser requerido y de acuerdo a directrices vigentes el Manual de Funciones y Competencias Laborales. </t>
  </si>
  <si>
    <t>C8</t>
  </si>
  <si>
    <t>OE8</t>
  </si>
  <si>
    <t xml:space="preserve">Porcentaje de cumplimiento del ciclo del servidor público (planeación, ingreso, desarrollo y retiro) aplicado en la gestión del talento humano. </t>
  </si>
  <si>
    <t>Promover en los servidores penitenciarios un cambio cultural, tendiente a la gestión integra, responsable y transparente de lo público. 3</t>
  </si>
  <si>
    <t>Formulación de los planes de acción institucional 4</t>
  </si>
  <si>
    <t>Planeación presupuestal viable y sostenible 5</t>
  </si>
  <si>
    <t>Mejorar el funcionamiento Institucional y su relación con otras entidades públicas. 7</t>
  </si>
  <si>
    <t>Promover la construcción de una cultura de análisis y retroalimentación para el mejoramiento continuo.</t>
  </si>
  <si>
    <t>IS47</t>
  </si>
  <si>
    <t>Generar la captura y distribución del conocimiento.</t>
  </si>
  <si>
    <t>OE16</t>
  </si>
  <si>
    <t>9. DIMENSIÓN ESTRATÉGICA:</t>
  </si>
  <si>
    <t>D9</t>
  </si>
  <si>
    <t>OD9</t>
  </si>
  <si>
    <t>D10</t>
  </si>
  <si>
    <t>OD10</t>
  </si>
  <si>
    <t>OE20</t>
  </si>
  <si>
    <t xml:space="preserve">Porcentaje de cumplimiento en la implementación y apropiación de los servidores penitenciarios de la Política de Integridad en el ejercicio público. </t>
  </si>
  <si>
    <t>Porcentaje de cumplimiento en la implementación y apropiación de los servidores penitenciarios de la Política de Integridad en el ejercicio público. 3</t>
  </si>
  <si>
    <t>IE7</t>
  </si>
  <si>
    <t>IE10</t>
  </si>
  <si>
    <t xml:space="preserve">Planes Institucionales formulados y aprobados </t>
  </si>
  <si>
    <t xml:space="preserve">Realizar las solicitudes de conciliación prejudicial, judicial o posfallo estudiadas y presentadas al comité </t>
  </si>
  <si>
    <t xml:space="preserve">Gestionar los procesos de jurisdicción coactiva gestionados </t>
  </si>
  <si>
    <t>Decisiones del comité  de conciliaciones y defensa judicial del INPEC, acciones de repetición reportadas al Coordinador de los agentes de Ministerio Público ante la jurisdicción en lo contencioso</t>
  </si>
  <si>
    <t>Realizar clasificación y/o seguimiento de la PPL condenada en fases de Tratamiento Penitenciario en los ERON.</t>
  </si>
  <si>
    <t>Realizar asignación de la PPL condenada a programas ocupacionales de trabajo, estudio y enseñanza  en los ERON.</t>
  </si>
  <si>
    <t>Incrementar el número de PPL condenados que participan en los programas psicosociales con fines  de Tratamiento Penitenciario implementados en los ERON.</t>
  </si>
  <si>
    <t>-</t>
  </si>
  <si>
    <t>Formulación de los planes de acción institucionales</t>
  </si>
  <si>
    <t xml:space="preserve">Diseñar y difundir de campaña para la Promoción de los Derechos Humanos </t>
  </si>
  <si>
    <t xml:space="preserve">Creación  de documentos informativos en materia de Derechos Humanos </t>
  </si>
  <si>
    <t xml:space="preserve">Número de herramientas implementadas para la promoción, prevención y diseñadas para la gestión de los Derechos Humanos </t>
  </si>
  <si>
    <t>Implementar herramientas de promoción, prevención y  diseñar para la gestión de los Derechos Humanos de la población privada de la libertad enfocada a la prestación de los servicios penitenciarios y carcelarios.</t>
  </si>
  <si>
    <t>Número de  herramientas implementadas para la promoción y prevención de los Derechos Humanos en los Establecimientos</t>
  </si>
  <si>
    <t xml:space="preserve"> Número de  herramientas implementadas para la promoción de los Derechos Humanos en los Establecimientos. </t>
  </si>
  <si>
    <t xml:space="preserve">  Número de herramientas implementadas  para la prevención de los Derechos Humanos en los Establecimientos.</t>
  </si>
  <si>
    <t xml:space="preserve">  Numero de herramientas diseñadas para la gestión de los Derechos Humanos.</t>
  </si>
  <si>
    <t>Implementar Herramientas de Evaluación Penitenciaria (proyecto de Inversión)</t>
  </si>
  <si>
    <t xml:space="preserve"> ERON con Bibliotecas en funcionamiento (espacio físico, mobiliario, equipo de computo con software, material bibliográfico actualizado y personal capacitado)</t>
  </si>
  <si>
    <t xml:space="preserve">Gestionar Alianzas estratégicas en el mejoramiento y diseño de los productos artesanales de la PPL </t>
  </si>
  <si>
    <t xml:space="preserve">(2) Ferias de exposición nacional con la vinculación de los establecimientos de reclusión adscritos al INPEC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</si>
  <si>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</si>
  <si>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</si>
  <si>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</si>
  <si>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</si>
  <si>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 xml:space="preserve">Evaluar el Sistema de Control Interno. </t>
  </si>
  <si>
    <t>Plan Anticorrupción y Atención al Ciudadano formulado y monitoreado</t>
  </si>
  <si>
    <t>SERVICIO AL CIUDADANO</t>
  </si>
  <si>
    <t xml:space="preserve">Requerimientos asociados a eventos y/o logística que conlleven a mejorar la percepción de la comunidad y la potencialización de la imagen de la entidad ante los grupos de interés, atendidos.  </t>
  </si>
  <si>
    <t>GRUPO DE RELACIONES INTERNACIONALES Y PROTOCOLO</t>
  </si>
  <si>
    <t xml:space="preserve">Fomentar las relaciones institucionales del INPEC con organismos y entidades internacionales,  y con entidades Nacionales que tengan competencia en lo internacional. </t>
  </si>
  <si>
    <t>Numero</t>
  </si>
  <si>
    <t>Orientar  acciones de Información, Educación y Comunicación IEC, enfocadas a la salud pública para la PPL</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</si>
  <si>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</si>
  <si>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</si>
  <si>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 de establecimientos con programas de educación en el marco del modelo educativo</t>
  </si>
  <si>
    <t>Incremento en la demanda de cupos para las actividades ocupacionales y productivas</t>
  </si>
  <si>
    <t>Implementación  de nuevos  puntos de venta identificados con la marca institucional Libera Colombia ®.</t>
  </si>
  <si>
    <t>Fortalecimiento de los puntos de venta existentes de la  Marca Institucional Libera Colombia  ®.</t>
  </si>
  <si>
    <t>Realizar Seguimiento al mejoramiento de los servicios de salud</t>
  </si>
  <si>
    <t>GRUPO ASUNTOS PENITENCIARIOS</t>
  </si>
  <si>
    <t>Realización de audiencia de rendición de cuentas en cada vigencia</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</si>
  <si>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</si>
  <si>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</si>
  <si>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</si>
  <si>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</si>
  <si>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</si>
  <si>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</si>
  <si>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</si>
  <si>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 xml:space="preserve">Implementar la Norma Internacional de Contabilidad del Sector Público en el INPEC conforme al cronograma anual  </t>
  </si>
  <si>
    <t>Fortalecer el Sistema de Control Interno Contable del INPEC conforme al cronograma anual</t>
  </si>
  <si>
    <t>Controlar  el pago de los servicios públicos a nivel nacional a cargo del Instituto</t>
  </si>
  <si>
    <t>Coordinar con las dependencias del instituto los servicios generales y de vigilancia privada requerida para el óptimo funcionamiento administrativo.</t>
  </si>
  <si>
    <t>Controlar de manera oportuna el mantenimiento y reparaciones locativas, de infraestructura y enseres asignados a las dependencias de las sedes administrativas del Instituto.</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</si>
  <si>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</si>
  <si>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</si>
  <si>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</si>
  <si>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</si>
  <si>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</si>
  <si>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</si>
  <si>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</si>
  <si>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</si>
  <si>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Tener el control del parque automotor del instituto </t>
  </si>
  <si>
    <t xml:space="preserve">Controlar los bienes muebles de las unidades ejecutoras de propiedad del Instituto </t>
  </si>
  <si>
    <t>Dotar del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</si>
  <si>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</si>
  <si>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Atender y tramitar oportunamente los informes de reclamación de siniestros presentados por los servidores públicos del INPEC</t>
  </si>
  <si>
    <t>Lograr la eficiente y oportuna adquisición de los bienes y servicios programados en el Plan Anual de Adquisiciones para la vigencia</t>
  </si>
  <si>
    <t>Asegurar la eficiente y oportuna función de supervisión a la ejecución contractual</t>
  </si>
  <si>
    <t>DIRECCIONAMIENTO ESTRATEGICO 1</t>
  </si>
  <si>
    <t>Diseñar e implementar programas de tratamiento penitenciario y de atención social eficaces beneficiando a la ppl y facilitando su proceso de prisionalización</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</si>
  <si>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</si>
  <si>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</si>
  <si>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</si>
  <si>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</si>
  <si>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</si>
  <si>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</si>
  <si>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Realizar seguimiento al Plan Institucional de Archivos PINAR</t>
  </si>
  <si>
    <t xml:space="preserve">Porcentual </t>
  </si>
  <si>
    <t xml:space="preserve">Diseñar, elaborar y difusión de la  Cápsula informativa en Derechos Humanos </t>
  </si>
  <si>
    <t xml:space="preserve">Diseñar, elaborar y difusión de la herramienta de promoción  de Derechos a las personas privadas de la libertad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</si>
  <si>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</si>
  <si>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</si>
  <si>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</si>
  <si>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Formulación y Aprobación del Modelo Integrado de Planeación y Gestión</t>
  </si>
  <si>
    <t>Administrar el modulo de la planeación estratégica del Instituto</t>
  </si>
  <si>
    <t>Diseño y aplicación de mecanismo de evaluación de la estrategia de rendición de cuentas por cada vigencia</t>
  </si>
  <si>
    <t>Información Institucional actualizada y disponible a través de medios físicos y electrónicos de acuerdo al articulo  9 de la ley 1712 de 2014.</t>
  </si>
  <si>
    <t>Implementar las políticas  tics gubernamentales (Proyecto de inversión)</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</si>
  <si>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</si>
  <si>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</si>
  <si>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</si>
  <si>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</si>
  <si>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</si>
  <si>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 xml:space="preserve">Reforzar y capacitar a los integrantes del equipo operativo calidad MECI en el modulo de documentación de la herramienta ISOlucion  de acuerdo a requerimientos presentados a la OFPLA por los dueños de proceso </t>
  </si>
  <si>
    <t xml:space="preserve">Informar a la Dirección General anualmente el desempeño de  Gestión del sistema de Gestión de la Calidad y sobre las oportunidades de mejora </t>
  </si>
  <si>
    <t>Implementar el modelo estándar de control interno en coordinación con las dependencias del instituto de acuerdo a competencias del MECI .</t>
  </si>
  <si>
    <t xml:space="preserve">Tramites de casa cárcel solicitados y resueltos </t>
  </si>
  <si>
    <t>Seguimiento mensual de los indicadores, (físico, producto y financiero) de los proyectos de inversión activos</t>
  </si>
  <si>
    <t>Promover el mejoramiento continuo del Instituto mediante métodos, procedimientos de control y gestión de riesgos, así como mecanismos de prevención y evaluación de este.</t>
  </si>
  <si>
    <t>Evaluación del sistema de control interno (FURAG II)</t>
  </si>
  <si>
    <t>Revista de Control Interno orientada a contribuir activamente en la identificación de mejoras al sistema de control interno, divulgando las políticas, metodologías y normativas del INPEC, sensibilizando sobre temas transversales de gestión y control.</t>
  </si>
  <si>
    <t>Evaluación de la eficacia de la estrategia implementada por el INPEC para promover la aplicación del Código de Integridad.</t>
  </si>
  <si>
    <t>Mejorar la accesibilidad a elementos básicas para la población privada de la libertad Intramural</t>
  </si>
  <si>
    <t>Mejorar la resolución  de conflictos  al interior de los establecimientos de reclusión del país. (proyecto de inversión)</t>
  </si>
  <si>
    <t xml:space="preserve"> Fortalecer el programa de atención de consumo de sustancias psicoactivas en la población privada de la libertad a cargo del INPEC. (proyecto de Inversión)</t>
  </si>
  <si>
    <t>Fortalecer los centros de referenciación del orden Nacional</t>
  </si>
  <si>
    <t>Fortalecer el tratamiento penitenciario con la implementación de comunidades terapéuticas en el ERON</t>
  </si>
  <si>
    <t xml:space="preserve">Facilitar el acompañamiento de las entidades religiosas para que las practicas de culto y el aporte al bien común se materialicen, según necesidades de asistencia espiritual y religiosa de la Población Privada de la Libertad y funcionarios. </t>
  </si>
  <si>
    <t>Fortalecer la dimensión espiritual de la población privada de libertad y funcionarios.</t>
  </si>
  <si>
    <t xml:space="preserve">ERON  desarrollando el modelo educativo </t>
  </si>
  <si>
    <t xml:space="preserve">ERON con programas  culturales y artísticos. </t>
  </si>
  <si>
    <t>Aprobación de las normas técnicas que establecen los requisitos que deben cumplir y los ensayos a los que deben someterse las materias primas e insumos utilizados en la fabricación de uniformes y calzado para la PPL condenada.</t>
  </si>
  <si>
    <t>Participación  en  (2) ferias de exposición  regional , lideradas por cada una de las (6) regionales  con la vinculación de  los Establecimientos de su jurisdicción.</t>
  </si>
  <si>
    <t xml:space="preserve">Mantener al 100% el aseguramiento en salud de la población privada de la libertad </t>
  </si>
  <si>
    <t xml:space="preserve">Diseñar y Elaboración de estrategias  para Sensibilizaciones  sobre temas relacionados con Derechos Humanos </t>
  </si>
  <si>
    <t>Garantizar un adecuado flujo de información tanto interna  como externa</t>
  </si>
  <si>
    <t>Cumplir con el cronograma anual de seguimiento a la Política de eficiencia administrativa y cero papel</t>
  </si>
  <si>
    <t xml:space="preserve">Seguimiento de información en redes sociales ( YouTube, Twitter y Facebook) </t>
  </si>
  <si>
    <t>Modernización  del programa de atención  niños RM Bogotá</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</si>
  <si>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</si>
  <si>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</si>
  <si>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</si>
  <si>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</si>
  <si>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</si>
  <si>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</si>
  <si>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</si>
  <si>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</si>
  <si>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</si>
  <si>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</si>
  <si>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</si>
  <si>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</si>
  <si>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</si>
  <si>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</si>
  <si>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</si>
  <si>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</si>
  <si>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</si>
  <si>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</si>
  <si>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</si>
  <si>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</si>
  <si>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</si>
  <si>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</si>
  <si>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</si>
  <si>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P197</t>
  </si>
  <si>
    <t>C10</t>
  </si>
  <si>
    <t>P208</t>
  </si>
  <si>
    <t>IS69</t>
  </si>
  <si>
    <t>P225</t>
  </si>
  <si>
    <t>OE21</t>
  </si>
  <si>
    <t>P244</t>
  </si>
  <si>
    <t>OE22</t>
  </si>
  <si>
    <t>OE23</t>
  </si>
  <si>
    <t>OE24</t>
  </si>
  <si>
    <t>P262</t>
  </si>
  <si>
    <t>P263</t>
  </si>
  <si>
    <t>P264</t>
  </si>
  <si>
    <t>P265</t>
  </si>
  <si>
    <t>P266</t>
  </si>
  <si>
    <t>P267</t>
  </si>
  <si>
    <t>P268</t>
  </si>
  <si>
    <t>P269</t>
  </si>
  <si>
    <t>P270</t>
  </si>
  <si>
    <t>P271</t>
  </si>
  <si>
    <t>OE25</t>
  </si>
  <si>
    <t>IS96</t>
  </si>
  <si>
    <t>IS97</t>
  </si>
  <si>
    <t>IS98</t>
  </si>
  <si>
    <t>P272</t>
  </si>
  <si>
    <t>P273</t>
  </si>
  <si>
    <t>P274</t>
  </si>
  <si>
    <t>P275</t>
  </si>
  <si>
    <t>P276</t>
  </si>
  <si>
    <t>P277</t>
  </si>
  <si>
    <t>P278</t>
  </si>
  <si>
    <t>P279</t>
  </si>
  <si>
    <t>P280</t>
  </si>
  <si>
    <t>OE26</t>
  </si>
  <si>
    <t>P281</t>
  </si>
  <si>
    <t>P282</t>
  </si>
  <si>
    <t>P283</t>
  </si>
  <si>
    <t>P284</t>
  </si>
  <si>
    <t>P285</t>
  </si>
  <si>
    <t>P287</t>
  </si>
  <si>
    <t>P288</t>
  </si>
  <si>
    <t>DOCUMENTAL</t>
  </si>
  <si>
    <t xml:space="preserve">Realizar el seguimiento de la ejecución presupuestal dando cumplimiento a las metas establecidas para tal fin en el plan de Acción, para aprovechar los recursos asignados con eficiencia y eficacia. </t>
  </si>
  <si>
    <t>OE27</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</si>
  <si>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</si>
  <si>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</si>
  <si>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</si>
  <si>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P286</t>
  </si>
  <si>
    <t>Evaluar los planes, programas y proyectos de competencia directa de la Dirección  Corporativa  de conformidad con las instrucciones impartidas y las normas legales vigentes.</t>
  </si>
  <si>
    <t>Controlar los trámites tendientes a la legalización de los bienes inmuebles destinados al instituto y la actualización de la información de las viviendas fiscales a través de las hojas de vida de cada inmueble.</t>
  </si>
  <si>
    <t>Implementación del nuevo codigo General disciplinario Ley 1952 de enero del 2019</t>
  </si>
  <si>
    <t>Seguimiento y orientacion a las acciones que realicen las entidades religiosas a traves de los lideres espirituales o voluntarios</t>
  </si>
  <si>
    <t>Planes ocupacionales del área laboral revisados y analizados en los 132 ERON</t>
  </si>
  <si>
    <t>Aumentar la cobertura de PPL que participan en actividades de prevención del consumo de SPA</t>
  </si>
  <si>
    <t>Diseñar e implementar acciones para mejorar la intervención de conductas suicidas.</t>
  </si>
  <si>
    <t>Ampliación de oferta de educación supérior</t>
  </si>
  <si>
    <t>Ampliar la participación de la Población privada de la libertad habil a la oferta educativa desarrollada por el Sena</t>
  </si>
  <si>
    <t xml:space="preserve">Ampliación de la cobertura del programa de preparación  y  validación ICFES </t>
  </si>
  <si>
    <t>Identificar mediante análisis los cambios en el comportamiento de los EISP en los ERON</t>
  </si>
  <si>
    <t>Vigilar la realización del EMI por parte del prestador de salud en los ERON</t>
  </si>
  <si>
    <t xml:space="preserve">Coordinar la Recepción y Atención de las visitas de las diferentes delegaciones extranjeras mediante las gestiones administrativas, logísticas y protocolarias en procura de mantener la imagen del instituto  </t>
  </si>
  <si>
    <t>Coordinar el ingreso del Cuerpo Consular  y/o Agentes Diplomáticos en misión oficial a los Establecimientos del Orden Nacional.</t>
  </si>
  <si>
    <t xml:space="preserve">Realizar  las gestiones Administrativas de  las Comisiones al Extranjero y/o Repatriaciones de los Funcionarios Postulados para dichas actividades. </t>
  </si>
  <si>
    <t>Realización  del Encuentro Anual de Cónsules Acreditados en Colombia con la Dirección General.</t>
  </si>
  <si>
    <t>Realizar seguimiento y acompañamiento al avance del plan de implementación Estándares "ACA" en Jamundí, Espinal y Escuela Penitenciaria</t>
  </si>
  <si>
    <t xml:space="preserve">Requerimientos de  traslados  de la población privada de la libertad,  atendidos siguiendo las directrices, criterios y procedimientos de conformidad con la ley </t>
  </si>
  <si>
    <t>Requerimientos de  remisiones de la población privada de la libertad,  atendidos siguiendo las directrices, criterios y procedimientos de conformidad con la ley</t>
  </si>
  <si>
    <t>Requerimientos de  fijacion de establecimientos, entrega de personas capturadas con fines de extradicion y asignacion de Establecimiento de Reclusión a los privados de libertad Colombianos que se encuentren cumpliendo condena en otros países y que les haya sido aprobada la repatriación siguiendo las directrices, criterios y procedimientos de conformidad con la ley</t>
  </si>
  <si>
    <t>Informe de gestión anual de la entidad publicado en la página web institucional</t>
  </si>
  <si>
    <t>Realizar seguimiento trimestral a los planes de acción de las Direcciones Regionales y establecimientos de reclusión.</t>
  </si>
  <si>
    <t>Diseñar  nuevos cuadros de salida de información estadística de la PPL para el tablero virtual.</t>
  </si>
  <si>
    <t>Realizar operativos de intervención del GROPE</t>
  </si>
  <si>
    <t>Iniciar el proceso de judicialización en los delitos de los cuales se tenga conocimiento al interior de los ERON</t>
  </si>
  <si>
    <t>Atender los requerimiento de los ERON en la consulta de la base de datos Registraduría Nacional del Estado Civil para identificación e individualización de personas</t>
  </si>
  <si>
    <t>Coordinar las actividades correspondientes a la realización de los cursos de las diferentes especialidades que involucran al personal de Cuerpo de Custodia y Vigilancia</t>
  </si>
  <si>
    <t>Atender las solicitudes de amenazas de muerte contra PPL y/o servidores penitenciarios</t>
  </si>
  <si>
    <t>Diagnosticar la planta de semovientes caninos y la logistica necesaria para su adecuado funcionamiento por cada ERON</t>
  </si>
  <si>
    <t>Consolidar la información respecto a la identificación e idoneidad del recurso canino</t>
  </si>
  <si>
    <t>Formular los linemamientos de operatividad para los ERON</t>
  </si>
  <si>
    <t>Realizar el análisis mensual de los indicadores de seguridad</t>
  </si>
  <si>
    <t>Formular las tablas de organización del personal del cuerpo de cuatodia y vigilancia de acuerdo a las necesidades de los servicios de seguridad en cada ERON</t>
  </si>
  <si>
    <t>Determinar la planta tipo del personal de Cuerpo de Custodia y Vigilancia para cada ERON</t>
  </si>
  <si>
    <t>Llevar acabo la incorporación, la administración y licenciamiento del servicio militar de los auxiliares del Cuerpo de Custodia</t>
  </si>
  <si>
    <t>Llevar acabo el encuentro de comandantes de centros de instrucción</t>
  </si>
  <si>
    <t>Recolectar, analizar y evaluar de manera permanente la información reportada por los ERON  bajo los parámetros estadisticos, generando la ruta para una eficaz toma de decisiones.</t>
  </si>
  <si>
    <t>Asesorar la formulación de los planes de mejoramiento por parte de entidades Externas como de la Oficina de control Interno</t>
  </si>
  <si>
    <t>Gestionar el Proyecto de Inversión (Fortalecer la Gestión Archivística del INPEC) (Proyecto de Inversión)</t>
  </si>
  <si>
    <t>IS87</t>
  </si>
  <si>
    <t>IS88</t>
  </si>
  <si>
    <t>IS89</t>
  </si>
  <si>
    <t>DOCUMENTAL 42</t>
  </si>
  <si>
    <t>COMUNICACIÓN ORGANIZACIONAL Y MEDIOS INSTITUCIONALES 43</t>
  </si>
  <si>
    <t>Implementar el Plan de seguridad y privacidad de la información</t>
  </si>
  <si>
    <t>Gestionar y/o elaborar  herramienta audiovisual para la promocion de los Derechos Humanos</t>
  </si>
  <si>
    <t>Herramientas de prevencion de Derechos Humanos implementadas en los Establecimientos (sensibilizaciones y socializacion de documentos informativos)</t>
  </si>
  <si>
    <t>Elaborar y presentar a la Direccion General el informe de  seguimiento sobre los casos internacionales de los cuales se tenga conocimiento.</t>
  </si>
  <si>
    <t xml:space="preserve">Coordinar mesas de trabajo para  la construccion de una herramienta de monitoreo para las variables de Derechos Humanos </t>
  </si>
  <si>
    <t>"Herramientas de promoción de Derechos Humanos Implementadas en los Establecimientos (campaña,capsulas,herramienta de promoción de derechos a ppl,herramientas de conmemoración a días de derechos humanos)".</t>
  </si>
  <si>
    <t xml:space="preserve">PLAN INDICATIVO DEL DIRECCIONAMIENTO ESTRATEGICO 2019-2022" </t>
  </si>
  <si>
    <t xml:space="preserve"> Ampliación cobertura programa de alfabetización en establecimientos de reclusión</t>
  </si>
  <si>
    <t>INDICADORES DEL SECTOR</t>
  </si>
  <si>
    <t>INTEGRIDAD EN EL SERVICIO PÚBLICO 2</t>
  </si>
  <si>
    <t>Gestionar un talento humano idóneo, comprometido y transparente, que contribuya al cumplimiento de la misión institucional, los fines del Estado, y alcance su propio desarrollo personal y laboral.</t>
  </si>
  <si>
    <t>Presupuesto formulado para la vigencia acorde con los lineamientos emitidos desde el Ministerio de Hacienda y Crédito Público y el Departamento Nacional de Planeación 5</t>
  </si>
  <si>
    <t>Porcentaje de cumplimiento Decreto 612 del 2018 4</t>
  </si>
  <si>
    <t>Porcentaje de cumplimiento Decreto 612 del 2018</t>
  </si>
  <si>
    <t>Porcentaje de disponibilidad del aplicativo misional SISIPEC</t>
  </si>
  <si>
    <t>Porcentaje de implementación de la Política de Gobierno Digital establecida por MINTIC.</t>
  </si>
  <si>
    <t>Porcentaje de avance en el cumplimiento de las acciones relacionadas con el ciclo de ingreso del talento humano</t>
  </si>
  <si>
    <t>Porcentaje de avance en el cumplimiento de las acciones relacionadas con el ciclo de desarrollo del talento humano</t>
  </si>
  <si>
    <t>Porcentaje de avance en el cumplimiento de las acciones de retiro del servidor público realizadas</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</si>
  <si>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</si>
  <si>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</si>
  <si>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</si>
  <si>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Planes Formulados y aprobados 8</t>
  </si>
  <si>
    <t>Información estadística de la PPL elaborada y publicada 9</t>
  </si>
  <si>
    <t>Presupuesto formulado para la vigencia 11</t>
  </si>
  <si>
    <t>Incremento en la participación ciudadana en relación a la vigencia anterior para mejorar la gestión institucional</t>
  </si>
  <si>
    <t>Porcentaje de satisfacción de la audiencia de  rendición de cuentas para mejorar la gestión institucional</t>
  </si>
  <si>
    <t xml:space="preserve">Porcentaje de Implementación y actualización del  SGI del Instituto  </t>
  </si>
  <si>
    <t>Número de Programas de formación académica o laboral ofertados  aprobados por la autoridad educativa correspondiente.</t>
  </si>
  <si>
    <t>Porcentaje de cumplimiento de demanda de eventos Y/o logística institucional organizados</t>
  </si>
  <si>
    <t xml:space="preserve">Número de reportes de armamento de los ERON elaborado </t>
  </si>
  <si>
    <t>Número requerimientos demograficos poblacional demandados tramitados  10</t>
  </si>
  <si>
    <t>Número de Seguimientos  a las subunidades ejecutoras en cumplimiento de la información contable</t>
  </si>
  <si>
    <t xml:space="preserve">Porcentaje de apropiación definitiva del presupuesto </t>
  </si>
  <si>
    <t xml:space="preserve">Porcentaje de disponibilidad  en los servicios  conectividad de red de comunicaciones </t>
  </si>
  <si>
    <t>Porcentaje de cumplimiento soporte técnico de las herramientas Ofimáticas implementadas en la sede central y anexos tramitados.</t>
  </si>
  <si>
    <t>Porcentaje de la eficacia del buen uso y aprovechamiento de la infraestructura tecnológica del Instituto</t>
  </si>
  <si>
    <t>Porcentaje de Implementaciòn en  GLPI (Gestión libre del parque informático) y el seguimiento a la infraestructura tecnológica de seguridad y vigilancia electrónica.</t>
  </si>
  <si>
    <t>Porcentaje de cumplimiento de Seguimientos oportunos de tramites  reportados en el aplicativo</t>
  </si>
  <si>
    <t>Porcentaje de cumplimiento de los soportes técnicos de los sistemas de información de apoyo demandados solucionados</t>
  </si>
  <si>
    <t>Porcentaje de cumplimiento de los soportes técnicos del sistema de información misional SISIPEC demandados solucionados</t>
  </si>
  <si>
    <t xml:space="preserve">Número  de Seguimientos a  las necesidades prioritarias de infraestructura subsanadas por la USPEC.  </t>
  </si>
  <si>
    <t>Porcentaje de las herramientas TICs implementadas en el Instituto con difusión y entrenamiento</t>
  </si>
  <si>
    <t xml:space="preserve"> Porcentaje de  cumplimiento de los soportes técnicos de la infraestructura tecnológica de seguridad y vigilancia electrónica solucionado.</t>
  </si>
  <si>
    <t xml:space="preserve">Porcentaje de  Decisiones de fondo de los Procesos activos, quejas e informes  </t>
  </si>
  <si>
    <t>Porcentaje de cumplimiento de los trámites de  defensa jurídica, judicial y extrajudicial de la entidad en términos y oportunidades concedidas por los Jueces de la Republica</t>
  </si>
  <si>
    <t>Porcentaje de cumplimiento de Seguimientos oportunos de tramites  reportados en el aplicativo 18</t>
  </si>
  <si>
    <t xml:space="preserve">Número de reportes de armamento de los ERON elaborado 30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</si>
  <si>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</si>
  <si>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</si>
  <si>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</si>
  <si>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</si>
  <si>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</si>
  <si>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</si>
  <si>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Número de encuentros academicos realizados para la divulgación y retroalimentación del conocimiento penitenciario.</t>
  </si>
  <si>
    <t>Incremento Porcentual de percepción del sistema</t>
  </si>
  <si>
    <t>Evaluación de la implementación de la estrategia  de aplicación del Código de Integridad realizada</t>
  </si>
  <si>
    <t>Evaluación del Estado del Sistema de Control Interno realizada</t>
  </si>
  <si>
    <t>Porcentaje de la poblaciòn intramural con Entrega de elementos de aseo personal a la PPL en abril, agosto y diciembre</t>
  </si>
  <si>
    <t>Porcentaje de cumplimiento de las VIVIF  programadas</t>
  </si>
  <si>
    <t xml:space="preserve">Porcentaje de cumplimiento de la poblaciòn intramural  atendida por atención psicológica que solicita atención </t>
  </si>
  <si>
    <t>Porcentaje de cumplimiento de la poblaciòn intramural  con actividades de  prevención al consumo de SPA</t>
  </si>
  <si>
    <t xml:space="preserve">Nùmero de ERON con protocolo de detección de riesgo suicida implementado </t>
  </si>
  <si>
    <t>Porcentaje de cumplimiento de la poblaciòn reconocida con condiciones excepcional   atendida en programas dirigidos a grupos con condiciones excepcionales</t>
  </si>
  <si>
    <t>Índice de cumplimiento integral  (fìsico, gestiòn y financiero) proyecto de inversión</t>
  </si>
  <si>
    <t xml:space="preserve">Porcentaje de ERON proyectados con programas de atención a niños </t>
  </si>
  <si>
    <t>Porcentaje de cumplimiento de la poblaciòn intramural  clasificada y/o con seguimiento  en fase de tratamiento</t>
  </si>
  <si>
    <t xml:space="preserve">Porcentaje de cumplimiento de la poblaciòn intramural   que participan en programas psicosociales con fines de tratamiento </t>
  </si>
  <si>
    <t>Nùmero  de Comunidades terapéuticas  en funcionamiento a nivel nacional</t>
  </si>
  <si>
    <t>Porcentaje de ERON  desarrollando la educación  mediante el modelo educativo del INPEC aprobado.</t>
  </si>
  <si>
    <t xml:space="preserve">Porcentaje de ERON vinculando a Poblaciòn Intramural  en los programas de educación superior </t>
  </si>
  <si>
    <t xml:space="preserve">Porcentaje de ERON vinculando a Poblaciòn Intramural  en los programas de educación para el trabajo y  desarrollo humano </t>
  </si>
  <si>
    <t xml:space="preserve">Porcentaje de ERON con Poblaciòn Intramural  con  programa de alfabetización   </t>
  </si>
  <si>
    <t>Porcentaje de ERON dotados con material bibliográfico y mobiliario para bibliotecas</t>
  </si>
  <si>
    <t xml:space="preserve">Porcentaje de ERON  con programas deportivos y recreativos implementados </t>
  </si>
  <si>
    <t xml:space="preserve">Porcentaje de ERON   con elementos para deporte, recreación, cultura y bibliotecas dotados </t>
  </si>
  <si>
    <t xml:space="preserve">Porcentaje de ERON   con programas culturales y artísticos implementado </t>
  </si>
  <si>
    <t xml:space="preserve">Número  de planes ocupacionales actualizados </t>
  </si>
  <si>
    <t xml:space="preserve">Número total de actividades productivas intervenidas </t>
  </si>
  <si>
    <t>Número de productos recibidos vendidos para puntos de ventas</t>
  </si>
  <si>
    <t>Porcentaje de ERON con cumplimiento a la política y procedimientos de alimentación</t>
  </si>
  <si>
    <t xml:space="preserve">Porcentaje total de población a cargo del INPEC  asegurada a un sistema de salud en Colombia </t>
  </si>
  <si>
    <t xml:space="preserve">Porcentaje total de ERON que notifican de manera oportuna por periodo epidemiológico </t>
  </si>
  <si>
    <t xml:space="preserve">Porcentaje  total de ERON que realizaron acciones de IEC priorizadas en el mes </t>
  </si>
  <si>
    <t xml:space="preserve">Porcentaje  total de  EMI realizados por el prestador de salud Intramural en el periodo </t>
  </si>
  <si>
    <t xml:space="preserve">Porcentaje total de citas programadas cumplidas  x mes </t>
  </si>
  <si>
    <t>Número de  Reportes  de las novedades de seguridad de los ERON</t>
  </si>
  <si>
    <t>Número operativos realizados por el GROPE</t>
  </si>
  <si>
    <t>Porcentaje de cumplimiento de los procesos de judicialización demandados radicados</t>
  </si>
  <si>
    <t>Porcentaje de cumplimiento de los ERON con la planta ideal de semovientes y logistica</t>
  </si>
  <si>
    <t xml:space="preserve">Porcentaje de  documentos actualizados del proceso de seguridad </t>
  </si>
  <si>
    <t xml:space="preserve">Porcentaje de cumplimiento de los  ERON con planta tipo definida para el personal del CCV </t>
  </si>
  <si>
    <t>Número de auxiliares Bachilleres incorporados conforme al convenio interadministrativo vigente</t>
  </si>
  <si>
    <r>
      <t xml:space="preserve">TALENTO HUMANO </t>
    </r>
    <r>
      <rPr>
        <b/>
        <sz val="11"/>
        <color rgb="FF000000"/>
        <rFont val="Calibri"/>
        <family val="2"/>
      </rPr>
      <t>1</t>
    </r>
  </si>
  <si>
    <r>
      <t xml:space="preserve">Gestionar un talento humano idóneo, comprometido y transparente, que contribuya al cumplimiento de la misión institucional,  los fines del Estado, y alcance su propio desarrollo personal y laboral. </t>
    </r>
    <r>
      <rPr>
        <b/>
        <sz val="11"/>
        <color rgb="FF000000"/>
        <rFont val="Calibri"/>
        <family val="2"/>
      </rPr>
      <t>1</t>
    </r>
  </si>
  <si>
    <r>
      <t xml:space="preserve">GESTIÓN DEL TALENTO HUMANO </t>
    </r>
    <r>
      <rPr>
        <b/>
        <sz val="11"/>
        <color rgb="FF000000"/>
        <rFont val="Calibri"/>
        <family val="2"/>
      </rPr>
      <t>1</t>
    </r>
  </si>
  <si>
    <r>
      <t xml:space="preserve">Formar y capacitar a los servidores públicos del Instituto y de las otras entidades, en el campo penitenciario y carcelario, con el fin de desarrollar competencias que les permitan desempeñarse en su puesto de trabajo. </t>
    </r>
    <r>
      <rPr>
        <b/>
        <sz val="11"/>
        <color rgb="FF000000"/>
        <rFont val="Calibri"/>
        <family val="2"/>
      </rPr>
      <t>2</t>
    </r>
  </si>
  <si>
    <r>
      <t xml:space="preserve">Porcentaje de servidores públicos del Instituto formados y capacitados </t>
    </r>
    <r>
      <rPr>
        <b/>
        <sz val="11"/>
        <color rgb="FF000000"/>
        <rFont val="Calibri"/>
        <family val="2"/>
      </rPr>
      <t>2</t>
    </r>
  </si>
  <si>
    <r>
      <t xml:space="preserve">Porcentaje de cumplimiento del ciclo del servidor público (planeación, ingreso, desarrollo y retiro) aplicado en la gestión del talento humano. </t>
    </r>
    <r>
      <rPr>
        <b/>
        <sz val="11"/>
        <color rgb="FF000000"/>
        <rFont val="Calibri"/>
        <family val="2"/>
      </rPr>
      <t>1</t>
    </r>
  </si>
  <si>
    <r>
      <t xml:space="preserve">PLANEACIÓN DEL RECURSO HUMANO </t>
    </r>
    <r>
      <rPr>
        <b/>
        <sz val="11"/>
        <color rgb="FF000000"/>
        <rFont val="Calibri"/>
        <family val="2"/>
      </rPr>
      <t>1</t>
    </r>
  </si>
  <si>
    <r>
      <t xml:space="preserve">INGRESO DEL TALENTO HUMANO </t>
    </r>
    <r>
      <rPr>
        <b/>
        <sz val="11"/>
        <color rgb="FF000000"/>
        <rFont val="Calibri"/>
        <family val="2"/>
      </rPr>
      <t>2</t>
    </r>
  </si>
  <si>
    <r>
      <t xml:space="preserve">DESARROLLO TALENTO HUMANO </t>
    </r>
    <r>
      <rPr>
        <b/>
        <sz val="11"/>
        <color rgb="FF000000"/>
        <rFont val="Calibri"/>
        <family val="2"/>
      </rPr>
      <t>3</t>
    </r>
  </si>
  <si>
    <r>
      <t xml:space="preserve">RETIRO DEL TALENTO HUMANO </t>
    </r>
    <r>
      <rPr>
        <b/>
        <sz val="11"/>
        <color rgb="FF000000"/>
        <rFont val="Calibri"/>
        <family val="2"/>
      </rPr>
      <t>4</t>
    </r>
  </si>
  <si>
    <r>
      <t>FORMACIÓN Y CAPACITACIÓN PENITENCIARIA</t>
    </r>
    <r>
      <rPr>
        <b/>
        <sz val="11"/>
        <color rgb="FF000000"/>
        <rFont val="Calibri"/>
        <family val="2"/>
      </rPr>
      <t xml:space="preserve"> 5</t>
    </r>
  </si>
  <si>
    <r>
      <t xml:space="preserve">CÓDIGO DE INTEGRIDAD  </t>
    </r>
    <r>
      <rPr>
        <b/>
        <sz val="11"/>
        <color rgb="FF000000"/>
        <rFont val="Calibri"/>
        <family val="2"/>
      </rPr>
      <t>6</t>
    </r>
  </si>
  <si>
    <r>
      <t xml:space="preserve">Porcentaje de avance en el cumplimiento de las acciones de la planeación estratégica de Talento humano </t>
    </r>
    <r>
      <rPr>
        <b/>
        <sz val="11"/>
        <color rgb="FF000000"/>
        <rFont val="Calibri"/>
        <family val="2"/>
      </rPr>
      <t>1</t>
    </r>
  </si>
  <si>
    <r>
      <t xml:space="preserve">Porcentaje de avance en el cumplimiento de las acciones relacionadas con el ciclo de ingreso del talento humano </t>
    </r>
    <r>
      <rPr>
        <b/>
        <sz val="11"/>
        <color rgb="FF000000"/>
        <rFont val="Calibri"/>
        <family val="2"/>
      </rPr>
      <t>2</t>
    </r>
  </si>
  <si>
    <r>
      <t xml:space="preserve">Porcentaje de avance en el cumplimiento de las acciones relacionadas con el ciclo de desarrollo del talento humano </t>
    </r>
    <r>
      <rPr>
        <b/>
        <sz val="11"/>
        <color rgb="FF000000"/>
        <rFont val="Calibri"/>
        <family val="2"/>
      </rPr>
      <t>3</t>
    </r>
  </si>
  <si>
    <r>
      <t xml:space="preserve">Porcentaje de avance en el cumplimiento de las acciones de retiro del servidor público realizadas </t>
    </r>
    <r>
      <rPr>
        <b/>
        <sz val="11"/>
        <color rgb="FF000000"/>
        <rFont val="Calibri"/>
        <family val="2"/>
      </rPr>
      <t>4</t>
    </r>
  </si>
  <si>
    <r>
      <t xml:space="preserve">Tasa anual de estudiantes promovidos </t>
    </r>
    <r>
      <rPr>
        <b/>
        <sz val="11"/>
        <color rgb="FF000000"/>
        <rFont val="Calibri"/>
        <family val="2"/>
      </rPr>
      <t>5</t>
    </r>
  </si>
  <si>
    <r>
      <t xml:space="preserve">Número Programas de formación académica o laboral ofertados  aprobados por la autoridad educativa correspondiente. </t>
    </r>
    <r>
      <rPr>
        <b/>
        <sz val="11"/>
        <color rgb="FF000000"/>
        <rFont val="Calibri"/>
        <family val="2"/>
      </rPr>
      <t>6</t>
    </r>
  </si>
  <si>
    <r>
      <t xml:space="preserve">Porcentaje de avance  de la implementación  de la caja de herramientas. </t>
    </r>
    <r>
      <rPr>
        <b/>
        <sz val="11"/>
        <color rgb="FF000000"/>
        <rFont val="Calibri"/>
        <family val="2"/>
      </rPr>
      <t>7</t>
    </r>
  </si>
  <si>
    <r>
      <t xml:space="preserve">Fortalecer la comunidad penitenciaria y su relación con el Instituto en un entorno confiable que permita la apertura y el aprovechamiento de los datos públicos. </t>
    </r>
    <r>
      <rPr>
        <b/>
        <sz val="11"/>
        <color rgb="FF000000"/>
        <rFont val="Calibri"/>
        <family val="2"/>
      </rPr>
      <t>6</t>
    </r>
  </si>
  <si>
    <r>
      <t xml:space="preserve">RELACIÓN -ESTADO CIUDADANO </t>
    </r>
    <r>
      <rPr>
        <b/>
        <sz val="11"/>
        <color rgb="FF000000"/>
        <rFont val="Calibri"/>
        <family val="2"/>
      </rPr>
      <t>5</t>
    </r>
  </si>
  <si>
    <r>
      <t xml:space="preserve">GESTIÓN POR VALORES PARA EL RESULTADO </t>
    </r>
    <r>
      <rPr>
        <b/>
        <sz val="11"/>
        <color rgb="FF000000"/>
        <rFont val="Calibri"/>
        <family val="2"/>
      </rPr>
      <t>3</t>
    </r>
  </si>
  <si>
    <r>
      <t xml:space="preserve">TRANSPARENCIA Y ACCESO A LA INFORMACIÓN PÚBLICA </t>
    </r>
    <r>
      <rPr>
        <b/>
        <sz val="11"/>
        <color rgb="FF000000"/>
        <rFont val="Calibri"/>
        <family val="2"/>
      </rPr>
      <t>10</t>
    </r>
  </si>
  <si>
    <r>
      <t xml:space="preserve">ATENCIÓN AL CIUDADANO </t>
    </r>
    <r>
      <rPr>
        <b/>
        <sz val="11"/>
        <color rgb="FF000000"/>
        <rFont val="Calibri"/>
        <family val="2"/>
      </rPr>
      <t>11</t>
    </r>
  </si>
  <si>
    <r>
      <t xml:space="preserve">RACIONALIZACIÓN DE TRAMITE </t>
    </r>
    <r>
      <rPr>
        <b/>
        <sz val="11"/>
        <color rgb="FF000000"/>
        <rFont val="Calibri"/>
        <family val="2"/>
      </rPr>
      <t>12</t>
    </r>
  </si>
  <si>
    <r>
      <t xml:space="preserve">RENDICIÓN DE CUENTAS Y PARTICIPACIÓN CIUDADANA </t>
    </r>
    <r>
      <rPr>
        <b/>
        <sz val="11"/>
        <color rgb="FF000000"/>
        <rFont val="Calibri"/>
        <family val="2"/>
      </rPr>
      <t>13</t>
    </r>
  </si>
  <si>
    <r>
      <t xml:space="preserve">TIC PARA LA SOCIEDAD </t>
    </r>
    <r>
      <rPr>
        <b/>
        <sz val="11"/>
        <color rgb="FF000000"/>
        <rFont val="Calibri"/>
        <family val="2"/>
      </rPr>
      <t>14</t>
    </r>
  </si>
  <si>
    <r>
      <t xml:space="preserve">REDISEÑO INSTITUCIONAL Y OPERACIÓN POR PROCESOS </t>
    </r>
    <r>
      <rPr>
        <b/>
        <sz val="11"/>
        <color rgb="FF000000"/>
        <rFont val="Calibri"/>
        <family val="2"/>
      </rPr>
      <t>15</t>
    </r>
  </si>
  <si>
    <r>
      <t xml:space="preserve">EFICIENCIA DEL GASTO PUBLICO </t>
    </r>
    <r>
      <rPr>
        <b/>
        <sz val="11"/>
        <color rgb="FF000000"/>
        <rFont val="Calibri"/>
        <family val="2"/>
      </rPr>
      <t>16</t>
    </r>
  </si>
  <si>
    <r>
      <t xml:space="preserve">TIC PARA EL ESTADO </t>
    </r>
    <r>
      <rPr>
        <b/>
        <sz val="11"/>
        <color rgb="FF000000"/>
        <rFont val="Calibri"/>
        <family val="2"/>
      </rPr>
      <t>17</t>
    </r>
  </si>
  <si>
    <r>
      <t xml:space="preserve">SEGURIDAD DIGITAL </t>
    </r>
    <r>
      <rPr>
        <b/>
        <sz val="11"/>
        <color rgb="FF000000"/>
        <rFont val="Calibri"/>
        <family val="2"/>
      </rPr>
      <t>18</t>
    </r>
  </si>
  <si>
    <r>
      <t xml:space="preserve">DEFENSA JURÍDICA </t>
    </r>
    <r>
      <rPr>
        <b/>
        <sz val="11"/>
        <color rgb="FF000000"/>
        <rFont val="Calibri"/>
        <family val="2"/>
      </rPr>
      <t>19</t>
    </r>
  </si>
  <si>
    <r>
      <t>MEJORA NORMATIVA</t>
    </r>
    <r>
      <rPr>
        <b/>
        <sz val="11"/>
        <color rgb="FF000000"/>
        <rFont val="Calibri"/>
        <family val="2"/>
      </rPr>
      <t xml:space="preserve"> 20</t>
    </r>
  </si>
  <si>
    <r>
      <t xml:space="preserve">Índice en la Oportunidad de respuesta </t>
    </r>
    <r>
      <rPr>
        <b/>
        <sz val="11"/>
        <color rgb="FF000000"/>
        <rFont val="Calibri"/>
        <family val="2"/>
      </rPr>
      <t>13</t>
    </r>
  </si>
  <si>
    <r>
      <t xml:space="preserve">Porcentaje de cumplimiento de demanda de eventos Y/o logística institucional organizados </t>
    </r>
    <r>
      <rPr>
        <b/>
        <sz val="11"/>
        <color rgb="FF000000"/>
        <rFont val="Calibri"/>
        <family val="2"/>
      </rPr>
      <t>16</t>
    </r>
  </si>
  <si>
    <r>
      <t xml:space="preserve">Incremento en la participación ciudadana en relación a la vigencia anterior para mejorar la gestión institucional </t>
    </r>
    <r>
      <rPr>
        <b/>
        <sz val="11"/>
        <color rgb="FF000000"/>
        <rFont val="Calibri"/>
        <family val="2"/>
      </rPr>
      <t>19</t>
    </r>
  </si>
  <si>
    <r>
      <t xml:space="preserve">Porcentaje de satisfacción de la audiencia de  rendición de cuentas para mejorar la gestión institucional </t>
    </r>
    <r>
      <rPr>
        <b/>
        <sz val="11"/>
        <color rgb="FF000000"/>
        <rFont val="Calibri"/>
        <family val="2"/>
      </rPr>
      <t>20</t>
    </r>
  </si>
  <si>
    <r>
      <t xml:space="preserve">Porcentaje de cumplimiento de los soportes técnicos del sistema de información misional SISIPEC demandados solucionados </t>
    </r>
    <r>
      <rPr>
        <b/>
        <sz val="11"/>
        <color rgb="FF000000"/>
        <rFont val="Calibri"/>
        <family val="2"/>
      </rPr>
      <t>21</t>
    </r>
  </si>
  <si>
    <r>
      <t xml:space="preserve">Porcentaje de cumplimiento de los soportes técnicos de los sistemas de información de apoyo demandados solucionados </t>
    </r>
    <r>
      <rPr>
        <b/>
        <sz val="11"/>
        <color rgb="FF000000"/>
        <rFont val="Calibri"/>
        <family val="2"/>
      </rPr>
      <t>22</t>
    </r>
  </si>
  <si>
    <r>
      <t xml:space="preserve">Porcentaje de disponibilidad del aplicativo misional SISIPEC </t>
    </r>
    <r>
      <rPr>
        <b/>
        <sz val="11"/>
        <color rgb="FF000000"/>
        <rFont val="Calibri"/>
        <family val="2"/>
      </rPr>
      <t>23</t>
    </r>
  </si>
  <si>
    <r>
      <t xml:space="preserve">Porcentaje de Implementación y actualización del  SGI del Instituto </t>
    </r>
    <r>
      <rPr>
        <b/>
        <sz val="11"/>
        <color rgb="FF000000"/>
        <rFont val="Calibri"/>
        <family val="2"/>
      </rPr>
      <t xml:space="preserve"> 24</t>
    </r>
  </si>
  <si>
    <r>
      <t xml:space="preserve">Porcentaje de Ejecución Presupuestal </t>
    </r>
    <r>
      <rPr>
        <b/>
        <sz val="11"/>
        <color rgb="FF000000"/>
        <rFont val="Calibri"/>
        <family val="2"/>
      </rPr>
      <t>25</t>
    </r>
  </si>
  <si>
    <r>
      <t xml:space="preserve">Número de Seguimientos  a las subunidades ejecutoras en cumplimiento de la información contable </t>
    </r>
    <r>
      <rPr>
        <b/>
        <sz val="11"/>
        <color rgb="FF000000"/>
        <rFont val="Calibri"/>
        <family val="2"/>
      </rPr>
      <t>26</t>
    </r>
  </si>
  <si>
    <r>
      <t xml:space="preserve">Número de Seguimiento a  las necesidades prioritarias de infraestructura subsanadas por la USPEC.   </t>
    </r>
    <r>
      <rPr>
        <b/>
        <sz val="11"/>
        <color rgb="FF000000"/>
        <rFont val="Calibri"/>
        <family val="2"/>
      </rPr>
      <t>27</t>
    </r>
  </si>
  <si>
    <r>
      <t xml:space="preserve">Porcentaje de apropiación definitiva del presupuesto </t>
    </r>
    <r>
      <rPr>
        <b/>
        <sz val="11"/>
        <color rgb="FF000000"/>
        <rFont val="Calibri"/>
        <family val="2"/>
      </rPr>
      <t>33</t>
    </r>
  </si>
  <si>
    <r>
      <t xml:space="preserve"> Porcentaje de disponibilidad  en los servicios  conectividad de red de comunicaciones </t>
    </r>
    <r>
      <rPr>
        <b/>
        <sz val="11"/>
        <color rgb="FF000000"/>
        <rFont val="Calibri"/>
        <family val="2"/>
      </rPr>
      <t xml:space="preserve">34  </t>
    </r>
  </si>
  <si>
    <r>
      <t xml:space="preserve">Porcentaje de cumplimiento soporte técnico de las herramientas Ofimáticas implementadas en la sede central y anexos tramitados. </t>
    </r>
    <r>
      <rPr>
        <b/>
        <sz val="11"/>
        <color rgb="FF000000"/>
        <rFont val="Calibri"/>
        <family val="2"/>
      </rPr>
      <t>35</t>
    </r>
  </si>
  <si>
    <r>
      <t xml:space="preserve">Porcentaje de implementación de la Política de Gobierno Digital establecida por MINTIC. </t>
    </r>
    <r>
      <rPr>
        <b/>
        <sz val="11"/>
        <color rgb="FF000000"/>
        <rFont val="Calibri"/>
        <family val="2"/>
      </rPr>
      <t>36</t>
    </r>
  </si>
  <si>
    <r>
      <t xml:space="preserve">Porcentaje de la eficacia del buen uso y aprovechamiento de la infraestructura tecnológica del Instituto </t>
    </r>
    <r>
      <rPr>
        <b/>
        <sz val="11"/>
        <color rgb="FF000000"/>
        <rFont val="Calibri"/>
        <family val="2"/>
      </rPr>
      <t>37</t>
    </r>
  </si>
  <si>
    <r>
      <t xml:space="preserve">Porcentaje de las herramientas TICs implementadas en el Instituto con difusión y entrenamiento </t>
    </r>
    <r>
      <rPr>
        <b/>
        <sz val="11"/>
        <color rgb="FF000000"/>
        <rFont val="Calibri"/>
        <family val="2"/>
      </rPr>
      <t>38</t>
    </r>
  </si>
  <si>
    <r>
      <t xml:space="preserve"> Porcentaje de Implementaciòn en  GLPI (Gestión libre del parque informático) y el seguimiento a la infraestructura tecnológica de seguridad y vigilancia electrónica. </t>
    </r>
    <r>
      <rPr>
        <b/>
        <sz val="11"/>
        <color rgb="FF000000"/>
        <rFont val="Calibri"/>
        <family val="2"/>
      </rPr>
      <t>39</t>
    </r>
  </si>
  <si>
    <r>
      <t xml:space="preserve">  Porcentaje de  cumplimiento de los soportes técnicos de la infraestructura tecnológica de seguridad y vigilancia electrónica solucionado. </t>
    </r>
    <r>
      <rPr>
        <b/>
        <sz val="11"/>
        <color rgb="FF000000"/>
        <rFont val="Calibri"/>
        <family val="2"/>
      </rPr>
      <t>40</t>
    </r>
  </si>
  <si>
    <r>
      <t xml:space="preserve">Porcentaje de cumplimiento de los trámites de  defensa jurídica, judicial y extrajudicial de la entidad en términos y oportunidades concedidas por los Jueces de la Republica </t>
    </r>
    <r>
      <rPr>
        <b/>
        <sz val="11"/>
        <color rgb="FF000000"/>
        <rFont val="Calibri"/>
        <family val="2"/>
      </rPr>
      <t>41</t>
    </r>
  </si>
  <si>
    <r>
      <t xml:space="preserve">Porcentaje de  Decisiones de fondo de los Procesos activos, quejas e informes  </t>
    </r>
    <r>
      <rPr>
        <b/>
        <sz val="11"/>
        <color rgb="FF000000"/>
        <rFont val="Calibri"/>
        <family val="2"/>
      </rPr>
      <t>42</t>
    </r>
  </si>
  <si>
    <r>
      <t xml:space="preserve">N°  de procesos con hechos 2017 en curso con decisiones de fondo </t>
    </r>
    <r>
      <rPr>
        <b/>
        <sz val="11"/>
        <color rgb="FF000000"/>
        <rFont val="Calibri"/>
        <family val="2"/>
      </rPr>
      <t>43</t>
    </r>
  </si>
  <si>
    <r>
      <t xml:space="preserve">Porcentaje de cumplimiento en  tramite de los recursos de segunda instancia en los procesos Disciplinarios contra funcionarios del Instituto  </t>
    </r>
    <r>
      <rPr>
        <b/>
        <sz val="11"/>
        <color rgb="FF000000"/>
        <rFont val="Calibri"/>
        <family val="2"/>
      </rPr>
      <t>46</t>
    </r>
  </si>
  <si>
    <r>
      <t xml:space="preserve">Porcentaje de cumplimiento en  tramite de las solicitudes de conceptos jurídicos y controles de legalidad de actos administrativos firmados por el Director General.  </t>
    </r>
    <r>
      <rPr>
        <b/>
        <sz val="11"/>
        <color rgb="FF000000"/>
        <rFont val="Calibri"/>
        <family val="2"/>
      </rPr>
      <t>47</t>
    </r>
  </si>
  <si>
    <r>
      <t xml:space="preserve">Eficacia de la participación ciudadana para mejorar la gestión institucional </t>
    </r>
    <r>
      <rPr>
        <b/>
        <sz val="11"/>
        <color rgb="FF000000"/>
        <rFont val="Calibri"/>
        <family val="2"/>
      </rPr>
      <t>6</t>
    </r>
  </si>
  <si>
    <r>
      <t xml:space="preserve">SEGUIMIENTO Y EVALUACIÓN DEL DESEMPEÑO INSTITUCIONAL </t>
    </r>
    <r>
      <rPr>
        <b/>
        <sz val="11"/>
        <color rgb="FF000000"/>
        <rFont val="Calibri"/>
        <family val="2"/>
      </rPr>
      <t>7</t>
    </r>
  </si>
  <si>
    <r>
      <t xml:space="preserve">Número de Productos de investigación formulados y diseñados  en la vigencia. </t>
    </r>
    <r>
      <rPr>
        <b/>
        <sz val="11"/>
        <color rgb="FF000000"/>
        <rFont val="Calibri"/>
        <family val="2"/>
      </rPr>
      <t>9</t>
    </r>
  </si>
  <si>
    <r>
      <t xml:space="preserve">INVESTIGACIÓN PENITENCIARIA Y CARCELARIA </t>
    </r>
    <r>
      <rPr>
        <b/>
        <sz val="11"/>
        <color rgb="FF000000"/>
        <rFont val="Calibri"/>
        <family val="2"/>
      </rPr>
      <t>22</t>
    </r>
  </si>
  <si>
    <r>
      <t xml:space="preserve">Número de encuentros academicos realizados para la divulgación y retroalimentación del conocimiento penitenciario. </t>
    </r>
    <r>
      <rPr>
        <b/>
        <sz val="11"/>
        <color rgb="FF000000"/>
        <rFont val="Calibri"/>
        <family val="2"/>
      </rPr>
      <t>51</t>
    </r>
  </si>
  <si>
    <r>
      <t xml:space="preserve">CONTROL INTERNO </t>
    </r>
    <r>
      <rPr>
        <b/>
        <sz val="11"/>
        <color rgb="FF000000"/>
        <rFont val="Calibri"/>
        <family val="2"/>
      </rPr>
      <t>6</t>
    </r>
  </si>
  <si>
    <r>
      <t xml:space="preserve">Evaluacion del sistema de control interno (FURAG II) </t>
    </r>
    <r>
      <rPr>
        <b/>
        <sz val="11"/>
        <color rgb="FF000000"/>
        <rFont val="Calibri"/>
        <family val="2"/>
      </rPr>
      <t>10</t>
    </r>
  </si>
  <si>
    <r>
      <t xml:space="preserve">EVALUACIÓN Y SEGUIMIENTO </t>
    </r>
    <r>
      <rPr>
        <b/>
        <sz val="11"/>
        <color rgb="FF000000"/>
        <rFont val="Calibri"/>
        <family val="2"/>
      </rPr>
      <t>23</t>
    </r>
  </si>
  <si>
    <r>
      <t xml:space="preserve">ENFOQUE HACIA LA PREVISIÓN </t>
    </r>
    <r>
      <rPr>
        <b/>
        <sz val="11"/>
        <color rgb="FF000000"/>
        <rFont val="Calibri"/>
        <family val="2"/>
      </rPr>
      <t>24</t>
    </r>
  </si>
  <si>
    <r>
      <t xml:space="preserve">EVALUACIÓN A LA GESTIÓN DEL RIESGO </t>
    </r>
    <r>
      <rPr>
        <b/>
        <sz val="11"/>
        <color rgb="FF000000"/>
        <rFont val="Calibri"/>
        <family val="2"/>
      </rPr>
      <t>25</t>
    </r>
  </si>
  <si>
    <r>
      <t xml:space="preserve">Evaluación  independienteal control Interno Contable realizada </t>
    </r>
    <r>
      <rPr>
        <b/>
        <sz val="11"/>
        <color rgb="FF000000"/>
        <rFont val="Calibri"/>
        <family val="2"/>
      </rPr>
      <t>52</t>
    </r>
  </si>
  <si>
    <r>
      <t xml:space="preserve">Evaluación del Estado del Sistema de Control Interno realizada </t>
    </r>
    <r>
      <rPr>
        <b/>
        <sz val="11"/>
        <color rgb="FF000000"/>
        <rFont val="Calibri"/>
        <family val="2"/>
      </rPr>
      <t>53</t>
    </r>
  </si>
  <si>
    <r>
      <t xml:space="preserve">Incremento Porcentual de percepción del sistema </t>
    </r>
    <r>
      <rPr>
        <b/>
        <sz val="11"/>
        <color rgb="FF000000"/>
        <rFont val="Calibri"/>
        <family val="2"/>
      </rPr>
      <t>54</t>
    </r>
  </si>
  <si>
    <r>
      <t xml:space="preserve">Evaluación de la implementación de la estrategia  de aplicación del Código de Integridad realizada. </t>
    </r>
    <r>
      <rPr>
        <b/>
        <sz val="11"/>
        <color rgb="FF000000"/>
        <rFont val="Calibri"/>
        <family val="2"/>
      </rPr>
      <t>55</t>
    </r>
  </si>
  <si>
    <r>
      <t xml:space="preserve">Plan Anticorrupción y Atención al Ciudadano formulado y monitoreado </t>
    </r>
    <r>
      <rPr>
        <b/>
        <sz val="11"/>
        <color rgb="FF000000"/>
        <rFont val="Calibri"/>
        <family val="2"/>
      </rPr>
      <t>56</t>
    </r>
  </si>
  <si>
    <r>
      <t>TRATAMIENTO PENITENCIARIO</t>
    </r>
    <r>
      <rPr>
        <b/>
        <sz val="11"/>
        <color rgb="FF000000"/>
        <rFont val="Calibri"/>
        <family val="2"/>
      </rPr>
      <t xml:space="preserve"> 7</t>
    </r>
  </si>
  <si>
    <r>
      <t xml:space="preserve">ATENCIÓN SOCIAL </t>
    </r>
    <r>
      <rPr>
        <b/>
        <sz val="11"/>
        <color rgb="FF000000"/>
        <rFont val="Calibri"/>
        <family val="2"/>
      </rPr>
      <t>26</t>
    </r>
  </si>
  <si>
    <r>
      <t xml:space="preserve">TRATAMIENTO PENITENCIARIO </t>
    </r>
    <r>
      <rPr>
        <b/>
        <sz val="11"/>
        <color rgb="FF000000"/>
        <rFont val="Calibri"/>
        <family val="2"/>
      </rPr>
      <t>27</t>
    </r>
  </si>
  <si>
    <r>
      <t xml:space="preserve">APOYO ESPIRITUAL </t>
    </r>
    <r>
      <rPr>
        <b/>
        <sz val="11"/>
        <color rgb="FF000000"/>
        <rFont val="Calibri"/>
        <family val="2"/>
      </rPr>
      <t>28</t>
    </r>
  </si>
  <si>
    <r>
      <t xml:space="preserve">EDUCACIÓN PENITENCIARIA Y CARCELARIA </t>
    </r>
    <r>
      <rPr>
        <b/>
        <sz val="11"/>
        <color rgb="FF000000"/>
        <rFont val="Calibri"/>
        <family val="2"/>
      </rPr>
      <t>29</t>
    </r>
  </si>
  <si>
    <r>
      <t xml:space="preserve">CULTURA DEPORTE Y RECREACIÓN </t>
    </r>
    <r>
      <rPr>
        <b/>
        <sz val="11"/>
        <color rgb="FF000000"/>
        <rFont val="Calibri"/>
        <family val="2"/>
      </rPr>
      <t>30</t>
    </r>
  </si>
  <si>
    <r>
      <t xml:space="preserve">ACTIVIDADES OCUPACIONALES </t>
    </r>
    <r>
      <rPr>
        <b/>
        <sz val="11"/>
        <color rgb="FF000000"/>
        <rFont val="Calibri"/>
        <family val="2"/>
      </rPr>
      <t>31</t>
    </r>
  </si>
  <si>
    <r>
      <t xml:space="preserve">ACTIVIDADES PRODUCTIVAS </t>
    </r>
    <r>
      <rPr>
        <b/>
        <sz val="11"/>
        <color rgb="FF000000"/>
        <rFont val="Calibri"/>
        <family val="2"/>
      </rPr>
      <t>32</t>
    </r>
  </si>
  <si>
    <r>
      <t xml:space="preserve">GESTIÓN COMERCIAL </t>
    </r>
    <r>
      <rPr>
        <b/>
        <sz val="11"/>
        <color rgb="FF000000"/>
        <rFont val="Calibri"/>
        <family val="2"/>
      </rPr>
      <t>33</t>
    </r>
  </si>
  <si>
    <r>
      <t>ALIMENTACIÓN</t>
    </r>
    <r>
      <rPr>
        <b/>
        <sz val="11"/>
        <color rgb="FF000000"/>
        <rFont val="Calibri"/>
        <family val="2"/>
      </rPr>
      <t xml:space="preserve"> 34</t>
    </r>
  </si>
  <si>
    <r>
      <t xml:space="preserve">ASEGURAMIENTO EN SALUD </t>
    </r>
    <r>
      <rPr>
        <b/>
        <sz val="11"/>
        <color rgb="FF000000"/>
        <rFont val="Calibri"/>
        <family val="2"/>
      </rPr>
      <t>35</t>
    </r>
  </si>
  <si>
    <r>
      <t xml:space="preserve">SALUD PUBLICA </t>
    </r>
    <r>
      <rPr>
        <b/>
        <sz val="11"/>
        <color rgb="FF000000"/>
        <rFont val="Calibri"/>
        <family val="2"/>
      </rPr>
      <t>36</t>
    </r>
  </si>
  <si>
    <r>
      <t xml:space="preserve">SERVICIOS DE SALUD </t>
    </r>
    <r>
      <rPr>
        <b/>
        <sz val="11"/>
        <color rgb="FF000000"/>
        <rFont val="Calibri"/>
        <family val="2"/>
      </rPr>
      <t>37</t>
    </r>
  </si>
  <si>
    <r>
      <t xml:space="preserve">Porcentaje de la poblaciòn intramural con Entrega de elementos de aseo personal a la PPL en abril, agosto y diciembre </t>
    </r>
    <r>
      <rPr>
        <b/>
        <sz val="11"/>
        <color rgb="FF000000"/>
        <rFont val="Calibri"/>
        <family val="2"/>
      </rPr>
      <t>57</t>
    </r>
  </si>
  <si>
    <r>
      <t xml:space="preserve">Porcentaje de cumplimiento de las VIVIF  programadas </t>
    </r>
    <r>
      <rPr>
        <b/>
        <sz val="11"/>
        <color rgb="FF000000"/>
        <rFont val="Calibri"/>
        <family val="2"/>
      </rPr>
      <t>58</t>
    </r>
  </si>
  <si>
    <r>
      <t xml:space="preserve">Porcentaje de la poblaciòn intramural  atendida por atención psicológica que solicita atención </t>
    </r>
    <r>
      <rPr>
        <b/>
        <sz val="11"/>
        <color rgb="FF000000"/>
        <rFont val="Calibri"/>
        <family val="2"/>
      </rPr>
      <t>59</t>
    </r>
  </si>
  <si>
    <r>
      <t xml:space="preserve">Porcentaje de cumplimiento de la poblaciòn intramural  con actividades de  prevención al consumo de SPA </t>
    </r>
    <r>
      <rPr>
        <b/>
        <sz val="11"/>
        <color rgb="FF000000"/>
        <rFont val="Calibri"/>
        <family val="2"/>
      </rPr>
      <t>60</t>
    </r>
  </si>
  <si>
    <r>
      <t xml:space="preserve">Nùmero de ERON con protocolo de detección de riesgo suicida implementado </t>
    </r>
    <r>
      <rPr>
        <b/>
        <sz val="11"/>
        <color rgb="FF000000"/>
        <rFont val="Calibri"/>
        <family val="2"/>
      </rPr>
      <t>61</t>
    </r>
  </si>
  <si>
    <r>
      <t xml:space="preserve">Porcentaje de cumplimiento de la poblaciòn reconocida con condiciones excepcional   atendida en programas dirigidos a grupos con condiciones excepcionales </t>
    </r>
    <r>
      <rPr>
        <b/>
        <sz val="11"/>
        <color rgb="FF000000"/>
        <rFont val="Calibri"/>
        <family val="2"/>
      </rPr>
      <t>62</t>
    </r>
  </si>
  <si>
    <r>
      <t xml:space="preserve">Índice de cumplimiento integral  (fìsico, gestiòn y financiero) proyecto de inversión </t>
    </r>
    <r>
      <rPr>
        <b/>
        <sz val="11"/>
        <color rgb="FF000000"/>
        <rFont val="Calibri"/>
        <family val="2"/>
      </rPr>
      <t>63</t>
    </r>
  </si>
  <si>
    <r>
      <t xml:space="preserve">Porcentaje de ERON proyectados con programas de atención a niños </t>
    </r>
    <r>
      <rPr>
        <b/>
        <sz val="11"/>
        <color rgb="FF000000"/>
        <rFont val="Calibri"/>
        <family val="2"/>
      </rPr>
      <t>64</t>
    </r>
  </si>
  <si>
    <r>
      <t xml:space="preserve">Porcentaje de cumplimiento de la poblaciòn intramural  clasificada y/o con seguimiento  en fase de tratamiento </t>
    </r>
    <r>
      <rPr>
        <b/>
        <sz val="11"/>
        <color rgb="FF000000"/>
        <rFont val="Calibri"/>
        <family val="2"/>
      </rPr>
      <t>65</t>
    </r>
  </si>
  <si>
    <r>
      <t xml:space="preserve">Porcentaje de cumplimiento de la poblaciòn intramural  condenada asignada a actividades ocupacionales TEE </t>
    </r>
    <r>
      <rPr>
        <b/>
        <sz val="11"/>
        <color rgb="FF000000"/>
        <rFont val="Calibri"/>
        <family val="2"/>
      </rPr>
      <t>66</t>
    </r>
  </si>
  <si>
    <r>
      <t xml:space="preserve">Porcentaje de cumplimiento de la poblaciòn intramural   que participan en programas psicosociales con fines de tratamiento </t>
    </r>
    <r>
      <rPr>
        <b/>
        <sz val="11"/>
        <color rgb="FF000000"/>
        <rFont val="Calibri"/>
        <family val="2"/>
      </rPr>
      <t xml:space="preserve">67 </t>
    </r>
  </si>
  <si>
    <r>
      <t xml:space="preserve"> Nùmero  de Comunidades terapéuticas  en funcionamiento a nivel nacional </t>
    </r>
    <r>
      <rPr>
        <b/>
        <sz val="11"/>
        <color rgb="FF000000"/>
        <rFont val="Calibri"/>
        <family val="2"/>
      </rPr>
      <t>68</t>
    </r>
  </si>
  <si>
    <r>
      <t xml:space="preserve">Porcentaje de ERON  desarrollando la educación  mediante el modelo educativo del INPEC aprobado. </t>
    </r>
    <r>
      <rPr>
        <b/>
        <sz val="11"/>
        <color rgb="FF000000"/>
        <rFont val="Calibri"/>
        <family val="2"/>
      </rPr>
      <t>70</t>
    </r>
  </si>
  <si>
    <r>
      <t xml:space="preserve">Porcentaje de ERON vinculando a Poblaciòn Intramural  en los programas de educación superior  </t>
    </r>
    <r>
      <rPr>
        <b/>
        <sz val="11"/>
        <color rgb="FF000000"/>
        <rFont val="Calibri"/>
        <family val="2"/>
      </rPr>
      <t>71</t>
    </r>
  </si>
  <si>
    <r>
      <t xml:space="preserve">Porcentaje de ERON vinculando a Poblaciòn Intramural  en los programas de educación para el trabajo y  desarrollo humano  </t>
    </r>
    <r>
      <rPr>
        <b/>
        <sz val="11"/>
        <color rgb="FF000000"/>
        <rFont val="Calibri"/>
        <family val="2"/>
      </rPr>
      <t>72</t>
    </r>
  </si>
  <si>
    <r>
      <t xml:space="preserve">Porcentaje de ERON con programa  de validación y preparación  para presentar pruebas de Estado ICFES  </t>
    </r>
    <r>
      <rPr>
        <b/>
        <sz val="11"/>
        <color rgb="FF000000"/>
        <rFont val="Calibri"/>
        <family val="2"/>
      </rPr>
      <t>73</t>
    </r>
  </si>
  <si>
    <r>
      <t xml:space="preserve">Porcentaje de ERON con Poblaciòn Intramural  con  programa de alfabetización </t>
    </r>
    <r>
      <rPr>
        <b/>
        <sz val="11"/>
        <color rgb="FF000000"/>
        <rFont val="Calibri"/>
        <family val="2"/>
      </rPr>
      <t>74</t>
    </r>
  </si>
  <si>
    <r>
      <t xml:space="preserve">Porcentaje de ERON dotados con material bibliográfico y mobiliario para bibliotecas </t>
    </r>
    <r>
      <rPr>
        <b/>
        <sz val="11"/>
        <color rgb="FF000000"/>
        <rFont val="Calibri"/>
        <family val="2"/>
      </rPr>
      <t>75</t>
    </r>
  </si>
  <si>
    <r>
      <t xml:space="preserve">Porcentaje de ERON  con programas deportivos y recreativos implementados   </t>
    </r>
    <r>
      <rPr>
        <b/>
        <sz val="11"/>
        <color rgb="FF000000"/>
        <rFont val="Calibri"/>
        <family val="2"/>
      </rPr>
      <t>76</t>
    </r>
  </si>
  <si>
    <r>
      <t xml:space="preserve">Porcentaje de ERON   con elementos para deporte, recreación, cultura y bibliotecas dotados </t>
    </r>
    <r>
      <rPr>
        <b/>
        <sz val="11"/>
        <color rgb="FF000000"/>
        <rFont val="Calibri"/>
        <family val="2"/>
      </rPr>
      <t>77</t>
    </r>
  </si>
  <si>
    <r>
      <t xml:space="preserve">Porcentaje de ERON   con programas culturales y artísticos implementado. </t>
    </r>
    <r>
      <rPr>
        <b/>
        <sz val="11"/>
        <color rgb="FF000000"/>
        <rFont val="Calibri"/>
        <family val="2"/>
      </rPr>
      <t>78</t>
    </r>
  </si>
  <si>
    <r>
      <t xml:space="preserve">Número  de planes ocupacionales actualizados  </t>
    </r>
    <r>
      <rPr>
        <b/>
        <sz val="11"/>
        <color rgb="FF000000"/>
        <rFont val="Calibri"/>
        <family val="2"/>
      </rPr>
      <t>79</t>
    </r>
  </si>
  <si>
    <r>
      <t xml:space="preserve">Número total de actividades productivas intervenidas </t>
    </r>
    <r>
      <rPr>
        <b/>
        <sz val="11"/>
        <color rgb="FF000000"/>
        <rFont val="Calibri"/>
        <family val="2"/>
      </rPr>
      <t>80</t>
    </r>
  </si>
  <si>
    <r>
      <t xml:space="preserve">Número de productos recibidos vendidos para puntos de ventas </t>
    </r>
    <r>
      <rPr>
        <b/>
        <sz val="11"/>
        <color rgb="FF000000"/>
        <rFont val="Calibri"/>
        <family val="2"/>
      </rPr>
      <t>81</t>
    </r>
  </si>
  <si>
    <r>
      <t>Porcentaje de ERON con cumplimiento a la política y procedimientos de alimentación</t>
    </r>
    <r>
      <rPr>
        <b/>
        <sz val="11"/>
        <color rgb="FF000000"/>
        <rFont val="Calibri"/>
        <family val="2"/>
      </rPr>
      <t xml:space="preserve"> 82</t>
    </r>
  </si>
  <si>
    <r>
      <t>Porcentaje total de población a cargo del INPEC  asegurada a un sistema de salud en Colombia</t>
    </r>
    <r>
      <rPr>
        <b/>
        <sz val="11"/>
        <color rgb="FF000000"/>
        <rFont val="Calibri"/>
        <family val="2"/>
      </rPr>
      <t xml:space="preserve"> 83</t>
    </r>
  </si>
  <si>
    <r>
      <t xml:space="preserve">Porcentaje total de ERON que notifican de manera oportuna por periodo epidemiológico </t>
    </r>
    <r>
      <rPr>
        <b/>
        <sz val="11"/>
        <color rgb="FF000000"/>
        <rFont val="Calibri"/>
        <family val="2"/>
      </rPr>
      <t>84</t>
    </r>
  </si>
  <si>
    <r>
      <t xml:space="preserve">Porcentaje  total de ERON que realizaron acciones de IEC priorizadas en el mes </t>
    </r>
    <r>
      <rPr>
        <b/>
        <sz val="11"/>
        <color rgb="FF000000"/>
        <rFont val="Calibri"/>
        <family val="2"/>
      </rPr>
      <t>85</t>
    </r>
  </si>
  <si>
    <r>
      <t xml:space="preserve">Porcentaje  total de  EMI realizados por el prestador de salud Intramural en el periodo </t>
    </r>
    <r>
      <rPr>
        <b/>
        <sz val="11"/>
        <color rgb="FF000000"/>
        <rFont val="Calibri"/>
        <family val="2"/>
      </rPr>
      <t>86</t>
    </r>
  </si>
  <si>
    <r>
      <t xml:space="preserve">Porcentaje  total de  EMI realizados por el prestador de salud Intramural en el periodo </t>
    </r>
    <r>
      <rPr>
        <b/>
        <sz val="11"/>
        <color rgb="FF000000"/>
        <rFont val="Calibri"/>
        <family val="2"/>
      </rPr>
      <t>87</t>
    </r>
  </si>
  <si>
    <t>Porcentaje de cumplimiento de la poblaciòn intramural  condenada asignada a actividades ocupacionales TEE</t>
  </si>
  <si>
    <t xml:space="preserve"> Porcentaje  de asistencias efectuadas por parte de los lideres espirituales de acuerdo a su culto  religiosa</t>
  </si>
  <si>
    <r>
      <t xml:space="preserve"> Porcentaje de asistencias efectuadas por parte de los lideres espirituales de acuerdo a su culto  religiosa </t>
    </r>
    <r>
      <rPr>
        <b/>
        <sz val="11"/>
        <color rgb="FF000000"/>
        <rFont val="Calibri"/>
        <family val="2"/>
      </rPr>
      <t>69</t>
    </r>
  </si>
  <si>
    <t>Porcentaje de ERON con información estadistica consolidada</t>
  </si>
  <si>
    <r>
      <t xml:space="preserve">SEGURIDAD PENITENCIARIA </t>
    </r>
    <r>
      <rPr>
        <b/>
        <sz val="11"/>
        <color rgb="FF000000"/>
        <rFont val="Calibri"/>
        <family val="2"/>
      </rPr>
      <t>8</t>
    </r>
  </si>
  <si>
    <r>
      <t xml:space="preserve">Porcentaje de  documentos actualizados del proceso de seguridad </t>
    </r>
    <r>
      <rPr>
        <b/>
        <sz val="11"/>
        <color rgb="FF000000"/>
        <rFont val="Calibri"/>
        <family val="2"/>
      </rPr>
      <t>16</t>
    </r>
  </si>
  <si>
    <r>
      <t xml:space="preserve">Porcentaje de cumplimiento de los  ERON con planta tipo definida para el personal del CCV </t>
    </r>
    <r>
      <rPr>
        <b/>
        <sz val="11"/>
        <color rgb="FF000000"/>
        <rFont val="Calibri"/>
        <family val="2"/>
      </rPr>
      <t>17</t>
    </r>
  </si>
  <si>
    <r>
      <t xml:space="preserve">SEGURIDAD PENITENCIARIA Y CARCELARIA </t>
    </r>
    <r>
      <rPr>
        <b/>
        <sz val="11"/>
        <color rgb="FF000000"/>
        <rFont val="Calibri"/>
        <family val="2"/>
      </rPr>
      <t>38</t>
    </r>
  </si>
  <si>
    <r>
      <t xml:space="preserve">PROYECCIÓN CUERPO DE CUSTODIA </t>
    </r>
    <r>
      <rPr>
        <b/>
        <sz val="11"/>
        <color rgb="FF000000"/>
        <rFont val="Calibri"/>
        <family val="2"/>
      </rPr>
      <t>39</t>
    </r>
    <r>
      <rPr>
        <sz val="11"/>
        <color rgb="FF000000"/>
        <rFont val="Calibri"/>
        <family val="2"/>
      </rPr>
      <t xml:space="preserve">
</t>
    </r>
  </si>
  <si>
    <r>
      <t xml:space="preserve">INFORMACIÓN PENITENCIARIA Y CARCELARIA </t>
    </r>
    <r>
      <rPr>
        <b/>
        <sz val="11"/>
        <color rgb="FF000000"/>
        <rFont val="Calibri"/>
        <family val="2"/>
      </rPr>
      <t>40</t>
    </r>
    <r>
      <rPr>
        <sz val="11"/>
        <color rgb="FF000000"/>
        <rFont val="Calibri"/>
        <family val="2"/>
      </rPr>
      <t xml:space="preserve">
</t>
    </r>
  </si>
  <si>
    <r>
      <t xml:space="preserve">Número de  Reportes  de las novedades de seguridad de los ERON </t>
    </r>
    <r>
      <rPr>
        <b/>
        <sz val="11"/>
        <color rgb="FF000000"/>
        <rFont val="Calibri"/>
        <family val="2"/>
        <scheme val="minor"/>
      </rPr>
      <t>88</t>
    </r>
  </si>
  <si>
    <r>
      <t xml:space="preserve">Porcentaje de cumplimiento de los ERON con la planta ideal de semovientes y logistica </t>
    </r>
    <r>
      <rPr>
        <b/>
        <sz val="11"/>
        <color rgb="FF000000"/>
        <rFont val="Calibri"/>
        <family val="2"/>
        <scheme val="minor"/>
      </rPr>
      <t>89</t>
    </r>
  </si>
  <si>
    <r>
      <t xml:space="preserve">Número operativos realizados por el GROPE </t>
    </r>
    <r>
      <rPr>
        <b/>
        <sz val="11"/>
        <color rgb="FF000000"/>
        <rFont val="Calibri"/>
        <family val="2"/>
        <scheme val="minor"/>
      </rPr>
      <t>90</t>
    </r>
  </si>
  <si>
    <r>
      <t xml:space="preserve">Porcentaje de cumplimiento de los procesos de judicialización demandados radicados </t>
    </r>
    <r>
      <rPr>
        <b/>
        <sz val="11"/>
        <color rgb="FF000000"/>
        <rFont val="Calibri"/>
        <family val="2"/>
        <scheme val="minor"/>
      </rPr>
      <t>91</t>
    </r>
  </si>
  <si>
    <r>
      <t xml:space="preserve">Número de auxiliares Bachilleres incorporados conforme al convenio interadministrativo vigente </t>
    </r>
    <r>
      <rPr>
        <b/>
        <sz val="11"/>
        <color rgb="FF000000"/>
        <rFont val="Calibri"/>
        <family val="2"/>
        <scheme val="minor"/>
      </rPr>
      <t>93</t>
    </r>
  </si>
  <si>
    <r>
      <t xml:space="preserve">Porcentaje de ERON con información estadistica consolidada </t>
    </r>
    <r>
      <rPr>
        <b/>
        <sz val="11"/>
        <color rgb="FF000000"/>
        <rFont val="Calibri"/>
        <family val="2"/>
        <scheme val="minor"/>
      </rPr>
      <t>94</t>
    </r>
  </si>
  <si>
    <r>
      <t xml:space="preserve">Porcentaje de cumplimiento de los  ERON con planta tipo definida para el personal del CCV </t>
    </r>
    <r>
      <rPr>
        <b/>
        <sz val="11"/>
        <color rgb="FF000000"/>
        <rFont val="Calibri"/>
        <family val="2"/>
        <scheme val="minor"/>
      </rPr>
      <t>92</t>
    </r>
  </si>
  <si>
    <r>
      <t xml:space="preserve">DERECHOS HUMANOS </t>
    </r>
    <r>
      <rPr>
        <b/>
        <sz val="11"/>
        <color rgb="FF000000"/>
        <rFont val="Calibri"/>
        <family val="2"/>
      </rPr>
      <t>9</t>
    </r>
  </si>
  <si>
    <r>
      <t xml:space="preserve">Numero de herramientas implementadas para la promoción y prevención de los Derechos Humanos en los Establecimientos </t>
    </r>
    <r>
      <rPr>
        <b/>
        <sz val="11"/>
        <color rgb="FF000000"/>
        <rFont val="Calibri"/>
        <family val="2"/>
      </rPr>
      <t>18</t>
    </r>
  </si>
  <si>
    <r>
      <t xml:space="preserve">PROMOCIÓN, PREVENCIÓN Y GESTIÓN DERECHOS HUMANOS  </t>
    </r>
    <r>
      <rPr>
        <b/>
        <sz val="11"/>
        <color rgb="FF000000"/>
        <rFont val="Calibri"/>
        <family val="2"/>
      </rPr>
      <t>41</t>
    </r>
  </si>
  <si>
    <r>
      <t xml:space="preserve">Numero de herramientas implementadas para la promoción de los Derechos Humanos en los Establecimientos. </t>
    </r>
    <r>
      <rPr>
        <b/>
        <sz val="11"/>
        <color rgb="FF000000"/>
        <rFont val="Calibri"/>
        <family val="2"/>
      </rPr>
      <t>95</t>
    </r>
  </si>
  <si>
    <r>
      <t xml:space="preserve">Numero de herramientas implementadas para la prevención de los Derechos Humanos en los Establecimientos. </t>
    </r>
    <r>
      <rPr>
        <b/>
        <sz val="11"/>
        <color rgb="FF000000"/>
        <rFont val="Calibri"/>
        <family val="2"/>
      </rPr>
      <t>96</t>
    </r>
  </si>
  <si>
    <r>
      <t xml:space="preserve"> Numero de herramientas diseñadas para la gestión de los Derechos Humanos. </t>
    </r>
    <r>
      <rPr>
        <b/>
        <sz val="11"/>
        <color rgb="FF000000"/>
        <rFont val="Calibri"/>
        <family val="2"/>
      </rPr>
      <t>97</t>
    </r>
  </si>
  <si>
    <t xml:space="preserve">Porcentaje de cumplimiento convalidación de las TVD del Instituto por el AGN </t>
  </si>
  <si>
    <t>Porcentaje de cumplimiento de la convalidación de las TRD del Instituto por el AGN</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</si>
  <si>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</si>
  <si>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</si>
  <si>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</si>
  <si>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</si>
  <si>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r>
      <t xml:space="preserve">INFORMACIÓN Y COMUNICACIÓN </t>
    </r>
    <r>
      <rPr>
        <b/>
        <sz val="11"/>
        <color rgb="FF000000"/>
        <rFont val="Calibri"/>
        <family val="2"/>
      </rPr>
      <t>9</t>
    </r>
  </si>
  <si>
    <t>Seguimiento al Programa de Gestión Documental - PGD 19</t>
  </si>
  <si>
    <r>
      <t xml:space="preserve">CONTROL INTERNO </t>
    </r>
    <r>
      <rPr>
        <b/>
        <sz val="11"/>
        <color rgb="FF000000"/>
        <rFont val="Calibri"/>
        <family val="2"/>
      </rPr>
      <t>9</t>
    </r>
  </si>
  <si>
    <r>
      <t xml:space="preserve">PSICOSOCIAL </t>
    </r>
    <r>
      <rPr>
        <b/>
        <sz val="11"/>
        <color rgb="FF000000"/>
        <rFont val="Calibri"/>
        <family val="2"/>
      </rPr>
      <t>10</t>
    </r>
  </si>
  <si>
    <r>
      <t xml:space="preserve">SALUD </t>
    </r>
    <r>
      <rPr>
        <b/>
        <sz val="11"/>
        <color rgb="FF000000"/>
        <rFont val="Calibri"/>
        <family val="2"/>
      </rPr>
      <t>13</t>
    </r>
  </si>
  <si>
    <r>
      <t xml:space="preserve">DESARROLLO HABILIDADES PRODUCTIVAS </t>
    </r>
    <r>
      <rPr>
        <b/>
        <sz val="11"/>
        <color rgb="FF000000"/>
        <rFont val="Calibri"/>
        <family val="2"/>
      </rPr>
      <t>12</t>
    </r>
  </si>
  <si>
    <r>
      <t xml:space="preserve">EDUCACIÓN </t>
    </r>
    <r>
      <rPr>
        <b/>
        <sz val="11"/>
        <color rgb="FF000000"/>
        <rFont val="Calibri"/>
        <family val="2"/>
      </rPr>
      <t>11</t>
    </r>
  </si>
  <si>
    <r>
      <t xml:space="preserve">Promover al Instituto el seguimiento a la gestión y su desempeño </t>
    </r>
    <r>
      <rPr>
        <b/>
        <sz val="11"/>
        <color rgb="FF000000"/>
        <rFont val="Calibri"/>
        <family val="2"/>
      </rPr>
      <t>16</t>
    </r>
  </si>
  <si>
    <r>
      <t xml:space="preserve">Eficacia del seguimiento a la gestión institucional y la evaluación de los resultados obtenidos </t>
    </r>
    <r>
      <rPr>
        <b/>
        <sz val="11"/>
        <color rgb="FF000000"/>
        <rFont val="Calibri"/>
        <family val="2"/>
      </rPr>
      <t>8</t>
    </r>
  </si>
  <si>
    <r>
      <t xml:space="preserve">Porcentaje del cumplimiento al seguimiento del plan institucional Nacional </t>
    </r>
    <r>
      <rPr>
        <b/>
        <sz val="11"/>
        <color rgb="FF000000"/>
        <rFont val="Calibri"/>
        <family val="2"/>
      </rPr>
      <t>48</t>
    </r>
  </si>
  <si>
    <r>
      <t xml:space="preserve">Porcentaje del cumplimiento al seguimiento del plan institucional Dirección Regional </t>
    </r>
    <r>
      <rPr>
        <b/>
        <sz val="11"/>
        <color rgb="FF000000"/>
        <rFont val="Calibri"/>
        <family val="2"/>
      </rPr>
      <t>49</t>
    </r>
  </si>
  <si>
    <r>
      <t xml:space="preserve">Porcentaje del cumplimiento al seguimiento del plan institucional Establecimiento de reclusión </t>
    </r>
    <r>
      <rPr>
        <b/>
        <sz val="11"/>
        <color rgb="FF000000"/>
        <rFont val="Calibri"/>
        <family val="2"/>
      </rPr>
      <t>50</t>
    </r>
  </si>
  <si>
    <r>
      <t xml:space="preserve">GESTIÓN DEL CONOCIMIENTO  </t>
    </r>
    <r>
      <rPr>
        <b/>
        <sz val="11"/>
        <color rgb="FF000000"/>
        <rFont val="Calibri"/>
        <family val="2"/>
      </rPr>
      <t>8</t>
    </r>
  </si>
  <si>
    <r>
      <t xml:space="preserve">Desarrollar una cultura organizacional fundamentada en la información, el control y la evaluación </t>
    </r>
    <r>
      <rPr>
        <b/>
        <sz val="11"/>
        <color rgb="FF000000"/>
        <rFont val="Calibri"/>
        <family val="2"/>
      </rPr>
      <t>18</t>
    </r>
  </si>
  <si>
    <r>
      <t xml:space="preserve">DISEÑAR E IMPLEMENTAR PROGRAMAS DE TRATAMIENTO PENITENCIARIO Y DE ATENCION SOCIAL EFICACES BENEFICIANDO A LA PPL Y FACILITANDO SU PROCESO DE PRISIONALIZACIÓN </t>
    </r>
    <r>
      <rPr>
        <b/>
        <sz val="11"/>
        <color rgb="FF000000"/>
        <rFont val="Calibri"/>
        <family val="2"/>
      </rPr>
      <t>19</t>
    </r>
  </si>
  <si>
    <r>
      <t xml:space="preserve">Implemetar el modelo educativo del INPEC en cada uno de los ERON,  incluyendo  las actividades deportivas, recreativas y culturales como parte constitutiva del tratamiento penitenciario,   en pro de  mejorar   la calidad de la educación impartida a los privados de la libertad. </t>
    </r>
    <r>
      <rPr>
        <b/>
        <sz val="11"/>
        <color rgb="FF000000"/>
        <rFont val="Calibri"/>
        <family val="2"/>
      </rPr>
      <t>20</t>
    </r>
  </si>
  <si>
    <r>
      <t xml:space="preserve">Promover el desarrollo de actividades laborales ocupacionales y productivas para las personas privadas de la libertad </t>
    </r>
    <r>
      <rPr>
        <b/>
        <sz val="11"/>
        <color rgb="FF000000"/>
        <rFont val="Calibri"/>
        <family val="2"/>
      </rPr>
      <t>21</t>
    </r>
  </si>
  <si>
    <r>
      <t xml:space="preserve">Establecer estrategias encaminadas al acceso y vigilancia de los servicios en salud y alimentación a la población a cargo del INPEC </t>
    </r>
    <r>
      <rPr>
        <b/>
        <sz val="11"/>
        <color rgb="FF000000"/>
        <rFont val="Calibri"/>
        <family val="2"/>
      </rPr>
      <t>22</t>
    </r>
  </si>
  <si>
    <r>
      <t xml:space="preserve">Generar condiciones permanentes de seguridad en los ERON. </t>
    </r>
    <r>
      <rPr>
        <b/>
        <sz val="11"/>
        <color rgb="FF000000"/>
        <rFont val="Calibri"/>
        <family val="2"/>
      </rPr>
      <t>23</t>
    </r>
  </si>
  <si>
    <r>
      <t xml:space="preserve">Establecer la planta del Cuerpo de Custodia de cada establecimiento de acuerdo a sus puestos de servicio </t>
    </r>
    <r>
      <rPr>
        <b/>
        <sz val="11"/>
        <color rgb="FF000000"/>
        <rFont val="Calibri"/>
        <family val="2"/>
      </rPr>
      <t>24</t>
    </r>
  </si>
  <si>
    <r>
      <t xml:space="preserve">No PPL ACCEDE AL TRATAMIENTO PENITENCIARIO / TOTAL PPL CONDENADA </t>
    </r>
    <r>
      <rPr>
        <b/>
        <sz val="11"/>
        <color rgb="FF000000"/>
        <rFont val="Calibri"/>
        <family val="2"/>
      </rPr>
      <t xml:space="preserve">11                                                                                                                                                                                                                                                                                                                                                                                                           </t>
    </r>
    <r>
      <rPr>
        <sz val="11"/>
        <color rgb="FF000000"/>
        <rFont val="Calibri"/>
        <family val="2"/>
      </rPr>
      <t xml:space="preserve">N° PPL Beneficiada en los programas de atención social / ppl Intramural </t>
    </r>
    <r>
      <rPr>
        <b/>
        <sz val="11"/>
        <color rgb="FF000000"/>
        <rFont val="Calibri"/>
        <family val="2"/>
      </rPr>
      <t>12</t>
    </r>
  </si>
  <si>
    <r>
      <t xml:space="preserve">N° de programas Eficaces implementados </t>
    </r>
    <r>
      <rPr>
        <b/>
        <sz val="11"/>
        <color rgb="FF000000"/>
        <rFont val="Calibri"/>
        <family val="2"/>
      </rPr>
      <t>13</t>
    </r>
  </si>
  <si>
    <r>
      <t xml:space="preserve">Número de actividades productivas autosuficientes / Número de actividades productivas </t>
    </r>
    <r>
      <rPr>
        <b/>
        <sz val="11"/>
        <color rgb="FF000000"/>
        <rFont val="Calibri"/>
        <family val="2"/>
      </rPr>
      <t>14</t>
    </r>
  </si>
  <si>
    <t xml:space="preserve">Número de estrategias establecidas  priorizadas para el mejoramiento de la prestación de servicios de salud y alimentación </t>
  </si>
  <si>
    <r>
      <t xml:space="preserve">Número de estrategias establecidas  priorizadas para el mejoramiento de la prestación de servicios de salud y alimentación </t>
    </r>
    <r>
      <rPr>
        <b/>
        <sz val="11"/>
        <color rgb="FF000000"/>
        <rFont val="Calibri"/>
        <family val="2"/>
      </rPr>
      <t>15</t>
    </r>
  </si>
  <si>
    <r>
      <t xml:space="preserve">SEGURIDAD Y VIGILANCIA  </t>
    </r>
    <r>
      <rPr>
        <b/>
        <sz val="11"/>
        <color rgb="FF000000"/>
        <rFont val="Calibri"/>
        <family val="2"/>
      </rPr>
      <t>14</t>
    </r>
  </si>
  <si>
    <r>
      <t xml:space="preserve">CUERPO DE CUSTODIA </t>
    </r>
    <r>
      <rPr>
        <b/>
        <sz val="11"/>
        <color rgb="FF000000"/>
        <rFont val="Calibri"/>
        <family val="2"/>
      </rPr>
      <t>15</t>
    </r>
  </si>
  <si>
    <r>
      <t xml:space="preserve">DERECHOS HUMANOS </t>
    </r>
    <r>
      <rPr>
        <b/>
        <sz val="11"/>
        <color rgb="FF000000"/>
        <rFont val="Calibri"/>
        <family val="2"/>
      </rPr>
      <t>16</t>
    </r>
  </si>
  <si>
    <r>
      <t xml:space="preserve">Implementar herramientas de promoción, prevención y gestión para la protección de los Derechos Humanos de la población privada de la libertad en la prestación de los servicios penitenciarios y carcelarios. </t>
    </r>
    <r>
      <rPr>
        <b/>
        <sz val="11"/>
        <color rgb="FF000000"/>
        <rFont val="Calibri"/>
        <family val="2"/>
      </rPr>
      <t>25</t>
    </r>
  </si>
  <si>
    <r>
      <t xml:space="preserve">GESTIÓN DOCUMENTAL </t>
    </r>
    <r>
      <rPr>
        <b/>
        <sz val="11"/>
        <color rgb="FF000000"/>
        <rFont val="Calibri"/>
        <family val="2"/>
      </rPr>
      <t>17</t>
    </r>
  </si>
  <si>
    <r>
      <t xml:space="preserve">COMUNICACIONES </t>
    </r>
    <r>
      <rPr>
        <b/>
        <sz val="11"/>
        <color rgb="FF000000"/>
        <rFont val="Calibri"/>
        <family val="2"/>
      </rPr>
      <t>18</t>
    </r>
  </si>
  <si>
    <r>
      <t xml:space="preserve">Promover  los recursos de información  y comunicación en pro de  la imagen institucional.  </t>
    </r>
    <r>
      <rPr>
        <b/>
        <sz val="11"/>
        <color rgb="FF000000"/>
        <rFont val="Calibri"/>
        <family val="2"/>
      </rPr>
      <t>27</t>
    </r>
  </si>
  <si>
    <r>
      <t xml:space="preserve">Implementar el Programa de Gestión Documental del Instituto  </t>
    </r>
    <r>
      <rPr>
        <b/>
        <sz val="11"/>
        <color rgb="FF000000"/>
        <rFont val="Calibri"/>
        <family val="2"/>
      </rPr>
      <t>26</t>
    </r>
  </si>
  <si>
    <t>IS99</t>
  </si>
  <si>
    <t>IS100</t>
  </si>
  <si>
    <t>IS101</t>
  </si>
  <si>
    <t>IS102</t>
  </si>
  <si>
    <t>IS103</t>
  </si>
  <si>
    <t>IS104</t>
  </si>
  <si>
    <r>
      <t xml:space="preserve">Porcentaje de cumplimiento de la convalidación de las TRD del Instituto por el AGN </t>
    </r>
    <r>
      <rPr>
        <b/>
        <sz val="11"/>
        <color rgb="FF000000"/>
        <rFont val="Calibri"/>
        <family val="2"/>
        <scheme val="minor"/>
      </rPr>
      <t>98</t>
    </r>
  </si>
  <si>
    <r>
      <t xml:space="preserve">Porcentaje de cumplimiento convalidación de las TVD del Instituto por el AGN  </t>
    </r>
    <r>
      <rPr>
        <b/>
        <sz val="11"/>
        <color rgb="FF000000"/>
        <rFont val="Calibri"/>
        <family val="2"/>
        <scheme val="minor"/>
      </rPr>
      <t>99</t>
    </r>
  </si>
  <si>
    <r>
      <t xml:space="preserve">Porcentaje de Implementación TRD en las sedes del Instituto </t>
    </r>
    <r>
      <rPr>
        <b/>
        <sz val="11"/>
        <color rgb="FF000000"/>
        <rFont val="Calibri"/>
        <family val="2"/>
        <scheme val="minor"/>
      </rPr>
      <t>100</t>
    </r>
  </si>
  <si>
    <r>
      <t xml:space="preserve">Porcentaje de Implementación  TVD en las sedes del Instituto </t>
    </r>
    <r>
      <rPr>
        <b/>
        <sz val="11"/>
        <color rgb="FF000000"/>
        <rFont val="Calibri"/>
        <family val="2"/>
        <scheme val="minor"/>
      </rPr>
      <t>101</t>
    </r>
  </si>
  <si>
    <r>
      <t xml:space="preserve">Porcentaje de cumplimiento de las transferencias documentales programadas ejecutadas  </t>
    </r>
    <r>
      <rPr>
        <b/>
        <sz val="11"/>
        <color rgb="FF000000"/>
        <rFont val="Calibri"/>
        <family val="2"/>
        <scheme val="minor"/>
      </rPr>
      <t>102</t>
    </r>
  </si>
  <si>
    <r>
      <t>Porcentaje de cumplimiento de las acciones de actualización aplicativo GESDOC  1</t>
    </r>
    <r>
      <rPr>
        <b/>
        <sz val="11"/>
        <color rgb="FF000000"/>
        <rFont val="Calibri"/>
        <family val="2"/>
        <scheme val="minor"/>
      </rPr>
      <t>03</t>
    </r>
  </si>
  <si>
    <r>
      <t xml:space="preserve">Garantizar un adeucado flujo de información tanto interna  como externa </t>
    </r>
    <r>
      <rPr>
        <b/>
        <sz val="11"/>
        <color rgb="FF000000"/>
        <rFont val="Calibri"/>
        <family val="2"/>
      </rPr>
      <t>10</t>
    </r>
  </si>
  <si>
    <r>
      <t xml:space="preserve"> Número de herramientas diseñadas para la promoción, prevención y gestión de los Derechos Humanos</t>
    </r>
    <r>
      <rPr>
        <b/>
        <sz val="11"/>
        <color rgb="FF000000"/>
        <rFont val="Calibri"/>
        <family val="2"/>
      </rPr>
      <t xml:space="preserve"> 9</t>
    </r>
  </si>
  <si>
    <r>
      <t xml:space="preserve">Garantizar el orden y la disciplina en los establecimientos de reclusión, el cumplimiento de las penas y las medidas de detención preventiva, todo en el marco del respeto de los derechos humanos y la dignidad de las personas privadas de la libertad, los visitantes y funcionarios. </t>
    </r>
    <r>
      <rPr>
        <b/>
        <sz val="11"/>
        <color rgb="FF000000"/>
        <rFont val="Calibri"/>
        <family val="2"/>
      </rPr>
      <t>8</t>
    </r>
  </si>
  <si>
    <r>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r>
    <r>
      <rPr>
        <b/>
        <sz val="11"/>
        <color rgb="FF000000"/>
        <rFont val="Calibri"/>
        <family val="2"/>
      </rPr>
      <t xml:space="preserve"> 7</t>
    </r>
  </si>
  <si>
    <r>
      <t xml:space="preserve">Promover la construcción de una cultura de análisis y retroalimentción para el mejoramiento continuo. </t>
    </r>
    <r>
      <rPr>
        <b/>
        <sz val="11"/>
        <color rgb="FF000000"/>
        <rFont val="Calibri"/>
        <family val="2"/>
      </rPr>
      <t>5</t>
    </r>
  </si>
  <si>
    <r>
      <t xml:space="preserve">Conocer los avances en la consecución de resultados previstos en su marco estratégico. </t>
    </r>
    <r>
      <rPr>
        <b/>
        <sz val="11"/>
        <color rgb="FF000000"/>
        <rFont val="Calibri"/>
        <family val="2"/>
      </rPr>
      <t>4</t>
    </r>
  </si>
  <si>
    <r>
      <t xml:space="preserve">Ejecutar la planeación institucional en el marco de los valores del servicio público. </t>
    </r>
    <r>
      <rPr>
        <b/>
        <sz val="11"/>
        <color rgb="FF000000"/>
        <rFont val="Calibri"/>
        <family val="2"/>
      </rPr>
      <t>3</t>
    </r>
  </si>
  <si>
    <r>
      <t>Diseñar la ruta estrategica con miras a fortalecer la confianza ciudadana y la legitimidad.</t>
    </r>
    <r>
      <rPr>
        <b/>
        <sz val="11"/>
        <color rgb="FF000000"/>
        <rFont val="Calibri"/>
        <family val="2"/>
      </rPr>
      <t xml:space="preserve"> 2</t>
    </r>
  </si>
  <si>
    <r>
      <t xml:space="preserve">Fortalecer la gestión del empleo público aplicando la planeación durante el ciclo del servidor público (ingreso, desarrollo y retiro), para que los servidores penitenciarios desarrollen sus funciones de acuerdo con las condiciones requeridas por la entidad. </t>
    </r>
    <r>
      <rPr>
        <b/>
        <sz val="11"/>
        <color rgb="FF000000"/>
        <rFont val="Calibri"/>
        <family val="2"/>
      </rPr>
      <t>1</t>
    </r>
  </si>
  <si>
    <t>Porcentaje de cumplimiento reporte noticioso (noticas favorables, negativas y neutras)</t>
  </si>
  <si>
    <t>Porcentaje de cumplimiento de estrategias de comunicación diseñadas e implementadas</t>
  </si>
  <si>
    <r>
      <t xml:space="preserve">Porcentaje de cumplimiento de estrategias de comunicación diseñadas e implementadas </t>
    </r>
    <r>
      <rPr>
        <b/>
        <sz val="11"/>
        <color rgb="FF000000"/>
        <rFont val="Calibri"/>
        <family val="2"/>
      </rPr>
      <t>104</t>
    </r>
  </si>
  <si>
    <r>
      <t xml:space="preserve">Porcentaje de cumplimiento reporte noticioso (noticas favorables, negativas y neutras) </t>
    </r>
    <r>
      <rPr>
        <b/>
        <sz val="11"/>
        <color rgb="FF000000"/>
        <rFont val="Calibri"/>
        <family val="2"/>
      </rPr>
      <t>105</t>
    </r>
    <r>
      <rPr>
        <sz val="11"/>
        <color theme="1"/>
        <rFont val="Calibri"/>
        <family val="2"/>
        <scheme val="minor"/>
      </rPr>
      <t/>
    </r>
  </si>
  <si>
    <t xml:space="preserve">Porcentaje de acciones realizadas a mejorar y fortalecer la imagen institucional </t>
  </si>
  <si>
    <r>
      <t xml:space="preserve">Porcentaje de acciones realizadas a mejorar y fortalecer la imagen institucional   </t>
    </r>
    <r>
      <rPr>
        <b/>
        <sz val="11"/>
        <color rgb="FF000000"/>
        <rFont val="Calibri"/>
        <family val="2"/>
      </rPr>
      <t>20</t>
    </r>
  </si>
  <si>
    <t>Porcentaje de cumplimiento de actas de toma fisica de las unidades ejecutoras del instituto</t>
  </si>
  <si>
    <t>Porcentaje de cumplimiento de Avisos de Siniestros reportados  Presentados a los Corredores de Seguros</t>
  </si>
  <si>
    <r>
      <t xml:space="preserve">Porcentaje de cumplimiento  Cuentas pagadas/Cuentas radicadas </t>
    </r>
    <r>
      <rPr>
        <b/>
        <sz val="11"/>
        <color rgb="FF000000"/>
        <rFont val="Calibri"/>
        <family val="2"/>
      </rPr>
      <t>28</t>
    </r>
  </si>
  <si>
    <r>
      <t xml:space="preserve">Porcentaje de cumplimiento de actas de toma fisica de las unidades ejecutoras del instituto </t>
    </r>
    <r>
      <rPr>
        <b/>
        <sz val="11"/>
        <color rgb="FF000000"/>
        <rFont val="Calibri"/>
        <family val="2"/>
      </rPr>
      <t>29</t>
    </r>
  </si>
  <si>
    <r>
      <t xml:space="preserve">Porcentaje de cumplimiento de Avisos de Siniestros reportados  Presentados a los Corredores de Seguros </t>
    </r>
    <r>
      <rPr>
        <b/>
        <sz val="11"/>
        <color rgb="FF000000"/>
        <rFont val="Calibri"/>
        <family val="2"/>
      </rPr>
      <t>31</t>
    </r>
  </si>
  <si>
    <r>
      <t xml:space="preserve">Porcentaje de recursos programados en el PAA para ejecutar en el periodo  ejecutados   </t>
    </r>
    <r>
      <rPr>
        <b/>
        <sz val="11"/>
        <color rgb="FF000000"/>
        <rFont val="Calibri"/>
        <family val="2"/>
      </rPr>
      <t xml:space="preserve"> 32</t>
    </r>
    <r>
      <rPr>
        <sz val="11"/>
        <color rgb="FF000000"/>
        <rFont val="Calibri"/>
        <family val="2"/>
      </rPr>
      <t xml:space="preserve">    </t>
    </r>
  </si>
  <si>
    <t>Porcentaje de cumplimiento requerimientos demograficos poblacional demandados tramitados</t>
  </si>
  <si>
    <t xml:space="preserve">Porcentaje de cumplimiento de solicitudes de ajuste presupuesto demandadas tramitadas </t>
  </si>
  <si>
    <t>Porcentaje de cumplimiento de solicitudes de ajuste presupuesto demandadas tramitadas   12</t>
  </si>
  <si>
    <t>Porcentaje de cumplimiento,  demandados de Traslados, remisiones y fijaciones tramitados</t>
  </si>
  <si>
    <t>Porcentaje de cumplimiento de quejas, reclamos, sugerencias y  denuncias recepcionadas tramitadas</t>
  </si>
  <si>
    <t>Porcentaje de cumplimiento de Alianzas estratégicas gubernamentales y no gubernamentales acordadas</t>
  </si>
  <si>
    <r>
      <t xml:space="preserve">Porcentaje de cumplimiento,  demandados de Traslados, remisiones y fijaciones tramitados </t>
    </r>
    <r>
      <rPr>
        <b/>
        <sz val="11"/>
        <color rgb="FF000000"/>
        <rFont val="Calibri"/>
        <family val="2"/>
      </rPr>
      <t>14</t>
    </r>
  </si>
  <si>
    <r>
      <t xml:space="preserve">Porcentaje de cumplimiento de quejas, reclamos, sugerencias y  denuncias recepcionadas tramitadas </t>
    </r>
    <r>
      <rPr>
        <b/>
        <sz val="11"/>
        <color rgb="FF000000"/>
        <rFont val="Calibri"/>
        <family val="2"/>
      </rPr>
      <t>15</t>
    </r>
  </si>
  <si>
    <r>
      <t xml:space="preserve">Porcentaje de cumplimiento de Alianzas estratégicas gubernamentales y no gubernamentales acordadas </t>
    </r>
    <r>
      <rPr>
        <b/>
        <sz val="11"/>
        <color rgb="FF000000"/>
        <rFont val="Calibri"/>
        <family val="2"/>
      </rPr>
      <t>17</t>
    </r>
  </si>
  <si>
    <t xml:space="preserve">Porcentaje de cumplimiento en el tramite de las quejas recepcionadas </t>
  </si>
  <si>
    <r>
      <t xml:space="preserve">Porcentaje de cumplimiento en el tramite de las quejas recepcionadas </t>
    </r>
    <r>
      <rPr>
        <b/>
        <sz val="11"/>
        <color rgb="FF000000"/>
        <rFont val="Calibri"/>
        <family val="2"/>
      </rPr>
      <t>44</t>
    </r>
    <r>
      <rPr>
        <sz val="11"/>
        <color rgb="FF000000"/>
        <rFont val="Calibri"/>
        <family val="2"/>
      </rPr>
      <t xml:space="preserve"> </t>
    </r>
  </si>
  <si>
    <t>Porcentaje de cumplimiento de las Actividades de capacitación programadas sobre  la ley 1952 de 2019  realizadas</t>
  </si>
  <si>
    <r>
      <t>Porcentaje de cumplimiento de las Actividades de capacitación programadas sobre  la ley 1952 de 2019  realizadas 4</t>
    </r>
    <r>
      <rPr>
        <b/>
        <sz val="11"/>
        <color rgb="FF000000"/>
        <rFont val="Calibri"/>
        <family val="2"/>
      </rPr>
      <t>5</t>
    </r>
  </si>
  <si>
    <t>GESTIÓN CON  VALORES PARA RESULTADOS</t>
  </si>
  <si>
    <t>GESTIÓN ESTRATÉGICA DEL TALENTO HUMANO</t>
  </si>
  <si>
    <t xml:space="preserve">INTEGRIDAD </t>
  </si>
  <si>
    <t>DIRECCIONAMIENTO ESTRATÉGICO Y PLANEACIÓN</t>
  </si>
  <si>
    <t>FORTALECIMIENTO ORGANIZACIONAL  Y SIMPLIFICACIÓN  DE PROCESOS</t>
  </si>
  <si>
    <t>SEGUIMIENTO Y EVALUACIÓN  INSTITUCIONAL</t>
  </si>
  <si>
    <t xml:space="preserve">GESTIÓN DEL CONOCIMIENTO </t>
  </si>
  <si>
    <t>Evaluación  independiente al control Interno Contable realizada</t>
  </si>
  <si>
    <t>INDICADORES SIGOB</t>
  </si>
  <si>
    <t>INDICADORES SINERGIA</t>
  </si>
  <si>
    <t>SIGOB 1</t>
  </si>
  <si>
    <t>SIGOB 2</t>
  </si>
  <si>
    <t>SIGOB 3</t>
  </si>
  <si>
    <t>SIGOB 4</t>
  </si>
  <si>
    <t>SINERGIA 1</t>
  </si>
  <si>
    <t>Número de Mujeres atendidas con hijos menores de tres años en Establecimientos de Reclusión de Orden Nacional (ERON)</t>
  </si>
  <si>
    <t>SINERGIA 2</t>
  </si>
  <si>
    <t>Porcentaje de personas atendidas en programas de atención especial para pospenados a nivel nacional</t>
  </si>
  <si>
    <t>SINERGIA 3</t>
  </si>
  <si>
    <t>Generar la captura y distribución del conocimiento. 17</t>
  </si>
  <si>
    <r>
      <t xml:space="preserve">Promover el Mejoramiento Continuo del Instituto. </t>
    </r>
    <r>
      <rPr>
        <b/>
        <sz val="11"/>
        <color rgb="FF000000"/>
        <rFont val="Calibri"/>
        <family val="2"/>
      </rPr>
      <t>6</t>
    </r>
  </si>
  <si>
    <t>Número PPL Accede al tratamiento penitenciario / total ppl condenada</t>
  </si>
  <si>
    <t>Número PPL Beneficiada en los programas de atención social / ppl Intramural</t>
  </si>
  <si>
    <t>Tasa anual de estudiantes promovidos  en la Escuela Penitenciaria</t>
  </si>
  <si>
    <t xml:space="preserve"> Porcentaje  de atenciones y orientaciones  demandadas Atendidas</t>
  </si>
  <si>
    <t>Seguimiento al "Programa de formación de lideres a través del manejo de la inteligencia emocional y social de la población privada de libertad del establecimiento de CAMIS Acacias-Meta".</t>
  </si>
  <si>
    <t>IS71</t>
  </si>
  <si>
    <t>Desarrollo e implementación de los modulos de traslados</t>
  </si>
  <si>
    <t xml:space="preserve">Prevenir conductas que afecten la disciplina al interior de la Institución.    </t>
  </si>
  <si>
    <t>P289</t>
  </si>
  <si>
    <t>Estándares para la reacreditación de la Academia con ACA con cumplimiento al 100%</t>
  </si>
  <si>
    <t>P290</t>
  </si>
  <si>
    <t xml:space="preserve">Diseñar y poner en operación un sistema de monitoreo de las variables de Derechos Humanos en los ERON (uso excesivo de la fuerza, irregularidades en aislamiento, violencia sexual) para generar un documento diagnóstico  </t>
  </si>
  <si>
    <t>P291</t>
  </si>
  <si>
    <t>P292</t>
  </si>
  <si>
    <t>Realizar el ejercicio a modo experimental de un mapeo de conocimiento e innovación de acuerdo a los lineamientos del MIPG</t>
  </si>
  <si>
    <t>Implementación fases de plan de trabajo diagnostico madurez de colaboración conocimiento en G Suite.</t>
  </si>
  <si>
    <t>Fortalecer el programa de asistencia espiritual a través de la cartillas y material didáctico de apoyo.</t>
  </si>
  <si>
    <t>Proponer alianzas de voluntariado con base en las necesidades identificadas en los ERON</t>
  </si>
  <si>
    <t>Actualizar los documentos asociados al proceso Planificación Institucional de acuerdo a las necesidades.</t>
  </si>
  <si>
    <t xml:space="preserve">Ajustar y presentar a la Oficina Asesora Jurídica los proyectos de resolución producto de las mesas de trabajo con los dueños de procesos para desarrollar la Estructura Orgánica y funciones  Nivel central, Regional y de ERON </t>
  </si>
  <si>
    <t>Duplicar la cobertura en el uso de la herramienta ISOlucion en el instituto  de acuerdo al presupuesto asignado</t>
  </si>
  <si>
    <t>P293</t>
  </si>
  <si>
    <t>Actualización de la guia de Rendición de Cuentas de acuerdo a los lineamientos del DAFP</t>
  </si>
  <si>
    <t>Emitir conceptos jurídicos en materia penitenciaria y carcelaria y control de legalidad a los acuerdos y resoluciones del presentadas en el grupo de recursos y conceptos</t>
  </si>
  <si>
    <t>Gestionar ante el Ministerio de Justicia la solicitud de acercamiento entre el INPEC, el Centro de Relevo y/o INSOR con el fin de realizar una actividad de sensibilización sobre lenguaje de señas dirigido a los servidores penitenciarios.</t>
  </si>
  <si>
    <t>Socializar la oferta pública de servicios del Instituto y generar espacios de participación con ciudadanía y demás grupos de valor (Ferias de servicio).</t>
  </si>
  <si>
    <t>Definir incentivos para la participación ciudadana (capacitaciones, reconocimientos, premios a ciudadanos o grupos de interés).</t>
  </si>
  <si>
    <t>P294</t>
  </si>
  <si>
    <t>Programas académicos implementados en el marco del Plan Institucional de Capacitación.</t>
  </si>
  <si>
    <t>Presentación Proyecto para promover  la Dirección Escuela de Formación en una Institución de Educación Superior</t>
  </si>
  <si>
    <t>Programas de formación académica o laboral radicados ante la autoridad educativa competente para aprobación.</t>
  </si>
  <si>
    <t>P297</t>
  </si>
  <si>
    <t>Cumplimiento PAAC por parte de la OFICI</t>
  </si>
  <si>
    <t>P298</t>
  </si>
  <si>
    <t>P299</t>
  </si>
  <si>
    <t>P300</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</si>
  <si>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</si>
  <si>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</si>
  <si>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</si>
  <si>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Diseñar los modelos para la gestión de los Sistemas de Información - Implentación PETI</t>
  </si>
  <si>
    <t>Administración de Sistemas de Información - Implentación PETI</t>
  </si>
  <si>
    <t>Diseñar el Plan de Calidada de Datos para la  Gestión de la Información  -Implentación PETI</t>
  </si>
  <si>
    <t>Uso y Apropiación de la Tecnología - Implentación PETI</t>
  </si>
  <si>
    <t>Diseñar el Modelo de planeación TI -Implentación PETI</t>
  </si>
  <si>
    <t>Proyectar el Plan de comunicaciones PETI -Implentación PETI</t>
  </si>
  <si>
    <t>Implementar  el Plan de tratamiento de riesgos de seguridad y privacidad de la información</t>
  </si>
  <si>
    <t>Formular  acciones preventivas con base   las quejas  de mayor Impacto analizadas en el comite  CRAET, que afecten la imagen del instituto.</t>
  </si>
  <si>
    <t>Hacer seguimiento a la oportunidad en las respuestas emitidas a las PQRSD por parte de las dependencias del Instituto, a través del sistema del Gesdoc y/o Quejas web.</t>
  </si>
  <si>
    <t>Fortalecer las oficinas de atencion al ciudadano, mediante la implementacion de herramientas tecnologicas e infraestructura fisica para mejorar la calidad y eficiencia en la prestacion del servicio al ciudadano.</t>
  </si>
  <si>
    <t>Verificar  el cumplimiento del recurso humano frente a las oficinas de atencion al ciudadano en el nivel central, Direcciones Regionales y ERON.</t>
  </si>
  <si>
    <t>Definir incentivos para la participación ciudadana (capacitaciones, reconocimientos, premios a ciudadanos o grupos de interes).</t>
  </si>
  <si>
    <t>Plan de Bienestar e Incentivos elaborado, socializado y publicado</t>
  </si>
  <si>
    <t xml:space="preserve">Plan Anual de Trabajo de Seguridad y Salud en el Trabajo a con estándares mínimos del SG-SST elaborado, publicado y socializado. </t>
  </si>
  <si>
    <t>Plan anual de vacantes elaborado y publicado</t>
  </si>
  <si>
    <t>P301</t>
  </si>
  <si>
    <t>P302</t>
  </si>
  <si>
    <t>Plan de Previsión de Recursos Humanos elaborado y publicado</t>
  </si>
  <si>
    <t>Plan anual de vacantes implementado</t>
  </si>
  <si>
    <t>Plan de Bienestar e Incentivos Institucional implementado</t>
  </si>
  <si>
    <t>P303</t>
  </si>
  <si>
    <t xml:space="preserve">Plan Anual de Trabajo de Seguridad y Salud en el Trabajo implementado. </t>
  </si>
  <si>
    <t>P304</t>
  </si>
  <si>
    <t>P305</t>
  </si>
  <si>
    <t>Plan P Estratégico de Talento Humano elaborado y publicado</t>
  </si>
  <si>
    <t>Plan Institucional de Archivos de la entidad elaborado y publicado</t>
  </si>
  <si>
    <t>Diseñar Herramientas para la conmemoracion de los dias  relacionados con  Derechos Humanos</t>
  </si>
  <si>
    <t xml:space="preserve">Porcentaje de recursos programados en el PAC para ejecutar en el periodo  ejecutados        </t>
  </si>
  <si>
    <t>Porcentaje de cumplimiento de Ingreso proyectado</t>
  </si>
  <si>
    <t>IS105</t>
  </si>
  <si>
    <t>Porcentaje de ERON con puntos de venta móviles en funcionamiento.</t>
  </si>
  <si>
    <t>IS31</t>
  </si>
  <si>
    <t>Incluir o excluir de las Pólizas los bienes muebles e inmuebles conforme a la relación presentada por el Grupo de Manejo de Bienes Muebles, Grupo Logistico y Grupo de Vehiculos del INPEC.</t>
  </si>
  <si>
    <t>Adquirir las polizas del Programa Generales de Seguros.</t>
  </si>
  <si>
    <t>Tramitar hasta su culminación los procesos sancionatorios y /o elaboración de actas de liquidación</t>
  </si>
  <si>
    <t>P306</t>
  </si>
  <si>
    <t>P307</t>
  </si>
  <si>
    <t>Actualizacion de la politicas y procedimientos contables,  para fortalecimiento y la razonabilidad del proceso contable, reflejado en los Estados Financieros del Instituto.</t>
  </si>
  <si>
    <t>Realizar la hoja de vida de los ERON, aplicando un piloto en Bogotá en tres establecimientos carcelarios que permita consultar la información en tiempo real</t>
  </si>
  <si>
    <t>Procesos disciplinarios con decisión de fondo</t>
  </si>
  <si>
    <t xml:space="preserve">Infraestructura de la Plataforma tecnológica </t>
  </si>
  <si>
    <t>Aumentar  la capacidad tecnológica (Proyecto de inversión)</t>
  </si>
  <si>
    <t>Declaración de aplicabilidad para el Sistema de Gestión de Seguridad de la Información SGSI en el proceso de Gestión Tecnológica de la Información</t>
  </si>
  <si>
    <t>Generar  servicios tecnológicos  ajustados a las nuevas exigencias gubernamentales (Proyecto de inversión)</t>
  </si>
  <si>
    <t>Divulgar a las Direcciones Regionales, Escuela de Formación y responsables de los puntos de atención a nivel nacional en lineamientos en  atención preferencial , prioritaria y accesibilidad de acuerdo a los lineamientos de la NTC 6047 del 2013</t>
  </si>
  <si>
    <t>Desarrollar una campaña masiva a nivel nacional en el cumplimiento a la respuesta oportuna a los ciudadanos según normatividad vigente</t>
  </si>
  <si>
    <t>Atender las PQRSD radicadas en el Instituto  en los tiempos establecidos de acuerdo con la normatividad vigente y los procedimientos establecidos</t>
  </si>
  <si>
    <t xml:space="preserve">Presentar a la Dirección General conclusiones y recomendaciones sobre los logros alcanzados por el INPEC en servicio al ciudadano y participación </t>
  </si>
  <si>
    <t>Diseño e implementación de estrategia para el mejoramiento en transparencia pasiva según resultados del informe de PQRSD y canales de atención</t>
  </si>
  <si>
    <t>Socializar el modelo de Atención al Ciudadano. Encuentros regionales de Atención al Ciudadano en las seis (6) regionales y ERON a Nivel Nacional.</t>
  </si>
  <si>
    <t>Realizar seguimiento a estrategia de cultura en el servicio al ciudadano mediante implementación del Protocolo de Atención al Ciudadano</t>
  </si>
  <si>
    <t xml:space="preserve">Socializar el diagnostico del servicio al ciudadano ( lineamientos ,normatividad , tipologia de las PQRSD y resultados en el servicio) A Nivel Nacional  presentada en un encuentro   virtual  a las  seis regionales. </t>
  </si>
  <si>
    <t>Socializar el protocolo para la atención al ciudadano a nivel nacional con servidores penitenciarios y ciudadanía</t>
  </si>
  <si>
    <t>Realizar traducción de la carta de trato digno al ciudadano y como tramitar PQRS en  lenguas nativas.</t>
  </si>
  <si>
    <t>Fortalecer las competencias de los servidores penitenciarios que lideran los puntos de atención al ciudadano a nivel nacional mediante capacitación</t>
  </si>
  <si>
    <t>P308</t>
  </si>
  <si>
    <t>P309</t>
  </si>
  <si>
    <t>Analisis estadistico de las pqrsd  de acuerdo a tipologia modulo Gesdoc PQRSD</t>
  </si>
  <si>
    <t>Fortalecer la atencion preferencial en los ERON</t>
  </si>
  <si>
    <t>Implementación de la etapa de aprestamiento para la rendición de cuentas</t>
  </si>
  <si>
    <t>Implementación de la etapa de diseño para la rendición de cuentas</t>
  </si>
  <si>
    <t>Implementación de la etapa de preparación para la rendición de cuentas.</t>
  </si>
  <si>
    <t>Implementación de la etapa de ejcución para la rendición de cuentas.</t>
  </si>
  <si>
    <t>Implementación de la etapa de seguimiento y evaluación  para la rendición de cuentas</t>
  </si>
  <si>
    <t xml:space="preserve">Atender los requerimientos allegados por los diferentes canales de atención a la ciudadanía respecto al desarrollo de la Rdc. </t>
  </si>
  <si>
    <t>P310</t>
  </si>
  <si>
    <t>Fortalecimiento en la prestación del servicio de formación virtual al cuerpo de custodia y vigilancia del inpec a nivel nacional</t>
  </si>
  <si>
    <t>P295</t>
  </si>
  <si>
    <t>P296</t>
  </si>
  <si>
    <t>Mejorar la oportunidad en la atención en salud,  a través del seguimiento a la implementación del Procedimiento vigente para la atención en Salud intramural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</si>
</sst>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6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b/>
      <sz val="10"/>
      <color theme="0"/>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b/>
      <sz val="12"/>
      <color rgb="FFFF0000"/>
      <name val="Arial Narrow"/>
      <family val="2"/>
    </font>
    <font>
      <sz val="12"/>
      <name val="Arial Narrow"/>
      <family val="2"/>
    </font>
    <font>
      <sz val="12"/>
      <color rgb="FF000000"/>
      <name val="Arial Narrow"/>
      <family val="2"/>
    </font>
    <font>
      <sz val="11"/>
      <name val="Arial Narrow"/>
      <family val="2"/>
    </font>
    <font>
      <sz val="11"/>
      <color rgb="FF000000"/>
      <name val="Calibri"/>
      <family val="2"/>
      <scheme val="minor"/>
    </font>
    <font>
      <b/>
      <sz val="11"/>
      <color rgb="FF000000"/>
      <name val="Calibri"/>
      <family val="2"/>
    </font>
    <font>
      <b/>
      <sz val="11"/>
      <color rgb="FF000000"/>
      <name val="Calibri"/>
      <family val="2"/>
      <scheme val="minor"/>
    </font>
    <font>
      <sz val="8"/>
      <name val="Calibri"/>
      <family val="2"/>
    </font>
  </fonts>
  <fills count="104">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99CCFF"/>
        <bgColor rgb="FFADB9CA"/>
      </patternFill>
    </fill>
    <fill>
      <patternFill patternType="solid">
        <fgColor rgb="FFC5DDF1"/>
        <bgColor rgb="FFDEEAF6"/>
      </patternFill>
    </fill>
    <fill>
      <patternFill patternType="solid">
        <fgColor rgb="FF92D050"/>
        <bgColor rgb="FFFFFF00"/>
      </patternFill>
    </fill>
    <fill>
      <patternFill patternType="solid">
        <fgColor rgb="FF99CCFF"/>
        <bgColor rgb="FFDEEAF6"/>
      </patternFill>
    </fill>
    <fill>
      <patternFill patternType="solid">
        <fgColor theme="5" tint="0.39997558519241921"/>
        <bgColor rgb="FFFFFF00"/>
      </patternFill>
    </fill>
    <fill>
      <patternFill patternType="solid">
        <fgColor theme="8" tint="0.79998168889431442"/>
        <bgColor indexed="64"/>
      </patternFill>
    </fill>
    <fill>
      <patternFill patternType="solid">
        <fgColor rgb="FFF0F8FA"/>
        <bgColor indexed="64"/>
      </patternFill>
    </fill>
    <fill>
      <patternFill patternType="solid">
        <fgColor rgb="FFD0CECE"/>
        <bgColor indexed="64"/>
      </patternFill>
    </fill>
    <fill>
      <patternFill patternType="solid">
        <fgColor rgb="FF99CCFF"/>
        <bgColor indexed="64"/>
      </patternFill>
    </fill>
    <fill>
      <patternFill patternType="solid">
        <fgColor rgb="FF99CCFF"/>
        <bgColor rgb="FFD8D8D8"/>
      </patternFill>
    </fill>
    <fill>
      <patternFill patternType="solid">
        <fgColor rgb="FF92D050"/>
        <bgColor rgb="FFDEEAF6"/>
      </patternFill>
    </fill>
    <fill>
      <patternFill patternType="solid">
        <fgColor rgb="FFFFCC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tint="0.39997558519241921"/>
        <bgColor rgb="FFFFFF00"/>
      </patternFill>
    </fill>
    <fill>
      <patternFill patternType="solid">
        <fgColor theme="7" tint="0.39997558519241921"/>
        <bgColor rgb="FFFFFF00"/>
      </patternFill>
    </fill>
    <fill>
      <patternFill patternType="solid">
        <fgColor rgb="FFF0F8FA"/>
        <bgColor rgb="FFFFFFFF"/>
      </patternFill>
    </fill>
  </fills>
  <borders count="101">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3"/>
      </right>
      <top/>
      <bottom style="double">
        <color theme="3"/>
      </bottom>
      <diagonal/>
    </border>
    <border>
      <left style="double">
        <color theme="8" tint="-0.499984740745262"/>
      </left>
      <right style="double">
        <color theme="3"/>
      </right>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double">
        <color theme="8" tint="-0.499984740745262"/>
      </left>
      <right/>
      <top/>
      <bottom/>
      <diagonal/>
    </border>
    <border>
      <left style="double">
        <color theme="8" tint="-0.499984740745262"/>
      </left>
      <right/>
      <top/>
      <bottom style="double">
        <color theme="3"/>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right style="double">
        <color theme="3"/>
      </right>
      <top style="double">
        <color theme="8" tint="-0.499984740745262"/>
      </top>
      <bottom style="double">
        <color theme="8" tint="-0.499984740745262"/>
      </bottom>
      <diagonal/>
    </border>
  </borders>
  <cellStyleXfs count="8">
    <xf numFmtId="0" fontId="0" fillId="0" borderId="0"/>
    <xf numFmtId="0" fontId="2" fillId="0" borderId="0" applyNumberFormat="0" applyFill="0" applyBorder="0" applyAlignment="0" applyProtection="0"/>
    <xf numFmtId="9" fontId="8" fillId="0" borderId="0" applyFont="0" applyFill="0" applyBorder="0" applyAlignment="0" applyProtection="0"/>
    <xf numFmtId="0" fontId="5" fillId="0" borderId="0"/>
    <xf numFmtId="0" fontId="4" fillId="0" borderId="0"/>
    <xf numFmtId="0" fontId="3" fillId="0" borderId="0"/>
    <xf numFmtId="9" fontId="7" fillId="0" borderId="0" applyFont="0" applyFill="0" applyBorder="0" applyAlignment="0" applyProtection="0"/>
    <xf numFmtId="0" fontId="7" fillId="0" borderId="0"/>
  </cellStyleXfs>
  <cellXfs count="1088">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7" fillId="0" borderId="17" xfId="0" applyFont="1" applyBorder="1" applyAlignment="1">
      <alignment vertical="top" wrapText="1"/>
    </xf>
    <xf numFmtId="0" fontId="9" fillId="23" borderId="23" xfId="0" applyFont="1" applyFill="1" applyBorder="1" applyAlignment="1">
      <alignment horizontal="center" vertical="center" wrapText="1"/>
    </xf>
    <xf numFmtId="0" fontId="9"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7"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7" fillId="0" borderId="17" xfId="0" applyNumberFormat="1" applyFont="1" applyBorder="1" applyAlignment="1">
      <alignment vertical="top" wrapText="1"/>
    </xf>
    <xf numFmtId="9" fontId="0" fillId="25" borderId="17" xfId="2" applyFont="1" applyFill="1" applyBorder="1" applyAlignment="1">
      <alignment vertical="top" wrapText="1"/>
    </xf>
    <xf numFmtId="9" fontId="7" fillId="0" borderId="25" xfId="2" applyFont="1" applyBorder="1" applyAlignment="1">
      <alignment vertical="top" wrapText="1"/>
    </xf>
    <xf numFmtId="9" fontId="7" fillId="0" borderId="17" xfId="2" applyFont="1" applyBorder="1" applyAlignment="1">
      <alignment vertical="top" wrapText="1"/>
    </xf>
    <xf numFmtId="9" fontId="7" fillId="0" borderId="20" xfId="2" applyFont="1" applyBorder="1" applyAlignment="1">
      <alignment vertical="top" wrapText="1"/>
    </xf>
    <xf numFmtId="0" fontId="7" fillId="0" borderId="22" xfId="0" applyFont="1" applyBorder="1" applyAlignment="1">
      <alignment vertical="top" wrapText="1"/>
    </xf>
    <xf numFmtId="9" fontId="7"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7"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7"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7" fillId="26" borderId="25" xfId="2" applyFont="1" applyFill="1" applyBorder="1" applyAlignment="1">
      <alignment vertical="top" wrapText="1"/>
    </xf>
    <xf numFmtId="9" fontId="7"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7"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7" fillId="25" borderId="17" xfId="2" applyFont="1" applyFill="1" applyBorder="1" applyAlignment="1">
      <alignment vertical="top" wrapText="1"/>
    </xf>
    <xf numFmtId="0" fontId="0" fillId="28" borderId="17" xfId="0" applyFont="1" applyFill="1" applyBorder="1" applyAlignment="1">
      <alignment vertical="top" wrapText="1"/>
    </xf>
    <xf numFmtId="9" fontId="7" fillId="27" borderId="17" xfId="2" applyFont="1" applyFill="1" applyBorder="1" applyAlignment="1">
      <alignment vertical="top" wrapText="1"/>
    </xf>
    <xf numFmtId="0" fontId="12" fillId="0" borderId="0" xfId="0" applyFont="1"/>
    <xf numFmtId="0" fontId="13" fillId="0" borderId="1" xfId="0" applyFont="1" applyBorder="1" applyAlignment="1">
      <alignment horizontal="center"/>
    </xf>
    <xf numFmtId="0" fontId="14" fillId="0" borderId="1" xfId="0" applyFont="1" applyBorder="1" applyAlignment="1">
      <alignment horizontal="center"/>
    </xf>
    <xf numFmtId="0" fontId="13" fillId="0" borderId="1"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9" fontId="14" fillId="0" borderId="5" xfId="0" applyNumberFormat="1" applyFont="1" applyBorder="1" applyAlignment="1">
      <alignment horizontal="center" vertical="center" wrapText="1"/>
    </xf>
    <xf numFmtId="0" fontId="14" fillId="0" borderId="7" xfId="0" applyFont="1" applyBorder="1" applyAlignment="1">
      <alignment horizontal="center" vertical="center" wrapText="1"/>
    </xf>
    <xf numFmtId="0" fontId="14" fillId="2"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3" fontId="14" fillId="2" borderId="5" xfId="0" applyNumberFormat="1" applyFont="1" applyFill="1" applyBorder="1" applyAlignment="1">
      <alignment horizontal="center" vertical="center" wrapText="1"/>
    </xf>
    <xf numFmtId="0" fontId="14" fillId="0" borderId="9" xfId="0" applyFont="1" applyBorder="1" applyAlignment="1">
      <alignment horizontal="center" vertical="center" wrapText="1"/>
    </xf>
    <xf numFmtId="0" fontId="15" fillId="2" borderId="5" xfId="0" applyFont="1" applyFill="1" applyBorder="1" applyAlignment="1">
      <alignment horizontal="center" vertical="center"/>
    </xf>
    <xf numFmtId="0" fontId="15" fillId="3" borderId="10"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4" fillId="0" borderId="0" xfId="0" applyFont="1"/>
    <xf numFmtId="0" fontId="17" fillId="4" borderId="5" xfId="0" applyFont="1" applyFill="1" applyBorder="1" applyAlignment="1">
      <alignment vertical="center" wrapText="1"/>
    </xf>
    <xf numFmtId="0" fontId="17" fillId="4" borderId="5" xfId="0" applyFont="1" applyFill="1" applyBorder="1" applyAlignment="1">
      <alignment horizontal="center" vertical="center" wrapText="1"/>
    </xf>
    <xf numFmtId="0" fontId="14" fillId="6" borderId="5" xfId="0" applyFont="1" applyFill="1" applyBorder="1" applyAlignment="1">
      <alignment horizontal="left" vertical="center" wrapText="1"/>
    </xf>
    <xf numFmtId="0" fontId="14" fillId="6" borderId="2" xfId="0" applyFont="1" applyFill="1" applyBorder="1" applyAlignment="1">
      <alignment horizontal="left" vertical="center" wrapText="1"/>
    </xf>
    <xf numFmtId="0" fontId="14" fillId="6" borderId="5" xfId="0" applyFont="1" applyFill="1" applyBorder="1" applyAlignment="1">
      <alignment horizontal="center" vertical="center" wrapText="1"/>
    </xf>
    <xf numFmtId="166" fontId="17" fillId="6" borderId="5" xfId="0" applyNumberFormat="1" applyFont="1" applyFill="1" applyBorder="1" applyAlignment="1">
      <alignment horizontal="center" vertical="center" wrapText="1"/>
    </xf>
    <xf numFmtId="0" fontId="14" fillId="0" borderId="0" xfId="0" applyFont="1" applyAlignment="1">
      <alignment horizontal="left" vertical="center" wrapText="1"/>
    </xf>
    <xf numFmtId="0" fontId="14" fillId="7" borderId="5" xfId="0" applyFont="1" applyFill="1" applyBorder="1" applyAlignment="1">
      <alignment horizontal="left" vertical="center" wrapText="1"/>
    </xf>
    <xf numFmtId="0" fontId="14" fillId="7" borderId="5" xfId="0" applyFont="1" applyFill="1" applyBorder="1" applyAlignment="1">
      <alignment horizontal="center" vertical="center" wrapText="1"/>
    </xf>
    <xf numFmtId="0" fontId="18" fillId="7" borderId="5" xfId="0" applyFont="1" applyFill="1" applyBorder="1" applyAlignment="1">
      <alignment horizontal="center" vertical="center"/>
    </xf>
    <xf numFmtId="0" fontId="12" fillId="7" borderId="5" xfId="0" applyFont="1" applyFill="1" applyBorder="1" applyAlignment="1">
      <alignment horizontal="center" vertical="center"/>
    </xf>
    <xf numFmtId="0" fontId="12" fillId="7" borderId="5" xfId="0" applyFont="1" applyFill="1" applyBorder="1"/>
    <xf numFmtId="0" fontId="15" fillId="0" borderId="0" xfId="0" applyFont="1" applyAlignment="1">
      <alignment horizontal="center" vertical="center"/>
    </xf>
    <xf numFmtId="0" fontId="15" fillId="0" borderId="0" xfId="0" applyFont="1" applyAlignment="1">
      <alignment horizontal="center" vertical="center" wrapText="1"/>
    </xf>
    <xf numFmtId="0" fontId="14" fillId="8" borderId="5" xfId="0" applyFont="1" applyFill="1" applyBorder="1" applyAlignment="1">
      <alignment horizontal="left" vertical="center" wrapText="1"/>
    </xf>
    <xf numFmtId="0" fontId="14" fillId="8" borderId="5" xfId="0" applyFont="1" applyFill="1" applyBorder="1" applyAlignment="1">
      <alignment horizontal="center" vertical="center" wrapText="1"/>
    </xf>
    <xf numFmtId="0" fontId="18" fillId="8" borderId="5"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5" xfId="0" applyFont="1" applyFill="1" applyBorder="1"/>
    <xf numFmtId="0" fontId="15" fillId="0" borderId="0" xfId="0" applyFont="1" applyAlignment="1">
      <alignment vertical="center" wrapText="1"/>
    </xf>
    <xf numFmtId="0" fontId="14" fillId="9" borderId="5" xfId="0" applyFont="1" applyFill="1" applyBorder="1" applyAlignment="1">
      <alignment horizontal="left" vertical="center"/>
    </xf>
    <xf numFmtId="0" fontId="18" fillId="9" borderId="5" xfId="0" applyFont="1" applyFill="1" applyBorder="1" applyAlignment="1">
      <alignment horizontal="center" vertical="center"/>
    </xf>
    <xf numFmtId="0" fontId="14" fillId="24" borderId="5" xfId="0" applyFont="1" applyFill="1" applyBorder="1" applyAlignment="1">
      <alignment horizontal="center" vertical="center"/>
    </xf>
    <xf numFmtId="0" fontId="12" fillId="9" borderId="5" xfId="0" applyFont="1" applyFill="1" applyBorder="1" applyAlignment="1">
      <alignment horizontal="center" vertical="center"/>
    </xf>
    <xf numFmtId="0" fontId="12" fillId="9" borderId="5" xfId="0" applyFont="1" applyFill="1" applyBorder="1"/>
    <xf numFmtId="9" fontId="19" fillId="0" borderId="0" xfId="0" applyNumberFormat="1" applyFont="1" applyAlignment="1">
      <alignment vertical="center" wrapText="1"/>
    </xf>
    <xf numFmtId="0" fontId="19" fillId="0" borderId="0" xfId="0" applyFont="1" applyAlignment="1">
      <alignment vertical="center" wrapText="1"/>
    </xf>
    <xf numFmtId="0" fontId="12" fillId="11" borderId="0" xfId="0" applyFont="1" applyFill="1" applyBorder="1"/>
    <xf numFmtId="0" fontId="14" fillId="11" borderId="5" xfId="0" applyFont="1" applyFill="1" applyBorder="1" applyAlignment="1">
      <alignment horizontal="left" vertical="center"/>
    </xf>
    <xf numFmtId="0" fontId="18" fillId="11" borderId="5" xfId="0" applyFont="1" applyFill="1" applyBorder="1" applyAlignment="1">
      <alignment horizontal="center" vertical="center"/>
    </xf>
    <xf numFmtId="0" fontId="15" fillId="11" borderId="5" xfId="0" applyFont="1" applyFill="1" applyBorder="1" applyAlignment="1">
      <alignment horizontal="center" vertical="center"/>
    </xf>
    <xf numFmtId="0" fontId="12" fillId="11" borderId="5" xfId="0" applyFont="1" applyFill="1" applyBorder="1"/>
    <xf numFmtId="0" fontId="18" fillId="11" borderId="0" xfId="0" applyFont="1" applyFill="1" applyBorder="1" applyAlignment="1">
      <alignment horizontal="center" vertical="center"/>
    </xf>
    <xf numFmtId="9" fontId="13" fillId="11" borderId="0" xfId="0" applyNumberFormat="1" applyFont="1" applyFill="1" applyBorder="1" applyAlignment="1">
      <alignment horizontal="center" vertical="center"/>
    </xf>
    <xf numFmtId="0" fontId="13" fillId="11" borderId="0" xfId="0" applyFont="1" applyFill="1" applyBorder="1" applyAlignment="1">
      <alignment horizontal="center" vertical="center"/>
    </xf>
    <xf numFmtId="9" fontId="18" fillId="11" borderId="0" xfId="0" applyNumberFormat="1" applyFont="1" applyFill="1" applyBorder="1" applyAlignment="1">
      <alignment horizontal="center" vertical="center"/>
    </xf>
    <xf numFmtId="0" fontId="12" fillId="2" borderId="0" xfId="0" applyFont="1" applyFill="1" applyBorder="1"/>
    <xf numFmtId="0" fontId="14" fillId="2" borderId="5" xfId="0" applyFont="1" applyFill="1" applyBorder="1" applyAlignment="1">
      <alignment horizontal="left" vertical="center"/>
    </xf>
    <xf numFmtId="0" fontId="18" fillId="2" borderId="5" xfId="0" applyFont="1" applyFill="1" applyBorder="1" applyAlignment="1">
      <alignment horizontal="center" vertical="center"/>
    </xf>
    <xf numFmtId="0" fontId="12" fillId="2" borderId="5" xfId="0" applyFont="1" applyFill="1" applyBorder="1"/>
    <xf numFmtId="0" fontId="18" fillId="2" borderId="0" xfId="0" applyFont="1" applyFill="1" applyBorder="1" applyAlignment="1">
      <alignment horizontal="center" vertical="center"/>
    </xf>
    <xf numFmtId="9" fontId="13" fillId="2" borderId="0" xfId="0" applyNumberFormat="1" applyFont="1" applyFill="1" applyBorder="1" applyAlignment="1">
      <alignment horizontal="center" vertical="center"/>
    </xf>
    <xf numFmtId="0" fontId="13" fillId="2" borderId="0" xfId="0" applyFont="1" applyFill="1" applyBorder="1" applyAlignment="1">
      <alignment horizontal="center" vertical="center"/>
    </xf>
    <xf numFmtId="9" fontId="18" fillId="2" borderId="0" xfId="0" applyNumberFormat="1" applyFont="1" applyFill="1" applyBorder="1" applyAlignment="1">
      <alignment horizontal="center" vertical="center"/>
    </xf>
    <xf numFmtId="0" fontId="13" fillId="12" borderId="5" xfId="0" applyFont="1" applyFill="1" applyBorder="1" applyAlignment="1">
      <alignment horizontal="center" vertical="center" wrapText="1"/>
    </xf>
    <xf numFmtId="9" fontId="18" fillId="9" borderId="5" xfId="0" applyNumberFormat="1" applyFont="1" applyFill="1" applyBorder="1" applyAlignment="1">
      <alignment horizontal="center" vertical="center"/>
    </xf>
    <xf numFmtId="9" fontId="15" fillId="9" borderId="5" xfId="0" applyNumberFormat="1" applyFont="1" applyFill="1" applyBorder="1" applyAlignment="1">
      <alignment horizontal="center" vertical="center"/>
    </xf>
    <xf numFmtId="9" fontId="15" fillId="13" borderId="5" xfId="0" applyNumberFormat="1" applyFont="1" applyFill="1" applyBorder="1" applyAlignment="1">
      <alignment horizontal="center" vertical="center"/>
    </xf>
    <xf numFmtId="9" fontId="18" fillId="13" borderId="5" xfId="0" applyNumberFormat="1" applyFont="1" applyFill="1" applyBorder="1" applyAlignment="1">
      <alignment horizontal="center" vertical="center"/>
    </xf>
    <xf numFmtId="0" fontId="18" fillId="0" borderId="0" xfId="0" applyFont="1" applyAlignment="1">
      <alignment horizontal="center" vertical="center"/>
    </xf>
    <xf numFmtId="0" fontId="14" fillId="2" borderId="5" xfId="0" applyFont="1" applyFill="1" applyBorder="1" applyAlignment="1">
      <alignment horizontal="left" vertical="center" wrapText="1"/>
    </xf>
    <xf numFmtId="9" fontId="18" fillId="2" borderId="5" xfId="0" applyNumberFormat="1" applyFont="1" applyFill="1" applyBorder="1" applyAlignment="1">
      <alignment horizontal="center" vertical="center"/>
    </xf>
    <xf numFmtId="9" fontId="15" fillId="2" borderId="5" xfId="0" applyNumberFormat="1" applyFont="1" applyFill="1" applyBorder="1" applyAlignment="1">
      <alignment horizontal="center" vertical="center"/>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3" fillId="0" borderId="0" xfId="0" applyFont="1" applyAlignment="1">
      <alignment horizontal="center" vertical="center"/>
    </xf>
    <xf numFmtId="0" fontId="14" fillId="11" borderId="5" xfId="0" applyFont="1" applyFill="1" applyBorder="1" applyAlignment="1">
      <alignment horizontal="left" vertical="center" wrapText="1"/>
    </xf>
    <xf numFmtId="165" fontId="18" fillId="2" borderId="5" xfId="0" applyNumberFormat="1" applyFont="1" applyFill="1" applyBorder="1" applyAlignment="1">
      <alignment horizontal="center" vertical="center"/>
    </xf>
    <xf numFmtId="165" fontId="15" fillId="2" borderId="5" xfId="0" applyNumberFormat="1" applyFont="1" applyFill="1" applyBorder="1" applyAlignment="1">
      <alignment horizontal="center" vertical="center"/>
    </xf>
    <xf numFmtId="0" fontId="21" fillId="2" borderId="5" xfId="0" applyFont="1" applyFill="1" applyBorder="1" applyAlignment="1">
      <alignment horizontal="center" vertical="center"/>
    </xf>
    <xf numFmtId="0" fontId="22" fillId="2" borderId="5" xfId="0" applyFont="1" applyFill="1" applyBorder="1" applyAlignment="1">
      <alignment horizontal="center" vertical="center"/>
    </xf>
    <xf numFmtId="0" fontId="23" fillId="9" borderId="5" xfId="0" applyFont="1" applyFill="1" applyBorder="1" applyAlignment="1">
      <alignment horizontal="center" vertical="center"/>
    </xf>
    <xf numFmtId="0" fontId="14" fillId="5" borderId="2" xfId="0" applyFont="1" applyFill="1" applyBorder="1" applyAlignment="1">
      <alignment horizontal="left" vertical="center"/>
    </xf>
    <xf numFmtId="9" fontId="15" fillId="11" borderId="5" xfId="0" applyNumberFormat="1" applyFont="1" applyFill="1" applyBorder="1" applyAlignment="1">
      <alignment horizontal="center" vertical="center"/>
    </xf>
    <xf numFmtId="9" fontId="18" fillId="11" borderId="5" xfId="0" applyNumberFormat="1" applyFont="1" applyFill="1" applyBorder="1" applyAlignment="1">
      <alignment horizontal="center" vertical="center"/>
    </xf>
    <xf numFmtId="0" fontId="14" fillId="14" borderId="5" xfId="0" applyFont="1" applyFill="1" applyBorder="1" applyAlignment="1">
      <alignment horizontal="left" vertical="center" wrapText="1"/>
    </xf>
    <xf numFmtId="0" fontId="18" fillId="14" borderId="5" xfId="0" applyFont="1" applyFill="1" applyBorder="1" applyAlignment="1">
      <alignment horizontal="center" vertical="center"/>
    </xf>
    <xf numFmtId="9" fontId="14" fillId="5" borderId="5" xfId="0" applyNumberFormat="1" applyFont="1" applyFill="1" applyBorder="1" applyAlignment="1">
      <alignment horizontal="center" vertical="center"/>
    </xf>
    <xf numFmtId="9" fontId="15" fillId="14" borderId="5" xfId="0" applyNumberFormat="1" applyFont="1" applyFill="1" applyBorder="1" applyAlignment="1">
      <alignment horizontal="center" vertical="center"/>
    </xf>
    <xf numFmtId="9" fontId="18" fillId="14" borderId="5" xfId="0" applyNumberFormat="1" applyFont="1" applyFill="1" applyBorder="1" applyAlignment="1">
      <alignment horizontal="center" vertical="center"/>
    </xf>
    <xf numFmtId="0" fontId="12" fillId="14" borderId="5" xfId="0" applyFont="1" applyFill="1" applyBorder="1"/>
    <xf numFmtId="0" fontId="14" fillId="9" borderId="5" xfId="0" applyFont="1" applyFill="1" applyBorder="1" applyAlignment="1">
      <alignment horizontal="left" vertical="center" wrapText="1"/>
    </xf>
    <xf numFmtId="0" fontId="14" fillId="9" borderId="5" xfId="0" applyFont="1" applyFill="1" applyBorder="1" applyAlignment="1">
      <alignment horizontal="center" vertical="center" wrapText="1"/>
    </xf>
    <xf numFmtId="9" fontId="12" fillId="0" borderId="0" xfId="0" applyNumberFormat="1" applyFont="1" applyAlignment="1">
      <alignment horizontal="center" vertical="center"/>
    </xf>
    <xf numFmtId="9" fontId="17" fillId="0" borderId="0" xfId="0" applyNumberFormat="1" applyFont="1" applyAlignment="1">
      <alignment horizontal="center" vertical="center"/>
    </xf>
    <xf numFmtId="0" fontId="13" fillId="10" borderId="5" xfId="0" applyFont="1" applyFill="1" applyBorder="1" applyAlignment="1">
      <alignment horizontal="center" vertical="center" wrapText="1"/>
    </xf>
    <xf numFmtId="9" fontId="15" fillId="16" borderId="5" xfId="0" applyNumberFormat="1" applyFont="1" applyFill="1" applyBorder="1" applyAlignment="1">
      <alignment horizontal="center" vertical="center"/>
    </xf>
    <xf numFmtId="9" fontId="18" fillId="16" borderId="5" xfId="0" applyNumberFormat="1" applyFont="1" applyFill="1" applyBorder="1" applyAlignment="1">
      <alignment horizontal="center" vertical="center"/>
    </xf>
    <xf numFmtId="0" fontId="15" fillId="9" borderId="5" xfId="0" applyFont="1" applyFill="1" applyBorder="1" applyAlignment="1">
      <alignment horizontal="center" vertical="center"/>
    </xf>
    <xf numFmtId="0" fontId="14" fillId="14" borderId="5" xfId="0" applyFont="1" applyFill="1" applyBorder="1" applyAlignment="1">
      <alignment horizontal="left" vertical="center"/>
    </xf>
    <xf numFmtId="0" fontId="14" fillId="9" borderId="6" xfId="0" applyFont="1" applyFill="1" applyBorder="1" applyAlignment="1">
      <alignment horizontal="center" vertical="center"/>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5" fillId="14" borderId="5" xfId="0" applyFont="1" applyFill="1" applyBorder="1" applyAlignment="1">
      <alignment horizontal="center" vertical="center"/>
    </xf>
    <xf numFmtId="168" fontId="15" fillId="9" borderId="5" xfId="0" applyNumberFormat="1" applyFont="1" applyFill="1" applyBorder="1" applyAlignment="1">
      <alignment horizontal="center" vertical="center"/>
    </xf>
    <xf numFmtId="10" fontId="18" fillId="0" borderId="0" xfId="0" applyNumberFormat="1" applyFont="1" applyAlignment="1">
      <alignment horizontal="center" vertical="center"/>
    </xf>
    <xf numFmtId="0" fontId="18" fillId="19" borderId="5" xfId="0" applyFont="1" applyFill="1" applyBorder="1" applyAlignment="1">
      <alignment horizontal="center" vertical="center"/>
    </xf>
    <xf numFmtId="0" fontId="12" fillId="19" borderId="5" xfId="0" applyFont="1" applyFill="1" applyBorder="1" applyAlignment="1">
      <alignment horizontal="center" vertical="center"/>
    </xf>
    <xf numFmtId="167" fontId="15" fillId="2" borderId="5" xfId="0" applyNumberFormat="1" applyFont="1" applyFill="1" applyBorder="1" applyAlignment="1">
      <alignment horizontal="center" vertical="center"/>
    </xf>
    <xf numFmtId="169" fontId="15" fillId="2" borderId="5" xfId="0" applyNumberFormat="1" applyFont="1" applyFill="1" applyBorder="1" applyAlignment="1">
      <alignment horizontal="center" vertical="center"/>
    </xf>
    <xf numFmtId="169" fontId="18" fillId="2" borderId="5" xfId="0" applyNumberFormat="1" applyFont="1" applyFill="1" applyBorder="1" applyAlignment="1">
      <alignment horizontal="center" vertical="center"/>
    </xf>
    <xf numFmtId="167" fontId="18" fillId="9" borderId="5" xfId="0" applyNumberFormat="1" applyFont="1" applyFill="1" applyBorder="1" applyAlignment="1">
      <alignment horizontal="center" vertical="center"/>
    </xf>
    <xf numFmtId="165" fontId="18" fillId="9" borderId="5" xfId="0" applyNumberFormat="1" applyFont="1" applyFill="1" applyBorder="1" applyAlignment="1">
      <alignment horizontal="center" vertical="center"/>
    </xf>
    <xf numFmtId="165" fontId="15" fillId="9" borderId="5" xfId="0" applyNumberFormat="1" applyFont="1" applyFill="1" applyBorder="1" applyAlignment="1">
      <alignment horizontal="center" vertical="center"/>
    </xf>
    <xf numFmtId="0" fontId="13" fillId="17" borderId="5" xfId="0" applyFont="1" applyFill="1" applyBorder="1" applyAlignment="1">
      <alignment horizontal="center" vertical="center" wrapText="1"/>
    </xf>
    <xf numFmtId="0" fontId="14" fillId="10" borderId="5" xfId="0" applyFont="1" applyFill="1" applyBorder="1" applyAlignment="1">
      <alignment horizontal="center" vertical="center" wrapText="1"/>
    </xf>
    <xf numFmtId="165" fontId="18" fillId="10" borderId="5" xfId="0" applyNumberFormat="1" applyFont="1" applyFill="1" applyBorder="1" applyAlignment="1">
      <alignment horizontal="center" vertical="center"/>
    </xf>
    <xf numFmtId="165" fontId="15" fillId="10" borderId="5" xfId="0" applyNumberFormat="1" applyFont="1" applyFill="1" applyBorder="1" applyAlignment="1">
      <alignment horizontal="center" vertical="center"/>
    </xf>
    <xf numFmtId="9" fontId="15" fillId="10" borderId="5" xfId="0" applyNumberFormat="1" applyFont="1" applyFill="1" applyBorder="1" applyAlignment="1">
      <alignment horizontal="center" vertical="center"/>
    </xf>
    <xf numFmtId="0" fontId="12" fillId="10" borderId="5" xfId="0" applyFont="1" applyFill="1" applyBorder="1" applyAlignment="1">
      <alignment horizontal="center" vertical="center"/>
    </xf>
    <xf numFmtId="0" fontId="12" fillId="10" borderId="5" xfId="0" applyFont="1" applyFill="1" applyBorder="1"/>
    <xf numFmtId="0" fontId="12" fillId="10" borderId="0" xfId="0" applyFont="1" applyFill="1" applyBorder="1"/>
    <xf numFmtId="9" fontId="18" fillId="10" borderId="0" xfId="0" applyNumberFormat="1" applyFont="1" applyFill="1" applyBorder="1" applyAlignment="1">
      <alignment horizontal="center" vertical="center"/>
    </xf>
    <xf numFmtId="9" fontId="13" fillId="10" borderId="0" xfId="0" applyNumberFormat="1" applyFont="1" applyFill="1" applyBorder="1" applyAlignment="1">
      <alignment horizontal="center" vertical="center"/>
    </xf>
    <xf numFmtId="0" fontId="14" fillId="9" borderId="5" xfId="0" applyFont="1" applyFill="1" applyBorder="1" applyAlignment="1">
      <alignment horizontal="center" vertical="center"/>
    </xf>
    <xf numFmtId="168" fontId="18" fillId="9" borderId="5" xfId="0" applyNumberFormat="1" applyFont="1" applyFill="1" applyBorder="1" applyAlignment="1">
      <alignment horizontal="center" vertical="center"/>
    </xf>
    <xf numFmtId="9" fontId="15" fillId="5" borderId="5" xfId="0" applyNumberFormat="1" applyFont="1" applyFill="1" applyBorder="1" applyAlignment="1">
      <alignment horizontal="center" vertical="center"/>
    </xf>
    <xf numFmtId="9" fontId="17" fillId="2" borderId="0" xfId="0" applyNumberFormat="1" applyFont="1" applyFill="1" applyBorder="1" applyAlignment="1">
      <alignment horizontal="center" vertical="center"/>
    </xf>
    <xf numFmtId="0" fontId="14" fillId="9" borderId="6" xfId="0" applyFont="1" applyFill="1" applyBorder="1" applyAlignment="1">
      <alignment vertical="center" wrapText="1"/>
    </xf>
    <xf numFmtId="0" fontId="15" fillId="0" borderId="5" xfId="0" applyFont="1" applyBorder="1" applyAlignment="1">
      <alignment horizontal="center" vertical="center"/>
    </xf>
    <xf numFmtId="10" fontId="18" fillId="0" borderId="5" xfId="0" applyNumberFormat="1" applyFont="1" applyBorder="1" applyAlignment="1">
      <alignment horizontal="center" vertical="center"/>
    </xf>
    <xf numFmtId="10" fontId="14" fillId="0" borderId="5" xfId="0" applyNumberFormat="1" applyFont="1" applyBorder="1" applyAlignment="1">
      <alignment horizontal="center" vertical="center"/>
    </xf>
    <xf numFmtId="9" fontId="12" fillId="2" borderId="5" xfId="0" applyNumberFormat="1" applyFont="1" applyFill="1" applyBorder="1" applyAlignment="1">
      <alignment horizontal="center" vertical="center"/>
    </xf>
    <xf numFmtId="0" fontId="12" fillId="2" borderId="5" xfId="0" applyFont="1" applyFill="1" applyBorder="1" applyAlignment="1">
      <alignment horizontal="center" vertical="center"/>
    </xf>
    <xf numFmtId="9" fontId="17" fillId="11" borderId="0" xfId="0" applyNumberFormat="1" applyFont="1" applyFill="1" applyBorder="1" applyAlignment="1">
      <alignment horizontal="center" vertical="center"/>
    </xf>
    <xf numFmtId="9" fontId="18" fillId="5" borderId="5" xfId="0" applyNumberFormat="1" applyFont="1" applyFill="1" applyBorder="1" applyAlignment="1">
      <alignment horizontal="center" vertical="center"/>
    </xf>
    <xf numFmtId="168" fontId="18" fillId="5" borderId="5" xfId="0" applyNumberFormat="1" applyFont="1" applyFill="1" applyBorder="1" applyAlignment="1">
      <alignment horizontal="center" vertical="center"/>
    </xf>
    <xf numFmtId="0" fontId="13" fillId="16" borderId="5" xfId="0" applyFont="1" applyFill="1" applyBorder="1" applyAlignment="1">
      <alignment horizontal="center" vertical="center" wrapText="1"/>
    </xf>
    <xf numFmtId="0" fontId="14" fillId="11" borderId="5" xfId="0" applyFont="1" applyFill="1" applyBorder="1" applyAlignment="1">
      <alignment horizontal="center" vertical="center" wrapText="1"/>
    </xf>
    <xf numFmtId="0" fontId="24" fillId="8" borderId="5" xfId="0" applyFont="1" applyFill="1" applyBorder="1" applyAlignment="1">
      <alignment horizontal="center" vertical="center" wrapText="1"/>
    </xf>
    <xf numFmtId="9" fontId="22" fillId="2" borderId="5" xfId="0" applyNumberFormat="1" applyFont="1" applyFill="1" applyBorder="1" applyAlignment="1">
      <alignment horizontal="center" vertical="center"/>
    </xf>
    <xf numFmtId="9" fontId="21" fillId="2" borderId="5" xfId="0" applyNumberFormat="1" applyFont="1" applyFill="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center" vertical="center" wrapText="1"/>
    </xf>
    <xf numFmtId="0" fontId="14" fillId="6" borderId="2"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0" borderId="2" xfId="0" applyFont="1" applyBorder="1" applyAlignment="1">
      <alignment horizontal="center" vertical="center"/>
    </xf>
    <xf numFmtId="0" fontId="16" fillId="4" borderId="2" xfId="0" applyFont="1" applyFill="1" applyBorder="1" applyAlignment="1">
      <alignment horizontal="center" vertical="center" wrapText="1"/>
    </xf>
    <xf numFmtId="166" fontId="17" fillId="4" borderId="2" xfId="0" applyNumberFormat="1" applyFont="1" applyFill="1" applyBorder="1" applyAlignment="1">
      <alignment horizontal="center" vertical="center" wrapText="1"/>
    </xf>
    <xf numFmtId="166" fontId="17" fillId="6" borderId="2" xfId="0" applyNumberFormat="1" applyFont="1" applyFill="1" applyBorder="1" applyAlignment="1">
      <alignment horizontal="center" vertical="center" wrapText="1"/>
    </xf>
    <xf numFmtId="0" fontId="12" fillId="7" borderId="2" xfId="0" applyFont="1" applyFill="1" applyBorder="1"/>
    <xf numFmtId="0" fontId="12" fillId="8" borderId="2" xfId="0" applyFont="1" applyFill="1" applyBorder="1"/>
    <xf numFmtId="167" fontId="15" fillId="9" borderId="2" xfId="0" applyNumberFormat="1" applyFont="1" applyFill="1" applyBorder="1" applyAlignment="1">
      <alignment horizontal="center" vertical="center"/>
    </xf>
    <xf numFmtId="0" fontId="15" fillId="30" borderId="0" xfId="0" applyFont="1" applyFill="1" applyAlignment="1">
      <alignment horizontal="center" vertical="center" wrapText="1"/>
    </xf>
    <xf numFmtId="0" fontId="12" fillId="0" borderId="17" xfId="0" applyFont="1" applyBorder="1" applyAlignment="1">
      <alignment horizontal="center" vertical="center" wrapText="1"/>
    </xf>
    <xf numFmtId="0" fontId="14" fillId="0" borderId="17" xfId="0" applyFont="1" applyBorder="1" applyAlignment="1">
      <alignment wrapText="1"/>
    </xf>
    <xf numFmtId="0" fontId="12" fillId="11" borderId="17" xfId="0" applyFont="1" applyFill="1" applyBorder="1" applyAlignment="1">
      <alignment horizontal="center" vertical="center" wrapText="1"/>
    </xf>
    <xf numFmtId="0" fontId="12" fillId="2" borderId="17" xfId="0" applyFont="1" applyFill="1" applyBorder="1" applyAlignment="1">
      <alignment horizontal="center" vertical="center" wrapText="1"/>
    </xf>
    <xf numFmtId="9" fontId="12" fillId="0" borderId="17" xfId="0" applyNumberFormat="1" applyFont="1" applyBorder="1" applyAlignment="1">
      <alignment horizontal="center" vertical="center" wrapText="1"/>
    </xf>
    <xf numFmtId="0" fontId="12" fillId="0" borderId="17" xfId="0" applyFont="1" applyBorder="1" applyAlignment="1">
      <alignment wrapText="1"/>
    </xf>
    <xf numFmtId="9" fontId="12" fillId="2" borderId="17" xfId="0" applyNumberFormat="1" applyFont="1" applyFill="1" applyBorder="1" applyAlignment="1">
      <alignment horizontal="center" vertical="center" wrapText="1"/>
    </xf>
    <xf numFmtId="9" fontId="12" fillId="11" borderId="17" xfId="0" applyNumberFormat="1" applyFont="1" applyFill="1" applyBorder="1" applyAlignment="1">
      <alignment horizontal="center" vertical="center" wrapText="1"/>
    </xf>
    <xf numFmtId="0" fontId="12" fillId="0" borderId="0" xfId="0" applyFont="1" applyAlignment="1">
      <alignment wrapText="1"/>
    </xf>
    <xf numFmtId="0" fontId="12" fillId="30" borderId="17" xfId="0" applyFont="1" applyFill="1" applyBorder="1" applyAlignment="1">
      <alignment horizontal="center" vertical="center" wrapText="1"/>
    </xf>
    <xf numFmtId="0" fontId="12" fillId="0" borderId="0" xfId="0" applyFont="1" applyFill="1" applyBorder="1"/>
    <xf numFmtId="0" fontId="14" fillId="0" borderId="5" xfId="0" applyFont="1" applyFill="1" applyBorder="1" applyAlignment="1">
      <alignment horizontal="left" vertical="center"/>
    </xf>
    <xf numFmtId="0" fontId="18" fillId="0" borderId="5" xfId="0" applyFont="1" applyFill="1" applyBorder="1" applyAlignment="1">
      <alignment horizontal="center" vertical="center"/>
    </xf>
    <xf numFmtId="9" fontId="15" fillId="0" borderId="5" xfId="0" applyNumberFormat="1" applyFont="1" applyFill="1" applyBorder="1" applyAlignment="1">
      <alignment horizontal="center" vertical="center"/>
    </xf>
    <xf numFmtId="9" fontId="18" fillId="0" borderId="5" xfId="0" applyNumberFormat="1" applyFont="1" applyFill="1" applyBorder="1" applyAlignment="1">
      <alignment horizontal="center" vertical="center"/>
    </xf>
    <xf numFmtId="0" fontId="12" fillId="0" borderId="5" xfId="0" applyFont="1" applyFill="1" applyBorder="1"/>
    <xf numFmtId="0" fontId="14" fillId="0" borderId="2" xfId="0" applyFont="1" applyFill="1" applyBorder="1" applyAlignment="1">
      <alignment horizontal="center" vertical="center"/>
    </xf>
    <xf numFmtId="0" fontId="15" fillId="0" borderId="5" xfId="0" applyFont="1" applyFill="1" applyBorder="1" applyAlignment="1">
      <alignment horizontal="center" vertical="center"/>
    </xf>
    <xf numFmtId="0" fontId="12" fillId="29" borderId="17" xfId="0" applyFont="1" applyFill="1" applyBorder="1" applyAlignment="1">
      <alignment horizontal="center" vertical="center" wrapText="1"/>
    </xf>
    <xf numFmtId="0" fontId="14" fillId="0" borderId="5" xfId="0" applyFont="1" applyFill="1" applyBorder="1" applyAlignment="1">
      <alignment horizontal="left" vertical="center" wrapText="1"/>
    </xf>
    <xf numFmtId="0" fontId="12" fillId="0" borderId="17" xfId="0" applyFont="1" applyFill="1" applyBorder="1" applyAlignment="1">
      <alignment horizontal="center" vertical="center" wrapText="1"/>
    </xf>
    <xf numFmtId="0" fontId="18" fillId="0" borderId="0" xfId="0" applyFont="1" applyFill="1" applyBorder="1" applyAlignment="1">
      <alignment horizontal="center" vertical="center"/>
    </xf>
    <xf numFmtId="0" fontId="13" fillId="0" borderId="0" xfId="0" applyFont="1" applyFill="1" applyBorder="1" applyAlignment="1">
      <alignment horizontal="center" vertical="center"/>
    </xf>
    <xf numFmtId="9" fontId="13" fillId="0" borderId="0" xfId="0" applyNumberFormat="1" applyFont="1" applyFill="1" applyBorder="1" applyAlignment="1">
      <alignment horizontal="center" vertical="center"/>
    </xf>
    <xf numFmtId="9" fontId="18" fillId="0" borderId="0" xfId="0" applyNumberFormat="1" applyFont="1" applyFill="1" applyBorder="1" applyAlignment="1">
      <alignment horizontal="center" vertical="center"/>
    </xf>
    <xf numFmtId="0" fontId="12" fillId="0" borderId="0" xfId="0" applyFont="1" applyFill="1"/>
    <xf numFmtId="0" fontId="12" fillId="0" borderId="0" xfId="0" applyFont="1" applyFill="1" applyAlignment="1"/>
    <xf numFmtId="0" fontId="14" fillId="0" borderId="2" xfId="0" applyFont="1" applyFill="1" applyBorder="1" applyAlignment="1">
      <alignment horizontal="center" vertical="center" wrapText="1"/>
    </xf>
    <xf numFmtId="0" fontId="14" fillId="31" borderId="5" xfId="0" applyFont="1" applyFill="1" applyBorder="1" applyAlignment="1">
      <alignment horizontal="left" vertical="center"/>
    </xf>
    <xf numFmtId="0" fontId="14" fillId="31" borderId="2" xfId="0" applyFont="1" applyFill="1" applyBorder="1" applyAlignment="1">
      <alignment horizontal="center" vertical="center"/>
    </xf>
    <xf numFmtId="0" fontId="14" fillId="32" borderId="5" xfId="0" applyFont="1" applyFill="1" applyBorder="1" applyAlignment="1">
      <alignment horizontal="center" vertical="center" wrapText="1"/>
    </xf>
    <xf numFmtId="0" fontId="18" fillId="31" borderId="5" xfId="0" applyFont="1" applyFill="1" applyBorder="1" applyAlignment="1">
      <alignment horizontal="center" vertical="center"/>
    </xf>
    <xf numFmtId="9" fontId="15" fillId="31" borderId="5" xfId="0" applyNumberFormat="1" applyFont="1" applyFill="1" applyBorder="1" applyAlignment="1">
      <alignment horizontal="center" vertical="center"/>
    </xf>
    <xf numFmtId="0" fontId="12" fillId="33" borderId="5" xfId="0" applyFont="1" applyFill="1" applyBorder="1" applyAlignment="1">
      <alignment horizontal="center" vertical="center"/>
    </xf>
    <xf numFmtId="0" fontId="12" fillId="31" borderId="5" xfId="0" applyFont="1" applyFill="1" applyBorder="1"/>
    <xf numFmtId="167" fontId="15" fillId="33" borderId="2" xfId="0" applyNumberFormat="1" applyFont="1" applyFill="1" applyBorder="1" applyAlignment="1">
      <alignment horizontal="center" vertical="center"/>
    </xf>
    <xf numFmtId="167" fontId="15" fillId="0" borderId="2" xfId="0" applyNumberFormat="1" applyFont="1" applyFill="1" applyBorder="1" applyAlignment="1">
      <alignment horizontal="center" vertical="center"/>
    </xf>
    <xf numFmtId="167" fontId="15" fillId="27" borderId="5" xfId="0" applyNumberFormat="1" applyFont="1" applyFill="1" applyBorder="1" applyAlignment="1">
      <alignment horizontal="center" vertical="center"/>
    </xf>
    <xf numFmtId="167" fontId="18" fillId="31" borderId="6" xfId="0" applyNumberFormat="1" applyFont="1" applyFill="1" applyBorder="1" applyAlignment="1">
      <alignment horizontal="center" vertical="center"/>
    </xf>
    <xf numFmtId="0" fontId="14" fillId="0" borderId="0" xfId="0" applyFont="1" applyFill="1" applyBorder="1" applyAlignment="1">
      <alignment horizontal="left" vertical="center" wrapText="1"/>
    </xf>
    <xf numFmtId="0" fontId="14" fillId="27" borderId="5" xfId="0" applyFont="1" applyFill="1" applyBorder="1" applyAlignment="1">
      <alignment horizontal="left" vertical="center"/>
    </xf>
    <xf numFmtId="0" fontId="18" fillId="27" borderId="5" xfId="0" applyFont="1" applyFill="1" applyBorder="1" applyAlignment="1">
      <alignment horizontal="center" vertical="center"/>
    </xf>
    <xf numFmtId="0" fontId="15" fillId="27" borderId="5" xfId="0" applyFont="1" applyFill="1" applyBorder="1" applyAlignment="1">
      <alignment horizontal="center" vertical="center"/>
    </xf>
    <xf numFmtId="0" fontId="12" fillId="27" borderId="5" xfId="0" applyFont="1" applyFill="1" applyBorder="1"/>
    <xf numFmtId="0" fontId="14" fillId="0" borderId="0" xfId="0" applyFont="1" applyAlignment="1">
      <alignment horizontal="left" wrapText="1"/>
    </xf>
    <xf numFmtId="0" fontId="14" fillId="0" borderId="0" xfId="0" applyFont="1" applyAlignment="1">
      <alignment wrapText="1"/>
    </xf>
    <xf numFmtId="0" fontId="14" fillId="0" borderId="15" xfId="0" applyFont="1" applyBorder="1" applyAlignment="1">
      <alignment wrapText="1"/>
    </xf>
    <xf numFmtId="0" fontId="17" fillId="4" borderId="6"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14" borderId="2" xfId="0" applyFont="1" applyFill="1" applyBorder="1" applyAlignment="1">
      <alignment horizontal="left" vertical="center" wrapText="1"/>
    </xf>
    <xf numFmtId="0" fontId="14" fillId="7" borderId="2" xfId="0" applyFont="1" applyFill="1" applyBorder="1" applyAlignment="1">
      <alignment vertical="center" wrapText="1"/>
    </xf>
    <xf numFmtId="0" fontId="14" fillId="8" borderId="2" xfId="0" applyFont="1" applyFill="1" applyBorder="1" applyAlignment="1">
      <alignment vertical="center" wrapText="1"/>
    </xf>
    <xf numFmtId="0" fontId="14" fillId="10" borderId="5" xfId="0" applyFont="1" applyFill="1" applyBorder="1" applyAlignment="1">
      <alignment horizontal="left" vertical="center" wrapText="1"/>
    </xf>
    <xf numFmtId="167" fontId="14" fillId="0" borderId="2" xfId="0" applyNumberFormat="1" applyFont="1" applyBorder="1" applyAlignment="1">
      <alignment horizontal="right" vertical="center" wrapText="1"/>
    </xf>
    <xf numFmtId="167" fontId="18" fillId="0" borderId="5" xfId="0" applyNumberFormat="1" applyFont="1" applyBorder="1" applyAlignment="1">
      <alignment horizontal="right" vertical="center" wrapText="1"/>
    </xf>
    <xf numFmtId="167" fontId="15" fillId="0" borderId="5" xfId="0" applyNumberFormat="1" applyFont="1" applyBorder="1" applyAlignment="1">
      <alignment horizontal="right" vertical="center" wrapText="1"/>
    </xf>
    <xf numFmtId="0" fontId="12" fillId="0" borderId="11" xfId="0" applyFont="1" applyBorder="1" applyAlignment="1">
      <alignment horizontal="left" vertical="center" wrapText="1"/>
    </xf>
    <xf numFmtId="167" fontId="12" fillId="0" borderId="11" xfId="0" applyNumberFormat="1" applyFont="1" applyBorder="1" applyAlignment="1">
      <alignment vertical="center" wrapText="1"/>
    </xf>
    <xf numFmtId="167" fontId="12" fillId="0" borderId="16" xfId="0" applyNumberFormat="1" applyFont="1" applyBorder="1" applyAlignment="1">
      <alignment vertical="center" wrapText="1"/>
    </xf>
    <xf numFmtId="0" fontId="14" fillId="8" borderId="8" xfId="0" applyFont="1" applyFill="1" applyBorder="1" applyAlignment="1">
      <alignment vertical="center" wrapText="1"/>
    </xf>
    <xf numFmtId="0" fontId="14" fillId="12" borderId="5" xfId="0" applyFont="1" applyFill="1" applyBorder="1" applyAlignment="1">
      <alignment horizontal="left" vertical="center" wrapText="1"/>
    </xf>
    <xf numFmtId="9" fontId="14" fillId="0" borderId="2" xfId="0" applyNumberFormat="1" applyFont="1" applyBorder="1" applyAlignment="1">
      <alignment horizontal="right" vertical="center" wrapText="1"/>
    </xf>
    <xf numFmtId="9" fontId="18" fillId="0" borderId="5" xfId="0" applyNumberFormat="1" applyFont="1" applyBorder="1" applyAlignment="1">
      <alignment horizontal="right" vertical="center" wrapText="1"/>
    </xf>
    <xf numFmtId="9" fontId="15" fillId="0" borderId="5" xfId="0" applyNumberFormat="1" applyFont="1" applyBorder="1" applyAlignment="1">
      <alignment horizontal="right" vertical="center" wrapText="1"/>
    </xf>
    <xf numFmtId="0" fontId="12" fillId="0" borderId="11" xfId="0" applyFont="1" applyBorder="1" applyAlignment="1">
      <alignment vertical="center" wrapText="1"/>
    </xf>
    <xf numFmtId="165" fontId="18" fillId="0" borderId="5" xfId="0" applyNumberFormat="1" applyFont="1" applyBorder="1" applyAlignment="1">
      <alignment horizontal="right" vertical="center" wrapText="1"/>
    </xf>
    <xf numFmtId="165" fontId="15" fillId="0" borderId="5" xfId="0" applyNumberFormat="1" applyFont="1" applyBorder="1" applyAlignment="1">
      <alignment horizontal="right" vertical="center" wrapText="1"/>
    </xf>
    <xf numFmtId="165" fontId="12" fillId="0" borderId="11" xfId="0" applyNumberFormat="1" applyFont="1" applyBorder="1" applyAlignment="1">
      <alignment vertical="center" wrapText="1"/>
    </xf>
    <xf numFmtId="0" fontId="20" fillId="0" borderId="5" xfId="0" applyFont="1" applyBorder="1" applyAlignment="1">
      <alignment horizontal="center" vertical="center" wrapText="1"/>
    </xf>
    <xf numFmtId="0" fontId="24" fillId="0" borderId="5" xfId="0" applyFont="1" applyBorder="1" applyAlignment="1">
      <alignment horizontal="center" vertical="center" wrapText="1"/>
    </xf>
    <xf numFmtId="167" fontId="21" fillId="0" borderId="5" xfId="0" applyNumberFormat="1" applyFont="1" applyBorder="1" applyAlignment="1">
      <alignment horizontal="right" vertical="center" wrapText="1"/>
    </xf>
    <xf numFmtId="167" fontId="22" fillId="0" borderId="5" xfId="0" applyNumberFormat="1" applyFont="1" applyBorder="1" applyAlignment="1">
      <alignment horizontal="right" vertical="center" wrapText="1"/>
    </xf>
    <xf numFmtId="0" fontId="23" fillId="0" borderId="11" xfId="0" applyFont="1" applyBorder="1" applyAlignment="1">
      <alignment horizontal="left" vertical="center" wrapText="1"/>
    </xf>
    <xf numFmtId="167" fontId="23" fillId="0" borderId="11" xfId="0" applyNumberFormat="1" applyFont="1" applyBorder="1" applyAlignment="1">
      <alignment vertical="center" wrapText="1"/>
    </xf>
    <xf numFmtId="0" fontId="14" fillId="16" borderId="5"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9" borderId="9" xfId="0" applyFont="1" applyFill="1" applyBorder="1" applyAlignment="1">
      <alignment vertical="center" wrapText="1"/>
    </xf>
    <xf numFmtId="0" fontId="14" fillId="9" borderId="10" xfId="0" applyFont="1" applyFill="1" applyBorder="1" applyAlignment="1">
      <alignment vertical="center" wrapText="1"/>
    </xf>
    <xf numFmtId="0" fontId="14" fillId="6" borderId="2" xfId="0" applyFont="1" applyFill="1" applyBorder="1" applyAlignment="1">
      <alignment vertical="center" wrapText="1"/>
    </xf>
    <xf numFmtId="10" fontId="14" fillId="0" borderId="2" xfId="0" applyNumberFormat="1" applyFont="1" applyBorder="1" applyAlignment="1">
      <alignment horizontal="right" vertical="center" wrapText="1"/>
    </xf>
    <xf numFmtId="165" fontId="14" fillId="0" borderId="2" xfId="0" applyNumberFormat="1" applyFont="1" applyBorder="1" applyAlignment="1">
      <alignment horizontal="right" vertical="center" wrapText="1"/>
    </xf>
    <xf numFmtId="0" fontId="14" fillId="0" borderId="5" xfId="0" applyFont="1" applyBorder="1" applyAlignment="1">
      <alignment horizontal="left" vertical="center" wrapText="1"/>
    </xf>
    <xf numFmtId="0" fontId="14" fillId="2" borderId="2"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4" fillId="5" borderId="5" xfId="0" applyFont="1" applyFill="1" applyBorder="1" applyAlignment="1">
      <alignment horizontal="left" vertical="center" wrapText="1"/>
    </xf>
    <xf numFmtId="0" fontId="13" fillId="5" borderId="5"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11" borderId="2" xfId="0" applyFont="1" applyFill="1" applyBorder="1" applyAlignment="1">
      <alignment horizontal="left" vertical="center" wrapText="1"/>
    </xf>
    <xf numFmtId="9" fontId="12" fillId="0" borderId="11" xfId="0" applyNumberFormat="1" applyFont="1" applyBorder="1" applyAlignment="1">
      <alignment horizontal="left" vertical="center" wrapText="1"/>
    </xf>
    <xf numFmtId="0" fontId="14" fillId="22" borderId="5" xfId="0" applyFont="1" applyFill="1" applyBorder="1" applyAlignment="1">
      <alignment horizontal="left" vertical="center" wrapText="1"/>
    </xf>
    <xf numFmtId="0" fontId="13" fillId="0" borderId="11" xfId="0" applyFont="1" applyBorder="1" applyAlignment="1">
      <alignment horizontal="left" vertical="top" wrapText="1"/>
    </xf>
    <xf numFmtId="0" fontId="14" fillId="0" borderId="2" xfId="0" applyFont="1" applyBorder="1" applyAlignment="1">
      <alignment vertical="center" wrapText="1"/>
    </xf>
    <xf numFmtId="0" fontId="14" fillId="2" borderId="6" xfId="0" applyFont="1" applyFill="1" applyBorder="1" applyAlignment="1">
      <alignment horizontal="center" vertical="center" wrapText="1"/>
    </xf>
    <xf numFmtId="0" fontId="14" fillId="15" borderId="5" xfId="0" applyFont="1" applyFill="1" applyBorder="1" applyAlignment="1">
      <alignment horizontal="left" vertical="center" wrapText="1"/>
    </xf>
    <xf numFmtId="0" fontId="14" fillId="0" borderId="2" xfId="0" applyFont="1" applyBorder="1" applyAlignment="1">
      <alignment horizontal="left" vertical="center" wrapText="1"/>
    </xf>
    <xf numFmtId="0" fontId="13" fillId="11" borderId="2" xfId="0" applyFont="1" applyFill="1" applyBorder="1" applyAlignment="1">
      <alignment vertical="center" wrapText="1"/>
    </xf>
    <xf numFmtId="0" fontId="12" fillId="0" borderId="0" xfId="0" applyFont="1" applyAlignment="1">
      <alignment horizontal="left" vertical="center" wrapText="1"/>
    </xf>
    <xf numFmtId="0" fontId="18" fillId="0" borderId="0" xfId="0" applyFont="1" applyAlignment="1">
      <alignment horizontal="center" vertical="center" wrapText="1"/>
    </xf>
    <xf numFmtId="2" fontId="18" fillId="0" borderId="5" xfId="0" applyNumberFormat="1" applyFont="1" applyFill="1" applyBorder="1" applyAlignment="1">
      <alignment horizontal="center" vertical="center"/>
    </xf>
    <xf numFmtId="9" fontId="15" fillId="27" borderId="5" xfId="0" applyNumberFormat="1" applyFont="1" applyFill="1" applyBorder="1" applyAlignment="1">
      <alignment horizontal="center" vertical="center"/>
    </xf>
    <xf numFmtId="167" fontId="15" fillId="0" borderId="5"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7" fontId="18" fillId="0" borderId="5" xfId="0" applyNumberFormat="1" applyFont="1" applyFill="1" applyBorder="1" applyAlignment="1">
      <alignment horizontal="center" vertical="center"/>
    </xf>
    <xf numFmtId="9" fontId="18" fillId="0" borderId="0" xfId="0" applyNumberFormat="1" applyFont="1" applyFill="1" applyAlignment="1">
      <alignment horizontal="center" vertical="center"/>
    </xf>
    <xf numFmtId="9" fontId="12" fillId="0" borderId="17" xfId="0" applyNumberFormat="1" applyFont="1" applyFill="1" applyBorder="1" applyAlignment="1">
      <alignment horizontal="center" vertical="center" wrapText="1"/>
    </xf>
    <xf numFmtId="0" fontId="12" fillId="0" borderId="17" xfId="0" applyFont="1" applyFill="1" applyBorder="1" applyAlignment="1">
      <alignment wrapText="1"/>
    </xf>
    <xf numFmtId="0" fontId="18" fillId="0" borderId="5" xfId="0" applyNumberFormat="1" applyFont="1" applyFill="1" applyBorder="1" applyAlignment="1">
      <alignment horizontal="center" vertical="center"/>
    </xf>
    <xf numFmtId="0" fontId="15" fillId="0" borderId="5" xfId="0" applyNumberFormat="1" applyFont="1" applyFill="1" applyBorder="1" applyAlignment="1">
      <alignment horizontal="center" vertical="center"/>
    </xf>
    <xf numFmtId="9" fontId="18" fillId="2" borderId="5" xfId="2" applyFont="1" applyFill="1" applyBorder="1" applyAlignment="1">
      <alignment horizontal="center" vertical="center"/>
    </xf>
    <xf numFmtId="9" fontId="15" fillId="0" borderId="5" xfId="2" applyFont="1" applyFill="1" applyBorder="1" applyAlignment="1">
      <alignment horizontal="center" vertical="center"/>
    </xf>
    <xf numFmtId="0" fontId="14" fillId="0" borderId="6" xfId="0" applyFont="1" applyFill="1" applyBorder="1" applyAlignment="1">
      <alignment horizontal="left" vertical="center"/>
    </xf>
    <xf numFmtId="0" fontId="18" fillId="2" borderId="5" xfId="0" applyNumberFormat="1" applyFont="1" applyFill="1" applyBorder="1" applyAlignment="1">
      <alignment horizontal="center" vertical="center"/>
    </xf>
    <xf numFmtId="0" fontId="15" fillId="2" borderId="5" xfId="0" applyNumberFormat="1" applyFont="1" applyFill="1" applyBorder="1" applyAlignment="1">
      <alignment horizontal="center" vertical="center"/>
    </xf>
    <xf numFmtId="0" fontId="23" fillId="0" borderId="5" xfId="0" applyFont="1" applyFill="1" applyBorder="1"/>
    <xf numFmtId="167" fontId="22" fillId="0" borderId="2" xfId="0" applyNumberFormat="1" applyFont="1" applyFill="1" applyBorder="1" applyAlignment="1">
      <alignment horizontal="center" vertical="center"/>
    </xf>
    <xf numFmtId="10" fontId="15" fillId="0" borderId="5" xfId="0" applyNumberFormat="1" applyFont="1" applyFill="1" applyBorder="1" applyAlignment="1">
      <alignment horizontal="center" vertical="center"/>
    </xf>
    <xf numFmtId="0" fontId="12" fillId="2" borderId="0" xfId="0" applyFont="1" applyFill="1" applyBorder="1" applyAlignment="1">
      <alignment wrapText="1"/>
    </xf>
    <xf numFmtId="0" fontId="14" fillId="2" borderId="2"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2" borderId="5" xfId="0" applyFont="1" applyFill="1" applyBorder="1" applyAlignment="1">
      <alignment wrapText="1"/>
    </xf>
    <xf numFmtId="167" fontId="15" fillId="9" borderId="2" xfId="0" applyNumberFormat="1" applyFont="1" applyFill="1" applyBorder="1" applyAlignment="1">
      <alignment horizontal="center" vertical="center" wrapText="1"/>
    </xf>
    <xf numFmtId="9" fontId="13" fillId="0" borderId="0" xfId="0" applyNumberFormat="1" applyFont="1" applyAlignment="1">
      <alignment horizontal="center" vertical="center" wrapText="1"/>
    </xf>
    <xf numFmtId="9" fontId="18" fillId="0" borderId="0" xfId="0" applyNumberFormat="1" applyFont="1" applyAlignment="1">
      <alignment horizontal="center" vertical="center" wrapText="1"/>
    </xf>
    <xf numFmtId="9" fontId="18" fillId="2" borderId="5" xfId="0" applyNumberFormat="1" applyFont="1" applyFill="1" applyBorder="1" applyAlignment="1">
      <alignment horizontal="center" vertical="center" wrapText="1"/>
    </xf>
    <xf numFmtId="9" fontId="14" fillId="2" borderId="5" xfId="0" applyNumberFormat="1" applyFont="1" applyFill="1" applyBorder="1" applyAlignment="1">
      <alignment horizontal="center" vertical="center" wrapText="1"/>
    </xf>
    <xf numFmtId="0" fontId="12" fillId="0" borderId="0" xfId="0" applyFont="1" applyFill="1" applyBorder="1" applyAlignment="1">
      <alignment wrapText="1"/>
    </xf>
    <xf numFmtId="0" fontId="18"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2" fillId="0" borderId="5" xfId="0" applyFont="1" applyFill="1" applyBorder="1" applyAlignment="1">
      <alignment wrapText="1"/>
    </xf>
    <xf numFmtId="9" fontId="17" fillId="0" borderId="0" xfId="0" applyNumberFormat="1" applyFont="1" applyAlignment="1">
      <alignment horizontal="center" vertical="center" wrapText="1"/>
    </xf>
    <xf numFmtId="0" fontId="18" fillId="8"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5" xfId="0" applyFont="1" applyFill="1" applyBorder="1" applyAlignment="1">
      <alignment wrapText="1"/>
    </xf>
    <xf numFmtId="9" fontId="18" fillId="9" borderId="5" xfId="0" applyNumberFormat="1" applyFont="1" applyFill="1" applyBorder="1" applyAlignment="1">
      <alignment horizontal="center" vertical="center" wrapText="1"/>
    </xf>
    <xf numFmtId="9" fontId="15" fillId="9" borderId="5" xfId="0" applyNumberFormat="1" applyFont="1" applyFill="1" applyBorder="1" applyAlignment="1">
      <alignment horizontal="center" vertical="center" wrapText="1"/>
    </xf>
    <xf numFmtId="0" fontId="12" fillId="9" borderId="5" xfId="0" applyFont="1" applyFill="1" applyBorder="1" applyAlignment="1">
      <alignment wrapText="1"/>
    </xf>
    <xf numFmtId="0" fontId="12" fillId="11" borderId="0" xfId="0" applyFont="1" applyFill="1" applyBorder="1" applyAlignment="1">
      <alignment wrapText="1"/>
    </xf>
    <xf numFmtId="9" fontId="15" fillId="2" borderId="5" xfId="0" applyNumberFormat="1" applyFont="1" applyFill="1" applyBorder="1" applyAlignment="1">
      <alignment horizontal="center" vertical="center" wrapText="1"/>
    </xf>
    <xf numFmtId="0" fontId="12" fillId="11" borderId="5" xfId="0" applyFont="1" applyFill="1" applyBorder="1" applyAlignment="1">
      <alignment wrapText="1"/>
    </xf>
    <xf numFmtId="0" fontId="18" fillId="2" borderId="0" xfId="0" applyFont="1" applyFill="1" applyBorder="1" applyAlignment="1">
      <alignment horizontal="center" vertical="center" wrapText="1"/>
    </xf>
    <xf numFmtId="9" fontId="13" fillId="2" borderId="0" xfId="0" applyNumberFormat="1" applyFont="1" applyFill="1" applyBorder="1" applyAlignment="1">
      <alignment horizontal="center" vertical="center" wrapText="1"/>
    </xf>
    <xf numFmtId="9" fontId="18" fillId="2" borderId="0" xfId="0" applyNumberFormat="1" applyFont="1" applyFill="1" applyBorder="1" applyAlignment="1">
      <alignment horizontal="center" vertical="center" wrapText="1"/>
    </xf>
    <xf numFmtId="0" fontId="18" fillId="11"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15" fillId="34" borderId="5" xfId="0" applyFont="1" applyFill="1" applyBorder="1" applyAlignment="1">
      <alignment horizontal="center" vertical="center"/>
    </xf>
    <xf numFmtId="0" fontId="12" fillId="35" borderId="0" xfId="0" applyFont="1" applyFill="1" applyBorder="1"/>
    <xf numFmtId="0" fontId="14" fillId="36" borderId="0" xfId="0" applyFont="1" applyFill="1" applyBorder="1" applyAlignment="1">
      <alignment horizontal="left" vertical="center" wrapText="1"/>
    </xf>
    <xf numFmtId="0" fontId="12" fillId="0" borderId="5" xfId="0" applyFont="1" applyFill="1" applyBorder="1" applyAlignment="1">
      <alignment horizontal="center" vertical="center"/>
    </xf>
    <xf numFmtId="10" fontId="18" fillId="0" borderId="5" xfId="0" applyNumberFormat="1" applyFont="1" applyFill="1" applyBorder="1" applyAlignment="1">
      <alignment horizontal="center" vertical="center"/>
    </xf>
    <xf numFmtId="168" fontId="15" fillId="0" borderId="5" xfId="0" applyNumberFormat="1" applyFont="1" applyFill="1" applyBorder="1" applyAlignment="1">
      <alignment horizontal="center" vertical="center"/>
    </xf>
    <xf numFmtId="168" fontId="18" fillId="0" borderId="5" xfId="0" applyNumberFormat="1" applyFont="1" applyFill="1" applyBorder="1" applyAlignment="1">
      <alignment horizontal="center" vertical="center"/>
    </xf>
    <xf numFmtId="0" fontId="13" fillId="0" borderId="1" xfId="0" applyFont="1" applyBorder="1" applyAlignment="1">
      <alignment horizontal="justify" vertical="center"/>
    </xf>
    <xf numFmtId="0" fontId="14" fillId="0" borderId="5" xfId="0" applyFont="1" applyBorder="1" applyAlignment="1">
      <alignment horizontal="justify" vertical="center" wrapText="1"/>
    </xf>
    <xf numFmtId="0" fontId="16" fillId="4" borderId="5" xfId="0" applyFont="1" applyFill="1" applyBorder="1" applyAlignment="1">
      <alignment horizontal="justify" vertical="center" wrapText="1"/>
    </xf>
    <xf numFmtId="0" fontId="14" fillId="9" borderId="5" xfId="0" applyFont="1" applyFill="1" applyBorder="1" applyAlignment="1">
      <alignment horizontal="justify" vertical="center"/>
    </xf>
    <xf numFmtId="0" fontId="14" fillId="9" borderId="6" xfId="0" applyFont="1" applyFill="1" applyBorder="1" applyAlignment="1">
      <alignment horizontal="justify" vertical="center" wrapText="1"/>
    </xf>
    <xf numFmtId="0" fontId="12" fillId="0" borderId="0" xfId="0" applyFont="1" applyAlignment="1">
      <alignment horizontal="justify" vertical="center"/>
    </xf>
    <xf numFmtId="0" fontId="12" fillId="0" borderId="0" xfId="0" applyFont="1" applyAlignment="1">
      <alignment horizontal="justify"/>
    </xf>
    <xf numFmtId="0" fontId="13" fillId="12" borderId="5" xfId="0" applyFont="1" applyFill="1" applyBorder="1" applyAlignment="1">
      <alignment horizontal="justify" vertical="center" wrapText="1"/>
    </xf>
    <xf numFmtId="0" fontId="13" fillId="10" borderId="5" xfId="0" applyFont="1" applyFill="1" applyBorder="1" applyAlignment="1">
      <alignment horizontal="justify" vertical="center" wrapText="1"/>
    </xf>
    <xf numFmtId="0" fontId="13" fillId="30" borderId="5" xfId="0" applyFont="1" applyFill="1" applyBorder="1" applyAlignment="1">
      <alignment horizontal="justify" vertical="center" wrapText="1"/>
    </xf>
    <xf numFmtId="0" fontId="13" fillId="37" borderId="5" xfId="0" applyFont="1" applyFill="1" applyBorder="1" applyAlignment="1">
      <alignment horizontal="justify" vertical="center" wrapText="1"/>
    </xf>
    <xf numFmtId="0" fontId="13" fillId="25" borderId="5" xfId="0" applyFont="1" applyFill="1" applyBorder="1" applyAlignment="1">
      <alignment horizontal="justify" vertical="center" wrapText="1"/>
    </xf>
    <xf numFmtId="0" fontId="13" fillId="21" borderId="5" xfId="0" applyFont="1" applyFill="1" applyBorder="1" applyAlignment="1">
      <alignment horizontal="justify" vertical="center" wrapText="1"/>
    </xf>
    <xf numFmtId="0" fontId="12" fillId="10" borderId="11" xfId="0" applyFont="1" applyFill="1" applyBorder="1" applyAlignment="1">
      <alignment horizontal="justify" vertical="center" wrapText="1"/>
    </xf>
    <xf numFmtId="0" fontId="15" fillId="25" borderId="5" xfId="0" applyFont="1" applyFill="1" applyBorder="1" applyAlignment="1">
      <alignment horizontal="center" vertical="center"/>
    </xf>
    <xf numFmtId="0" fontId="18" fillId="25" borderId="5" xfId="0" applyFont="1" applyFill="1" applyBorder="1" applyAlignment="1">
      <alignment horizontal="center" vertical="center"/>
    </xf>
    <xf numFmtId="0" fontId="14" fillId="38" borderId="5" xfId="0" applyFont="1" applyFill="1" applyBorder="1" applyAlignment="1">
      <alignment horizontal="left" vertical="center"/>
    </xf>
    <xf numFmtId="0" fontId="13" fillId="20" borderId="5" xfId="0" applyFont="1" applyFill="1" applyBorder="1" applyAlignment="1">
      <alignment horizontal="justify" vertical="center" wrapText="1"/>
    </xf>
    <xf numFmtId="0" fontId="13" fillId="17" borderId="5" xfId="0" applyFont="1" applyFill="1" applyBorder="1" applyAlignment="1">
      <alignment horizontal="justify" vertical="center" wrapText="1"/>
    </xf>
    <xf numFmtId="0" fontId="14" fillId="39" borderId="9" xfId="0" applyFont="1" applyFill="1" applyBorder="1" applyAlignment="1">
      <alignment horizontal="center" vertical="center"/>
    </xf>
    <xf numFmtId="0" fontId="14" fillId="35" borderId="5" xfId="0" applyFont="1" applyFill="1" applyBorder="1" applyAlignment="1">
      <alignment horizontal="left" vertical="center"/>
    </xf>
    <xf numFmtId="0" fontId="14" fillId="38" borderId="6" xfId="0" applyFont="1" applyFill="1" applyBorder="1" applyAlignment="1">
      <alignment horizontal="left" vertical="center"/>
    </xf>
    <xf numFmtId="0" fontId="14" fillId="9" borderId="6" xfId="0" applyFont="1" applyFill="1" applyBorder="1" applyAlignment="1">
      <alignment horizontal="left" vertical="center"/>
    </xf>
    <xf numFmtId="0" fontId="14" fillId="9" borderId="9" xfId="0" applyFont="1" applyFill="1" applyBorder="1" applyAlignment="1">
      <alignment horizontal="left" vertical="center"/>
    </xf>
    <xf numFmtId="1" fontId="12" fillId="2" borderId="5" xfId="0" applyNumberFormat="1" applyFont="1" applyFill="1" applyBorder="1" applyAlignment="1">
      <alignment horizontal="center" vertical="center"/>
    </xf>
    <xf numFmtId="0" fontId="13" fillId="16" borderId="5" xfId="0" applyFont="1" applyFill="1" applyBorder="1" applyAlignment="1">
      <alignment horizontal="justify" vertical="center" wrapText="1"/>
    </xf>
    <xf numFmtId="0" fontId="14" fillId="25" borderId="5" xfId="0" applyFont="1" applyFill="1" applyBorder="1" applyAlignment="1">
      <alignment horizontal="left" vertical="center"/>
    </xf>
    <xf numFmtId="0" fontId="12" fillId="0" borderId="0" xfId="0" applyFont="1" applyAlignment="1">
      <alignment horizontal="center"/>
    </xf>
    <xf numFmtId="167" fontId="15" fillId="25" borderId="5" xfId="0" applyNumberFormat="1" applyFont="1" applyFill="1" applyBorder="1" applyAlignment="1">
      <alignment horizontal="center" vertical="center"/>
    </xf>
    <xf numFmtId="165" fontId="15" fillId="41" borderId="5" xfId="0" applyNumberFormat="1" applyFont="1" applyFill="1" applyBorder="1" applyAlignment="1">
      <alignment horizontal="center" vertical="center"/>
    </xf>
    <xf numFmtId="169" fontId="15" fillId="38" borderId="5" xfId="0" applyNumberFormat="1" applyFont="1" applyFill="1" applyBorder="1" applyAlignment="1">
      <alignment horizontal="center" vertical="center"/>
    </xf>
    <xf numFmtId="167" fontId="18" fillId="38" borderId="6" xfId="0" applyNumberFormat="1" applyFont="1" applyFill="1" applyBorder="1" applyAlignment="1">
      <alignment horizontal="center" vertical="center"/>
    </xf>
    <xf numFmtId="9" fontId="18" fillId="38" borderId="5" xfId="0" applyNumberFormat="1" applyFont="1" applyFill="1" applyBorder="1" applyAlignment="1">
      <alignment horizontal="center" vertical="center"/>
    </xf>
    <xf numFmtId="0" fontId="12" fillId="47" borderId="0" xfId="0" applyFont="1" applyFill="1" applyBorder="1"/>
    <xf numFmtId="0" fontId="18" fillId="47" borderId="0" xfId="0" applyFont="1" applyFill="1" applyBorder="1" applyAlignment="1">
      <alignment horizontal="center" vertical="center"/>
    </xf>
    <xf numFmtId="0" fontId="13" fillId="47" borderId="0" xfId="0" applyFont="1" applyFill="1" applyBorder="1" applyAlignment="1">
      <alignment horizontal="center" vertical="center"/>
    </xf>
    <xf numFmtId="9" fontId="13" fillId="47" borderId="0" xfId="0" applyNumberFormat="1" applyFont="1" applyFill="1" applyBorder="1" applyAlignment="1">
      <alignment horizontal="center" vertical="center"/>
    </xf>
    <xf numFmtId="9" fontId="18" fillId="47" borderId="0" xfId="0" applyNumberFormat="1" applyFont="1" applyFill="1" applyBorder="1" applyAlignment="1">
      <alignment horizontal="center" vertical="center"/>
    </xf>
    <xf numFmtId="0" fontId="12" fillId="34" borderId="0" xfId="0" applyFont="1" applyFill="1"/>
    <xf numFmtId="0" fontId="12" fillId="34" borderId="0" xfId="0" applyFont="1" applyFill="1" applyAlignment="1"/>
    <xf numFmtId="0" fontId="18" fillId="34" borderId="0" xfId="0" applyFont="1" applyFill="1" applyAlignment="1">
      <alignment horizontal="center" vertical="center"/>
    </xf>
    <xf numFmtId="0" fontId="13" fillId="34" borderId="0" xfId="0" applyFont="1" applyFill="1" applyAlignment="1">
      <alignment horizontal="center" vertical="center"/>
    </xf>
    <xf numFmtId="9" fontId="13" fillId="34" borderId="0" xfId="0" applyNumberFormat="1" applyFont="1" applyFill="1" applyAlignment="1">
      <alignment horizontal="center" vertical="center"/>
    </xf>
    <xf numFmtId="9" fontId="18" fillId="34" borderId="0" xfId="0" applyNumberFormat="1" applyFont="1" applyFill="1" applyAlignment="1">
      <alignment horizontal="center" vertical="center"/>
    </xf>
    <xf numFmtId="0" fontId="12" fillId="34" borderId="0" xfId="0" applyFont="1" applyFill="1" applyBorder="1"/>
    <xf numFmtId="9" fontId="17" fillId="34" borderId="0" xfId="0" applyNumberFormat="1" applyFont="1" applyFill="1" applyAlignment="1">
      <alignment horizontal="center" vertical="center"/>
    </xf>
    <xf numFmtId="0" fontId="13" fillId="34" borderId="1" xfId="0" applyFont="1" applyFill="1" applyBorder="1" applyAlignment="1">
      <alignment horizontal="center"/>
    </xf>
    <xf numFmtId="0" fontId="13" fillId="34" borderId="1" xfId="0" applyFont="1" applyFill="1" applyBorder="1" applyAlignment="1">
      <alignment horizontal="center" vertical="center"/>
    </xf>
    <xf numFmtId="0" fontId="14" fillId="47" borderId="5" xfId="0" applyFont="1" applyFill="1" applyBorder="1" applyAlignment="1">
      <alignment horizontal="center" vertical="center" wrapText="1"/>
    </xf>
    <xf numFmtId="0" fontId="15" fillId="59" borderId="8" xfId="0" applyFont="1" applyFill="1" applyBorder="1" applyAlignment="1">
      <alignment horizontal="center" vertical="center" wrapText="1"/>
    </xf>
    <xf numFmtId="3" fontId="14" fillId="47" borderId="5" xfId="0" applyNumberFormat="1" applyFont="1" applyFill="1" applyBorder="1" applyAlignment="1">
      <alignment horizontal="center" vertical="center" wrapText="1"/>
    </xf>
    <xf numFmtId="0" fontId="15" fillId="47" borderId="5" xfId="0" applyFont="1" applyFill="1" applyBorder="1" applyAlignment="1">
      <alignment horizontal="center" vertical="center"/>
    </xf>
    <xf numFmtId="0" fontId="15" fillId="59" borderId="10" xfId="0" applyFont="1" applyFill="1" applyBorder="1" applyAlignment="1">
      <alignment horizontal="center" vertical="center" wrapText="1"/>
    </xf>
    <xf numFmtId="0" fontId="12" fillId="34" borderId="0" xfId="0" applyFont="1" applyFill="1" applyAlignment="1">
      <alignment horizontal="center" vertical="center"/>
    </xf>
    <xf numFmtId="0" fontId="12" fillId="34" borderId="0" xfId="0" applyFont="1" applyFill="1" applyAlignment="1">
      <alignment horizontal="center"/>
    </xf>
    <xf numFmtId="0" fontId="14" fillId="0" borderId="31" xfId="0" applyFont="1" applyBorder="1" applyAlignment="1">
      <alignment wrapText="1"/>
    </xf>
    <xf numFmtId="0" fontId="12" fillId="0" borderId="31" xfId="0" applyFont="1" applyBorder="1" applyAlignment="1">
      <alignment horizontal="center" vertical="center" wrapText="1"/>
    </xf>
    <xf numFmtId="0" fontId="12" fillId="0" borderId="31"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30" borderId="31" xfId="0" applyFont="1" applyFill="1" applyBorder="1" applyAlignment="1">
      <alignment horizontal="center" vertical="center" wrapText="1"/>
    </xf>
    <xf numFmtId="0" fontId="12" fillId="11" borderId="31" xfId="0" applyFont="1" applyFill="1" applyBorder="1" applyAlignment="1">
      <alignment horizontal="center" vertical="center" wrapText="1"/>
    </xf>
    <xf numFmtId="0" fontId="12" fillId="47" borderId="31" xfId="0" applyFont="1" applyFill="1" applyBorder="1" applyAlignment="1">
      <alignment horizontal="center" vertical="center" wrapText="1"/>
    </xf>
    <xf numFmtId="0" fontId="12" fillId="29" borderId="31" xfId="0" applyFont="1" applyFill="1" applyBorder="1" applyAlignment="1">
      <alignment horizontal="center" vertical="center" wrapText="1"/>
    </xf>
    <xf numFmtId="0" fontId="12" fillId="34" borderId="31" xfId="0" applyFont="1" applyFill="1" applyBorder="1" applyAlignment="1">
      <alignment horizontal="center" vertical="center" wrapText="1"/>
    </xf>
    <xf numFmtId="9" fontId="12" fillId="0" borderId="31" xfId="0" applyNumberFormat="1" applyFont="1" applyBorder="1" applyAlignment="1">
      <alignment horizontal="center" vertical="center" wrapText="1"/>
    </xf>
    <xf numFmtId="9" fontId="12" fillId="0" borderId="31" xfId="0" applyNumberFormat="1" applyFont="1" applyFill="1" applyBorder="1" applyAlignment="1">
      <alignment horizontal="center" vertical="center" wrapText="1"/>
    </xf>
    <xf numFmtId="0" fontId="12" fillId="0" borderId="31" xfId="0" applyFont="1" applyFill="1" applyBorder="1" applyAlignment="1">
      <alignment wrapText="1"/>
    </xf>
    <xf numFmtId="9" fontId="12" fillId="2" borderId="31" xfId="0" applyNumberFormat="1" applyFont="1" applyFill="1" applyBorder="1" applyAlignment="1">
      <alignment horizontal="center" vertical="center" wrapText="1"/>
    </xf>
    <xf numFmtId="9" fontId="12" fillId="11" borderId="31" xfId="0" applyNumberFormat="1" applyFont="1" applyFill="1" applyBorder="1" applyAlignment="1">
      <alignment horizontal="center" vertical="center" wrapText="1"/>
    </xf>
    <xf numFmtId="0" fontId="12" fillId="0" borderId="31" xfId="0" applyFont="1" applyBorder="1" applyAlignment="1">
      <alignment wrapText="1"/>
    </xf>
    <xf numFmtId="0" fontId="16" fillId="4" borderId="6" xfId="0" applyFont="1" applyFill="1" applyBorder="1" applyAlignment="1">
      <alignment horizontal="center" vertical="center" wrapText="1"/>
    </xf>
    <xf numFmtId="0" fontId="16" fillId="4" borderId="6" xfId="0" applyFont="1" applyFill="1" applyBorder="1" applyAlignment="1">
      <alignment horizontal="justify" vertical="center" wrapText="1"/>
    </xf>
    <xf numFmtId="0" fontId="16" fillId="60" borderId="6" xfId="0" applyFont="1" applyFill="1" applyBorder="1" applyAlignment="1">
      <alignment horizontal="center" vertical="center" wrapText="1"/>
    </xf>
    <xf numFmtId="0" fontId="16" fillId="60" borderId="8" xfId="0" applyFont="1" applyFill="1" applyBorder="1" applyAlignment="1">
      <alignment horizontal="center" vertical="center" wrapText="1"/>
    </xf>
    <xf numFmtId="0" fontId="17" fillId="4" borderId="32" xfId="0" applyFont="1" applyFill="1" applyBorder="1" applyAlignment="1">
      <alignment horizontal="center" vertical="center" wrapText="1"/>
    </xf>
    <xf numFmtId="0" fontId="17" fillId="4" borderId="32" xfId="0" applyFont="1" applyFill="1" applyBorder="1" applyAlignment="1">
      <alignment vertical="center" wrapText="1"/>
    </xf>
    <xf numFmtId="0" fontId="17" fillId="60" borderId="32" xfId="0" applyFont="1" applyFill="1" applyBorder="1" applyAlignment="1">
      <alignment horizontal="center" vertical="center" wrapText="1"/>
    </xf>
    <xf numFmtId="166" fontId="17" fillId="60" borderId="32" xfId="0" applyNumberFormat="1" applyFont="1" applyFill="1" applyBorder="1" applyAlignment="1">
      <alignment horizontal="center" vertical="center" wrapText="1"/>
    </xf>
    <xf numFmtId="0" fontId="25" fillId="6" borderId="32" xfId="0" applyFont="1" applyFill="1" applyBorder="1" applyAlignment="1">
      <alignment horizontal="left" vertical="center" wrapText="1"/>
    </xf>
    <xf numFmtId="0" fontId="25" fillId="6" borderId="32" xfId="0" applyFont="1" applyFill="1" applyBorder="1" applyAlignment="1">
      <alignment horizontal="center" vertical="center" wrapText="1"/>
    </xf>
    <xf numFmtId="0" fontId="25" fillId="6" borderId="32" xfId="0" applyFont="1" applyFill="1" applyBorder="1" applyAlignment="1">
      <alignment horizontal="center" vertical="center" wrapText="1"/>
    </xf>
    <xf numFmtId="0" fontId="14" fillId="6" borderId="32" xfId="0" applyFont="1" applyFill="1" applyBorder="1" applyAlignment="1">
      <alignment horizontal="left" vertical="center" wrapText="1"/>
    </xf>
    <xf numFmtId="0" fontId="14" fillId="6" borderId="32" xfId="0" applyFont="1" applyFill="1" applyBorder="1" applyAlignment="1">
      <alignment horizontal="center" vertical="center" wrapText="1"/>
    </xf>
    <xf numFmtId="166" fontId="17" fillId="6" borderId="32" xfId="0" applyNumberFormat="1" applyFont="1" applyFill="1" applyBorder="1" applyAlignment="1">
      <alignment horizontal="center" vertical="center" wrapText="1"/>
    </xf>
    <xf numFmtId="0" fontId="14" fillId="58" borderId="32" xfId="0" applyFont="1" applyFill="1" applyBorder="1" applyAlignment="1">
      <alignment horizontal="center" vertical="center" wrapText="1"/>
    </xf>
    <xf numFmtId="0" fontId="18" fillId="58" borderId="32" xfId="0" applyFont="1" applyFill="1" applyBorder="1" applyAlignment="1">
      <alignment horizontal="center" vertical="center"/>
    </xf>
    <xf numFmtId="0" fontId="12" fillId="58" borderId="32" xfId="0" applyFont="1" applyFill="1" applyBorder="1" applyAlignment="1">
      <alignment horizontal="center" vertical="center"/>
    </xf>
    <xf numFmtId="0" fontId="12" fillId="58" borderId="32" xfId="0" applyFont="1" applyFill="1" applyBorder="1"/>
    <xf numFmtId="0" fontId="14" fillId="54" borderId="32" xfId="0" applyFont="1" applyFill="1" applyBorder="1" applyAlignment="1">
      <alignment horizontal="center" vertical="center" wrapText="1"/>
    </xf>
    <xf numFmtId="0" fontId="14" fillId="57" borderId="32" xfId="0" applyFont="1" applyFill="1" applyBorder="1" applyAlignment="1">
      <alignment horizontal="center" vertical="center" wrapText="1"/>
    </xf>
    <xf numFmtId="0" fontId="18" fillId="54" borderId="32" xfId="0" applyFont="1" applyFill="1" applyBorder="1" applyAlignment="1">
      <alignment horizontal="center" vertical="center"/>
    </xf>
    <xf numFmtId="0" fontId="12" fillId="54" borderId="32" xfId="0" applyFont="1" applyFill="1" applyBorder="1" applyAlignment="1">
      <alignment horizontal="center" vertical="center"/>
    </xf>
    <xf numFmtId="0" fontId="12" fillId="54" borderId="32" xfId="0" applyFont="1" applyFill="1" applyBorder="1"/>
    <xf numFmtId="0" fontId="14" fillId="9" borderId="32" xfId="0" applyFont="1" applyFill="1" applyBorder="1" applyAlignment="1">
      <alignment horizontal="center" vertical="center"/>
    </xf>
    <xf numFmtId="0" fontId="14" fillId="43" borderId="32" xfId="0" applyFont="1" applyFill="1" applyBorder="1" applyAlignment="1">
      <alignment horizontal="center" vertical="center" wrapText="1"/>
    </xf>
    <xf numFmtId="0" fontId="14" fillId="42" borderId="32" xfId="0" applyFont="1" applyFill="1" applyBorder="1" applyAlignment="1">
      <alignment horizontal="center" vertical="center"/>
    </xf>
    <xf numFmtId="0" fontId="12" fillId="10" borderId="32" xfId="0" applyFont="1" applyFill="1" applyBorder="1" applyAlignment="1">
      <alignment horizontal="justify" vertical="center" wrapText="1"/>
    </xf>
    <xf numFmtId="0" fontId="18" fillId="42" borderId="32" xfId="0" applyFont="1" applyFill="1" applyBorder="1" applyAlignment="1">
      <alignment horizontal="center" vertical="center"/>
    </xf>
    <xf numFmtId="0" fontId="12" fillId="42" borderId="32" xfId="0" applyFont="1" applyFill="1" applyBorder="1" applyAlignment="1">
      <alignment horizontal="center" vertical="center"/>
    </xf>
    <xf numFmtId="167" fontId="15" fillId="42" borderId="32" xfId="0" applyNumberFormat="1" applyFont="1" applyFill="1" applyBorder="1" applyAlignment="1">
      <alignment horizontal="center" vertical="center"/>
    </xf>
    <xf numFmtId="0" fontId="14" fillId="0" borderId="32" xfId="0" applyFont="1" applyFill="1" applyBorder="1" applyAlignment="1">
      <alignment horizontal="left" vertical="center"/>
    </xf>
    <xf numFmtId="0" fontId="14" fillId="2" borderId="32" xfId="0" applyFont="1" applyFill="1" applyBorder="1" applyAlignment="1">
      <alignment horizontal="center" vertical="center"/>
    </xf>
    <xf numFmtId="0" fontId="18" fillId="34" borderId="32" xfId="0" applyFont="1" applyFill="1" applyBorder="1" applyAlignment="1">
      <alignment horizontal="center" vertical="center"/>
    </xf>
    <xf numFmtId="0" fontId="12" fillId="39" borderId="32" xfId="0" applyFont="1" applyFill="1" applyBorder="1" applyAlignment="1">
      <alignment horizontal="center" vertical="center"/>
    </xf>
    <xf numFmtId="167" fontId="15" fillId="34" borderId="32" xfId="0" applyNumberFormat="1" applyFont="1" applyFill="1" applyBorder="1" applyAlignment="1">
      <alignment horizontal="center" vertical="center"/>
    </xf>
    <xf numFmtId="0" fontId="14" fillId="2" borderId="32" xfId="0" applyFont="1" applyFill="1" applyBorder="1" applyAlignment="1">
      <alignment horizontal="left" vertical="center"/>
    </xf>
    <xf numFmtId="0" fontId="18" fillId="47" borderId="32" xfId="0" applyFont="1" applyFill="1" applyBorder="1" applyAlignment="1">
      <alignment horizontal="center" vertical="center"/>
    </xf>
    <xf numFmtId="0" fontId="13" fillId="12" borderId="32" xfId="0" applyFont="1" applyFill="1" applyBorder="1" applyAlignment="1">
      <alignment horizontal="center" vertical="center" wrapText="1"/>
    </xf>
    <xf numFmtId="0" fontId="14" fillId="2" borderId="32" xfId="0" applyFont="1" applyFill="1" applyBorder="1" applyAlignment="1">
      <alignment horizontal="left" vertical="center" wrapText="1"/>
    </xf>
    <xf numFmtId="9" fontId="18" fillId="47" borderId="32" xfId="0" applyNumberFormat="1" applyFont="1" applyFill="1" applyBorder="1" applyAlignment="1">
      <alignment horizontal="center" vertical="center"/>
    </xf>
    <xf numFmtId="0" fontId="18" fillId="47" borderId="32" xfId="0" applyNumberFormat="1" applyFont="1" applyFill="1" applyBorder="1" applyAlignment="1">
      <alignment horizontal="center" vertical="center"/>
    </xf>
    <xf numFmtId="0" fontId="18" fillId="35" borderId="32" xfId="0" applyFont="1" applyFill="1" applyBorder="1" applyAlignment="1">
      <alignment horizontal="center" vertical="center"/>
    </xf>
    <xf numFmtId="0" fontId="14" fillId="0" borderId="32" xfId="0" applyFont="1" applyFill="1" applyBorder="1" applyAlignment="1">
      <alignment horizontal="center" vertical="center"/>
    </xf>
    <xf numFmtId="9" fontId="18" fillId="35" borderId="32" xfId="0" applyNumberFormat="1" applyFont="1" applyFill="1" applyBorder="1" applyAlignment="1">
      <alignment horizontal="center" vertical="center"/>
    </xf>
    <xf numFmtId="0" fontId="18" fillId="48" borderId="32" xfId="0" applyFont="1" applyFill="1" applyBorder="1" applyAlignment="1">
      <alignment horizontal="center" vertical="center"/>
    </xf>
    <xf numFmtId="9" fontId="18" fillId="48" borderId="32" xfId="0" applyNumberFormat="1" applyFont="1" applyFill="1" applyBorder="1" applyAlignment="1">
      <alignment horizontal="center" vertical="center"/>
    </xf>
    <xf numFmtId="0" fontId="12" fillId="34" borderId="32" xfId="0" applyFont="1" applyFill="1" applyBorder="1" applyAlignment="1">
      <alignment horizontal="center" vertical="center"/>
    </xf>
    <xf numFmtId="167" fontId="22" fillId="34" borderId="32" xfId="0" applyNumberFormat="1" applyFont="1" applyFill="1" applyBorder="1" applyAlignment="1">
      <alignment horizontal="center" vertical="center"/>
    </xf>
    <xf numFmtId="0" fontId="14" fillId="9" borderId="32" xfId="0" applyFont="1" applyFill="1" applyBorder="1" applyAlignment="1">
      <alignment horizontal="center" vertical="center" wrapText="1"/>
    </xf>
    <xf numFmtId="0" fontId="13" fillId="12" borderId="32" xfId="0" applyFont="1" applyFill="1" applyBorder="1" applyAlignment="1">
      <alignment horizontal="justify" vertical="center" wrapText="1"/>
    </xf>
    <xf numFmtId="167" fontId="15" fillId="39" borderId="32" xfId="0" applyNumberFormat="1" applyFont="1" applyFill="1" applyBorder="1" applyAlignment="1">
      <alignment horizontal="center" vertical="center"/>
    </xf>
    <xf numFmtId="0" fontId="14" fillId="0" borderId="32" xfId="0" applyFont="1" applyFill="1" applyBorder="1" applyAlignment="1">
      <alignment horizontal="left" vertical="center" wrapText="1"/>
    </xf>
    <xf numFmtId="0" fontId="13" fillId="10" borderId="32" xfId="0" applyFont="1" applyFill="1" applyBorder="1" applyAlignment="1">
      <alignment horizontal="justify" vertical="center" wrapText="1"/>
    </xf>
    <xf numFmtId="9" fontId="18" fillId="62" borderId="32" xfId="0" applyNumberFormat="1" applyFont="1" applyFill="1" applyBorder="1" applyAlignment="1">
      <alignment horizontal="center" vertical="center"/>
    </xf>
    <xf numFmtId="9" fontId="18" fillId="34" borderId="32" xfId="0" applyNumberFormat="1" applyFont="1" applyFill="1" applyBorder="1" applyAlignment="1">
      <alignment horizontal="center" vertical="center"/>
    </xf>
    <xf numFmtId="0" fontId="14" fillId="7" borderId="32" xfId="0" applyFont="1" applyFill="1" applyBorder="1" applyAlignment="1">
      <alignment horizontal="center" vertical="center" wrapText="1"/>
    </xf>
    <xf numFmtId="0" fontId="14" fillId="8" borderId="32"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8" fillId="39" borderId="32" xfId="0" applyFont="1" applyFill="1" applyBorder="1" applyAlignment="1">
      <alignment horizontal="center" vertical="center"/>
    </xf>
    <xf numFmtId="0" fontId="14" fillId="47" borderId="32" xfId="0" applyFont="1" applyFill="1" applyBorder="1" applyAlignment="1">
      <alignment horizontal="left" vertical="center"/>
    </xf>
    <xf numFmtId="0" fontId="14" fillId="34" borderId="32" xfId="0" applyFont="1" applyFill="1" applyBorder="1" applyAlignment="1">
      <alignment horizontal="left" vertical="center"/>
    </xf>
    <xf numFmtId="0" fontId="14" fillId="48" borderId="32" xfId="0" applyFont="1" applyFill="1" applyBorder="1" applyAlignment="1">
      <alignment horizontal="left" vertical="center" wrapText="1"/>
    </xf>
    <xf numFmtId="0" fontId="14" fillId="48" borderId="32" xfId="0" applyFont="1" applyFill="1" applyBorder="1" applyAlignment="1">
      <alignment horizontal="left" vertical="center"/>
    </xf>
    <xf numFmtId="0" fontId="14" fillId="47" borderId="32" xfId="0" applyFont="1" applyFill="1" applyBorder="1" applyAlignment="1">
      <alignment horizontal="center" vertical="center"/>
    </xf>
    <xf numFmtId="0" fontId="14" fillId="9" borderId="32" xfId="0" applyFont="1" applyFill="1" applyBorder="1" applyAlignment="1">
      <alignment horizontal="left" vertical="center"/>
    </xf>
    <xf numFmtId="0" fontId="14" fillId="0" borderId="32" xfId="0" applyFont="1" applyFill="1" applyBorder="1" applyAlignment="1">
      <alignment horizontal="center" vertical="center" wrapText="1"/>
    </xf>
    <xf numFmtId="0" fontId="14" fillId="35" borderId="32" xfId="0" applyFont="1" applyFill="1" applyBorder="1" applyAlignment="1">
      <alignment horizontal="left" vertical="center"/>
    </xf>
    <xf numFmtId="0" fontId="25" fillId="53" borderId="32" xfId="0" applyFont="1" applyFill="1" applyBorder="1" applyAlignment="1">
      <alignment horizontal="center" vertical="center" wrapText="1"/>
    </xf>
    <xf numFmtId="167" fontId="15" fillId="63" borderId="32" xfId="0" applyNumberFormat="1" applyFont="1" applyFill="1" applyBorder="1" applyAlignment="1">
      <alignment horizontal="center" vertical="center"/>
    </xf>
    <xf numFmtId="167" fontId="15" fillId="68" borderId="32" xfId="0" applyNumberFormat="1" applyFont="1" applyFill="1" applyBorder="1" applyAlignment="1">
      <alignment horizontal="center" vertical="center"/>
    </xf>
    <xf numFmtId="167" fontId="15" fillId="67" borderId="32" xfId="0" applyNumberFormat="1" applyFont="1" applyFill="1" applyBorder="1" applyAlignment="1">
      <alignment horizontal="center" vertical="center"/>
    </xf>
    <xf numFmtId="0" fontId="14" fillId="39" borderId="32" xfId="0" applyFont="1" applyFill="1" applyBorder="1" applyAlignment="1">
      <alignment horizontal="left" vertical="center"/>
    </xf>
    <xf numFmtId="0" fontId="18" fillId="34" borderId="32" xfId="0" applyNumberFormat="1" applyFont="1" applyFill="1" applyBorder="1" applyAlignment="1">
      <alignment horizontal="center" vertical="center"/>
    </xf>
    <xf numFmtId="10" fontId="18" fillId="34" borderId="32" xfId="0" applyNumberFormat="1" applyFont="1" applyFill="1" applyBorder="1" applyAlignment="1">
      <alignment horizontal="center" vertical="center"/>
    </xf>
    <xf numFmtId="9" fontId="12" fillId="47" borderId="32" xfId="0" applyNumberFormat="1" applyFont="1" applyFill="1" applyBorder="1" applyAlignment="1">
      <alignment horizontal="center" vertical="center"/>
    </xf>
    <xf numFmtId="0" fontId="12" fillId="47" borderId="32" xfId="0" applyFont="1" applyFill="1" applyBorder="1" applyAlignment="1">
      <alignment horizontal="center" vertical="center"/>
    </xf>
    <xf numFmtId="9" fontId="18" fillId="61" borderId="32" xfId="0" applyNumberFormat="1" applyFont="1" applyFill="1" applyBorder="1" applyAlignment="1">
      <alignment horizontal="center" vertical="center"/>
    </xf>
    <xf numFmtId="1" fontId="12" fillId="47" borderId="32" xfId="0" applyNumberFormat="1" applyFont="1" applyFill="1" applyBorder="1" applyAlignment="1">
      <alignment horizontal="center" vertical="center"/>
    </xf>
    <xf numFmtId="0" fontId="14" fillId="2" borderId="32" xfId="0" applyFont="1" applyFill="1" applyBorder="1" applyAlignment="1">
      <alignment horizontal="center" vertical="center" wrapText="1"/>
    </xf>
    <xf numFmtId="0" fontId="18" fillId="47" borderId="32" xfId="0" applyFont="1" applyFill="1" applyBorder="1" applyAlignment="1">
      <alignment horizontal="center" vertical="center" wrapText="1"/>
    </xf>
    <xf numFmtId="0" fontId="12" fillId="47" borderId="32" xfId="0" applyFont="1" applyFill="1" applyBorder="1" applyAlignment="1">
      <alignment horizontal="center" vertical="center" wrapText="1"/>
    </xf>
    <xf numFmtId="0" fontId="12" fillId="39" borderId="32" xfId="0" applyFont="1" applyFill="1" applyBorder="1" applyAlignment="1">
      <alignment horizontal="center" vertical="center" wrapText="1"/>
    </xf>
    <xf numFmtId="167" fontId="15" fillId="39" borderId="32" xfId="0" applyNumberFormat="1" applyFont="1" applyFill="1" applyBorder="1" applyAlignment="1">
      <alignment horizontal="center" vertical="center" wrapText="1"/>
    </xf>
    <xf numFmtId="9" fontId="18" fillId="47" borderId="32" xfId="0" applyNumberFormat="1" applyFont="1" applyFill="1" applyBorder="1" applyAlignment="1">
      <alignment horizontal="center" vertical="center" wrapText="1"/>
    </xf>
    <xf numFmtId="0" fontId="18" fillId="34" borderId="32" xfId="0" applyFont="1" applyFill="1" applyBorder="1" applyAlignment="1">
      <alignment horizontal="center" vertical="center" wrapText="1"/>
    </xf>
    <xf numFmtId="0" fontId="13" fillId="16" borderId="32" xfId="0" applyFont="1" applyFill="1" applyBorder="1" applyAlignment="1">
      <alignment horizontal="justify" vertical="center" wrapText="1"/>
    </xf>
    <xf numFmtId="0" fontId="14" fillId="35" borderId="32" xfId="0" applyFont="1" applyFill="1" applyBorder="1" applyAlignment="1">
      <alignment horizontal="left" vertical="center" wrapText="1"/>
    </xf>
    <xf numFmtId="0" fontId="14" fillId="47" borderId="32" xfId="0" applyFont="1" applyFill="1" applyBorder="1" applyAlignment="1">
      <alignment horizontal="center" vertical="center" wrapText="1"/>
    </xf>
    <xf numFmtId="0" fontId="14" fillId="47" borderId="32" xfId="0" applyFont="1" applyFill="1" applyBorder="1" applyAlignment="1">
      <alignment horizontal="left" vertical="center" wrapText="1"/>
    </xf>
    <xf numFmtId="0" fontId="18" fillId="35" borderId="32" xfId="0" applyFont="1" applyFill="1" applyBorder="1" applyAlignment="1">
      <alignment horizontal="center" vertical="center" wrapText="1"/>
    </xf>
    <xf numFmtId="0" fontId="14" fillId="34" borderId="32" xfId="0" applyFont="1" applyFill="1" applyBorder="1" applyAlignment="1">
      <alignment horizontal="center" vertical="center"/>
    </xf>
    <xf numFmtId="165" fontId="18" fillId="47" borderId="32" xfId="0" applyNumberFormat="1" applyFont="1" applyFill="1" applyBorder="1" applyAlignment="1">
      <alignment horizontal="center" vertical="center"/>
    </xf>
    <xf numFmtId="0" fontId="14" fillId="9" borderId="32" xfId="0" applyFont="1" applyFill="1" applyBorder="1" applyAlignment="1">
      <alignment horizontal="justify" vertical="center"/>
    </xf>
    <xf numFmtId="0" fontId="13" fillId="16" borderId="32" xfId="0" applyFont="1" applyFill="1" applyBorder="1" applyAlignment="1">
      <alignment horizontal="center" vertical="center" wrapText="1"/>
    </xf>
    <xf numFmtId="0" fontId="13" fillId="37" borderId="32" xfId="0" applyFont="1" applyFill="1" applyBorder="1" applyAlignment="1">
      <alignment horizontal="justify" vertical="center" wrapText="1"/>
    </xf>
    <xf numFmtId="0" fontId="13" fillId="25" borderId="32" xfId="0" applyFont="1" applyFill="1" applyBorder="1" applyAlignment="1">
      <alignment horizontal="justify" vertical="center" wrapText="1"/>
    </xf>
    <xf numFmtId="9" fontId="18" fillId="47" borderId="32" xfId="2" applyFont="1" applyFill="1" applyBorder="1" applyAlignment="1">
      <alignment horizontal="center" vertical="center"/>
    </xf>
    <xf numFmtId="9" fontId="18" fillId="42" borderId="32" xfId="0" applyNumberFormat="1" applyFont="1" applyFill="1" applyBorder="1" applyAlignment="1">
      <alignment horizontal="center" vertical="center"/>
    </xf>
    <xf numFmtId="9" fontId="18" fillId="70" borderId="32" xfId="0" applyNumberFormat="1" applyFont="1" applyFill="1" applyBorder="1" applyAlignment="1">
      <alignment horizontal="center" vertical="center"/>
    </xf>
    <xf numFmtId="167" fontId="15" fillId="64" borderId="32" xfId="0" applyNumberFormat="1" applyFont="1" applyFill="1" applyBorder="1" applyAlignment="1">
      <alignment horizontal="center" vertical="center"/>
    </xf>
    <xf numFmtId="9" fontId="18" fillId="46" borderId="32" xfId="0" applyNumberFormat="1" applyFont="1" applyFill="1" applyBorder="1" applyAlignment="1">
      <alignment horizontal="center" vertical="center"/>
    </xf>
    <xf numFmtId="0" fontId="18" fillId="64" borderId="32" xfId="0" applyFont="1" applyFill="1" applyBorder="1" applyAlignment="1">
      <alignment horizontal="center" vertical="center"/>
    </xf>
    <xf numFmtId="9" fontId="18" fillId="64" borderId="32" xfId="0" applyNumberFormat="1" applyFont="1" applyFill="1" applyBorder="1" applyAlignment="1">
      <alignment horizontal="center" vertical="center"/>
    </xf>
    <xf numFmtId="167" fontId="18" fillId="64" borderId="32" xfId="0" applyNumberFormat="1" applyFont="1" applyFill="1" applyBorder="1" applyAlignment="1">
      <alignment horizontal="center" vertical="center"/>
    </xf>
    <xf numFmtId="0" fontId="12" fillId="56" borderId="32" xfId="0" applyFont="1" applyFill="1" applyBorder="1" applyAlignment="1">
      <alignment horizontal="center" vertical="center"/>
    </xf>
    <xf numFmtId="168" fontId="18" fillId="42" borderId="32" xfId="0" applyNumberFormat="1" applyFont="1" applyFill="1" applyBorder="1" applyAlignment="1">
      <alignment horizontal="center" vertical="center"/>
    </xf>
    <xf numFmtId="0" fontId="18" fillId="46" borderId="32" xfId="0" applyFont="1" applyFill="1" applyBorder="1" applyAlignment="1">
      <alignment horizontal="center" vertical="center"/>
    </xf>
    <xf numFmtId="168" fontId="18" fillId="71" borderId="32" xfId="0" applyNumberFormat="1" applyFont="1" applyFill="1" applyBorder="1" applyAlignment="1">
      <alignment horizontal="center" vertical="center"/>
    </xf>
    <xf numFmtId="9" fontId="18" fillId="42" borderId="32" xfId="0" applyNumberFormat="1" applyFont="1" applyFill="1" applyBorder="1" applyAlignment="1">
      <alignment horizontal="center" vertical="center" wrapText="1"/>
    </xf>
    <xf numFmtId="0" fontId="12" fillId="42" borderId="32" xfId="0" applyFont="1" applyFill="1" applyBorder="1" applyAlignment="1">
      <alignment horizontal="center" vertical="center" wrapText="1"/>
    </xf>
    <xf numFmtId="167" fontId="15" fillId="42" borderId="32" xfId="0" applyNumberFormat="1" applyFont="1" applyFill="1" applyBorder="1" applyAlignment="1">
      <alignment horizontal="center" vertical="center" wrapText="1"/>
    </xf>
    <xf numFmtId="0" fontId="12" fillId="64" borderId="32" xfId="0" applyFont="1" applyFill="1" applyBorder="1" applyAlignment="1">
      <alignment horizontal="center" vertical="center"/>
    </xf>
    <xf numFmtId="10" fontId="18" fillId="64" borderId="32" xfId="0" applyNumberFormat="1" applyFont="1" applyFill="1" applyBorder="1" applyAlignment="1">
      <alignment horizontal="center" vertical="center"/>
    </xf>
    <xf numFmtId="168" fontId="18" fillId="64" borderId="32" xfId="0" applyNumberFormat="1" applyFont="1" applyFill="1" applyBorder="1" applyAlignment="1">
      <alignment horizontal="center" vertical="center"/>
    </xf>
    <xf numFmtId="2" fontId="18" fillId="64" borderId="32" xfId="0" applyNumberFormat="1" applyFont="1" applyFill="1" applyBorder="1" applyAlignment="1">
      <alignment horizontal="center" vertical="center"/>
    </xf>
    <xf numFmtId="0" fontId="18" fillId="72" borderId="32" xfId="0" applyFont="1" applyFill="1" applyBorder="1" applyAlignment="1">
      <alignment horizontal="center" vertical="center"/>
    </xf>
    <xf numFmtId="0" fontId="12" fillId="72" borderId="32" xfId="0" applyFont="1" applyFill="1" applyBorder="1" applyAlignment="1">
      <alignment horizontal="center" vertical="center"/>
    </xf>
    <xf numFmtId="167" fontId="15" fillId="66" borderId="32" xfId="0" applyNumberFormat="1" applyFont="1" applyFill="1" applyBorder="1" applyAlignment="1">
      <alignment horizontal="center" vertical="center"/>
    </xf>
    <xf numFmtId="0" fontId="18" fillId="54" borderId="32" xfId="0" applyFont="1" applyFill="1" applyBorder="1" applyAlignment="1">
      <alignment horizontal="center" vertical="center" wrapText="1"/>
    </xf>
    <xf numFmtId="0" fontId="12" fillId="54" borderId="32" xfId="0" applyFont="1" applyFill="1" applyBorder="1" applyAlignment="1">
      <alignment horizontal="center" vertical="center" wrapText="1"/>
    </xf>
    <xf numFmtId="167" fontId="15" fillId="67" borderId="32" xfId="0" applyNumberFormat="1" applyFont="1" applyFill="1" applyBorder="1" applyAlignment="1">
      <alignment horizontal="center" vertical="center" wrapText="1"/>
    </xf>
    <xf numFmtId="0" fontId="18" fillId="42" borderId="32" xfId="0" applyNumberFormat="1" applyFont="1" applyFill="1" applyBorder="1" applyAlignment="1">
      <alignment horizontal="center" vertical="center"/>
    </xf>
    <xf numFmtId="0" fontId="27" fillId="60" borderId="6" xfId="0" applyFont="1" applyFill="1" applyBorder="1" applyAlignment="1">
      <alignment horizontal="center" vertical="center" wrapText="1"/>
    </xf>
    <xf numFmtId="0" fontId="28" fillId="60" borderId="32"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42" borderId="32" xfId="0" applyFont="1" applyFill="1" applyBorder="1" applyAlignment="1">
      <alignment horizontal="center" vertical="center"/>
    </xf>
    <xf numFmtId="9" fontId="12" fillId="42" borderId="32" xfId="0" applyNumberFormat="1" applyFont="1" applyFill="1" applyBorder="1" applyAlignment="1">
      <alignment horizontal="center" vertical="center"/>
    </xf>
    <xf numFmtId="9" fontId="12" fillId="70" borderId="32" xfId="0" applyNumberFormat="1" applyFont="1" applyFill="1" applyBorder="1" applyAlignment="1">
      <alignment horizontal="center" vertical="center"/>
    </xf>
    <xf numFmtId="9" fontId="12" fillId="34" borderId="32" xfId="0" applyNumberFormat="1" applyFont="1" applyFill="1" applyBorder="1" applyAlignment="1">
      <alignment horizontal="center" vertical="center"/>
    </xf>
    <xf numFmtId="0" fontId="12" fillId="47" borderId="32" xfId="0" applyNumberFormat="1" applyFont="1" applyFill="1" applyBorder="1" applyAlignment="1">
      <alignment horizontal="center" vertical="center"/>
    </xf>
    <xf numFmtId="0" fontId="12" fillId="35" borderId="32" xfId="0" applyFont="1" applyFill="1" applyBorder="1" applyAlignment="1">
      <alignment horizontal="center" vertical="center"/>
    </xf>
    <xf numFmtId="9" fontId="12" fillId="35"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2" fillId="48" borderId="32" xfId="0" applyNumberFormat="1" applyFont="1" applyFill="1" applyBorder="1" applyAlignment="1">
      <alignment horizontal="center" vertical="center"/>
    </xf>
    <xf numFmtId="9" fontId="12" fillId="62" borderId="32" xfId="0" applyNumberFormat="1" applyFont="1" applyFill="1" applyBorder="1" applyAlignment="1">
      <alignment horizontal="center" vertical="center"/>
    </xf>
    <xf numFmtId="9" fontId="12" fillId="46" borderId="32" xfId="0" applyNumberFormat="1" applyFont="1" applyFill="1" applyBorder="1" applyAlignment="1">
      <alignment horizontal="center" vertical="center"/>
    </xf>
    <xf numFmtId="0" fontId="12" fillId="48" borderId="32" xfId="0" applyFont="1" applyFill="1" applyBorder="1" applyAlignment="1">
      <alignment horizontal="center" vertical="center"/>
    </xf>
    <xf numFmtId="168" fontId="12" fillId="42" borderId="32" xfId="0" applyNumberFormat="1" applyFont="1" applyFill="1" applyBorder="1" applyAlignment="1">
      <alignment horizontal="center" vertical="center"/>
    </xf>
    <xf numFmtId="9" fontId="12" fillId="64" borderId="32" xfId="0" applyNumberFormat="1" applyFont="1" applyFill="1" applyBorder="1" applyAlignment="1">
      <alignment horizontal="center" vertical="center"/>
    </xf>
    <xf numFmtId="10" fontId="12" fillId="64" borderId="32" xfId="0" applyNumberFormat="1" applyFont="1" applyFill="1" applyBorder="1" applyAlignment="1">
      <alignment horizontal="center" vertical="center"/>
    </xf>
    <xf numFmtId="167" fontId="12" fillId="47" borderId="32" xfId="0" applyNumberFormat="1" applyFont="1" applyFill="1" applyBorder="1" applyAlignment="1">
      <alignment horizontal="center" vertical="center"/>
    </xf>
    <xf numFmtId="167" fontId="12" fillId="64" borderId="32" xfId="0" applyNumberFormat="1" applyFont="1" applyFill="1" applyBorder="1" applyAlignment="1">
      <alignment horizontal="center" vertical="center"/>
    </xf>
    <xf numFmtId="0" fontId="12" fillId="42" borderId="32" xfId="0" applyNumberFormat="1" applyFont="1" applyFill="1" applyBorder="1" applyAlignment="1">
      <alignment horizontal="center" vertical="center"/>
    </xf>
    <xf numFmtId="0" fontId="12" fillId="56" borderId="32" xfId="0" applyNumberFormat="1" applyFont="1" applyFill="1" applyBorder="1" applyAlignment="1">
      <alignment horizontal="center" vertical="center"/>
    </xf>
    <xf numFmtId="9" fontId="12" fillId="56" borderId="32" xfId="0" applyNumberFormat="1" applyFont="1" applyFill="1" applyBorder="1" applyAlignment="1">
      <alignment horizontal="center" vertical="center"/>
    </xf>
    <xf numFmtId="0" fontId="12" fillId="34" borderId="32" xfId="0" applyNumberFormat="1" applyFont="1" applyFill="1" applyBorder="1" applyAlignment="1">
      <alignment horizontal="center" vertical="center"/>
    </xf>
    <xf numFmtId="10" fontId="13" fillId="34" borderId="32" xfId="0" applyNumberFormat="1" applyFont="1" applyFill="1" applyBorder="1" applyAlignment="1">
      <alignment horizontal="center" vertical="center"/>
    </xf>
    <xf numFmtId="9" fontId="12" fillId="61" borderId="32" xfId="0" applyNumberFormat="1" applyFont="1" applyFill="1" applyBorder="1" applyAlignment="1">
      <alignment horizontal="center" vertical="center"/>
    </xf>
    <xf numFmtId="9" fontId="12" fillId="71"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wrapText="1"/>
    </xf>
    <xf numFmtId="0" fontId="12" fillId="34" borderId="32" xfId="0" applyFont="1" applyFill="1" applyBorder="1" applyAlignment="1">
      <alignment horizontal="center" vertical="center" wrapText="1"/>
    </xf>
    <xf numFmtId="9" fontId="12" fillId="42" borderId="32" xfId="0" applyNumberFormat="1" applyFont="1" applyFill="1" applyBorder="1" applyAlignment="1">
      <alignment horizontal="center" vertical="center" wrapText="1"/>
    </xf>
    <xf numFmtId="9" fontId="12" fillId="47" borderId="32" xfId="0" applyNumberFormat="1" applyFont="1" applyFill="1" applyBorder="1" applyAlignment="1">
      <alignment horizontal="center" vertical="center" wrapText="1"/>
    </xf>
    <xf numFmtId="0" fontId="12" fillId="35" borderId="32" xfId="0" applyFont="1" applyFill="1" applyBorder="1" applyAlignment="1">
      <alignment horizontal="center" vertical="center" wrapText="1"/>
    </xf>
    <xf numFmtId="9" fontId="12" fillId="64" borderId="32" xfId="2" applyFont="1" applyFill="1" applyBorder="1" applyAlignment="1">
      <alignment horizontal="center" vertical="center"/>
    </xf>
    <xf numFmtId="168" fontId="12" fillId="64" borderId="32" xfId="0" applyNumberFormat="1" applyFont="1" applyFill="1" applyBorder="1" applyAlignment="1">
      <alignment horizontal="center" vertical="center"/>
    </xf>
    <xf numFmtId="167" fontId="12" fillId="34" borderId="32" xfId="0" applyNumberFormat="1" applyFont="1" applyFill="1" applyBorder="1" applyAlignment="1">
      <alignment horizontal="center" vertical="center"/>
    </xf>
    <xf numFmtId="9" fontId="12" fillId="34" borderId="32" xfId="2" applyFont="1" applyFill="1" applyBorder="1" applyAlignment="1">
      <alignment horizontal="center" vertical="center"/>
    </xf>
    <xf numFmtId="165" fontId="12" fillId="25" borderId="32" xfId="0" applyNumberFormat="1" applyFont="1" applyFill="1" applyBorder="1" applyAlignment="1">
      <alignment horizontal="center" vertical="center"/>
    </xf>
    <xf numFmtId="0" fontId="29" fillId="34" borderId="1" xfId="0" applyFont="1" applyFill="1" applyBorder="1" applyAlignment="1">
      <alignment horizontal="center"/>
    </xf>
    <xf numFmtId="0" fontId="18" fillId="60" borderId="32" xfId="0" applyFont="1" applyFill="1" applyBorder="1" applyAlignment="1">
      <alignment horizontal="center" vertical="center" wrapText="1"/>
    </xf>
    <xf numFmtId="0" fontId="18" fillId="6" borderId="32" xfId="0" applyFont="1" applyFill="1" applyBorder="1" applyAlignment="1">
      <alignment horizontal="left" vertical="center" wrapText="1"/>
    </xf>
    <xf numFmtId="0" fontId="29" fillId="34" borderId="0" xfId="0" applyFont="1" applyFill="1"/>
    <xf numFmtId="0" fontId="29" fillId="34" borderId="0" xfId="0" applyFont="1" applyFill="1" applyAlignment="1"/>
    <xf numFmtId="0" fontId="30" fillId="60" borderId="6" xfId="0" applyFont="1" applyFill="1" applyBorder="1" applyAlignment="1">
      <alignment horizontal="center" vertical="center" wrapText="1"/>
    </xf>
    <xf numFmtId="0" fontId="12" fillId="66" borderId="32" xfId="0" applyFont="1" applyFill="1" applyBorder="1" applyAlignment="1">
      <alignment horizontal="center" vertical="center"/>
    </xf>
    <xf numFmtId="9" fontId="18" fillId="56" borderId="32" xfId="0" applyNumberFormat="1" applyFont="1" applyFill="1" applyBorder="1" applyAlignment="1">
      <alignment horizontal="center" vertical="center"/>
    </xf>
    <xf numFmtId="165" fontId="12" fillId="38" borderId="32" xfId="0" applyNumberFormat="1" applyFont="1" applyFill="1" applyBorder="1" applyAlignment="1">
      <alignment horizontal="center" vertical="center"/>
    </xf>
    <xf numFmtId="0" fontId="14" fillId="40" borderId="32" xfId="0" applyFont="1" applyFill="1" applyBorder="1" applyAlignment="1">
      <alignment horizontal="center" vertical="center" wrapText="1"/>
    </xf>
    <xf numFmtId="0" fontId="13" fillId="73" borderId="32" xfId="0" applyFont="1" applyFill="1" applyBorder="1" applyAlignment="1">
      <alignment horizontal="justify" vertical="center" wrapText="1"/>
    </xf>
    <xf numFmtId="0" fontId="13" fillId="74" borderId="32" xfId="0" applyFont="1" applyFill="1" applyBorder="1" applyAlignment="1">
      <alignment horizontal="justify" vertical="center" wrapText="1"/>
    </xf>
    <xf numFmtId="0" fontId="25" fillId="75" borderId="5" xfId="0" applyFont="1" applyFill="1" applyBorder="1" applyAlignment="1">
      <alignment horizontal="center" vertical="center" wrapText="1"/>
    </xf>
    <xf numFmtId="9" fontId="12" fillId="25" borderId="32" xfId="0" applyNumberFormat="1" applyFont="1" applyFill="1" applyBorder="1" applyAlignment="1">
      <alignment horizontal="center" vertical="center"/>
    </xf>
    <xf numFmtId="0" fontId="14" fillId="44" borderId="32" xfId="0" applyFont="1" applyFill="1" applyBorder="1" applyAlignment="1">
      <alignment horizontal="center" vertical="center" wrapText="1"/>
    </xf>
    <xf numFmtId="0" fontId="14" fillId="46" borderId="32" xfId="0" applyFont="1" applyFill="1" applyBorder="1" applyAlignment="1">
      <alignment horizontal="center" vertical="center" wrapText="1"/>
    </xf>
    <xf numFmtId="0" fontId="14" fillId="55" borderId="32" xfId="0" applyFont="1" applyFill="1" applyBorder="1" applyAlignment="1">
      <alignment horizontal="center" vertical="center" wrapText="1"/>
    </xf>
    <xf numFmtId="0" fontId="14" fillId="56" borderId="32" xfId="0" applyFont="1" applyFill="1" applyBorder="1" applyAlignment="1">
      <alignment horizontal="center" vertical="center" wrapText="1"/>
    </xf>
    <xf numFmtId="0" fontId="14" fillId="45" borderId="32" xfId="0" applyFont="1" applyFill="1" applyBorder="1" applyAlignment="1">
      <alignment horizontal="center" vertical="center" wrapText="1"/>
    </xf>
    <xf numFmtId="0" fontId="14" fillId="11" borderId="32"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3" fillId="76" borderId="32" xfId="0" applyFont="1" applyFill="1" applyBorder="1" applyAlignment="1">
      <alignment horizontal="justify" vertical="center" wrapText="1"/>
    </xf>
    <xf numFmtId="0" fontId="14" fillId="77" borderId="32" xfId="0" applyFont="1" applyFill="1" applyBorder="1" applyAlignment="1">
      <alignment horizontal="center" vertical="center" wrapText="1"/>
    </xf>
    <xf numFmtId="0" fontId="14" fillId="38" borderId="32" xfId="0" applyFont="1" applyFill="1" applyBorder="1" applyAlignment="1">
      <alignment horizontal="center" vertical="center" wrapText="1"/>
    </xf>
    <xf numFmtId="0" fontId="14" fillId="78" borderId="32" xfId="0" applyFont="1" applyFill="1" applyBorder="1" applyAlignment="1">
      <alignment horizontal="center" vertical="center"/>
    </xf>
    <xf numFmtId="0" fontId="12" fillId="0" borderId="0" xfId="0" applyFont="1" applyBorder="1"/>
    <xf numFmtId="0" fontId="12" fillId="0" borderId="0" xfId="0" applyFont="1" applyBorder="1" applyAlignment="1">
      <alignment horizontal="center" vertical="center" wrapText="1"/>
    </xf>
    <xf numFmtId="0" fontId="12" fillId="0" borderId="0" xfId="0" applyFont="1" applyBorder="1" applyAlignment="1"/>
    <xf numFmtId="0" fontId="14" fillId="0" borderId="0" xfId="0" applyFont="1" applyBorder="1" applyAlignment="1">
      <alignment horizontal="center" vertical="center" wrapText="1"/>
    </xf>
    <xf numFmtId="0" fontId="13" fillId="0" borderId="0" xfId="0" applyFont="1" applyBorder="1"/>
    <xf numFmtId="0" fontId="16" fillId="83" borderId="36" xfId="0" applyFont="1" applyFill="1" applyBorder="1" applyAlignment="1">
      <alignment horizontal="center" vertical="center" wrapText="1"/>
    </xf>
    <xf numFmtId="0" fontId="12" fillId="0" borderId="0" xfId="0" applyFont="1" applyBorder="1" applyAlignment="1">
      <alignment horizontal="center"/>
    </xf>
    <xf numFmtId="0" fontId="31" fillId="83" borderId="36" xfId="0" applyFont="1" applyFill="1" applyBorder="1" applyAlignment="1">
      <alignment horizontal="center" vertical="center" wrapText="1"/>
    </xf>
    <xf numFmtId="0" fontId="32" fillId="83" borderId="36" xfId="0" applyFont="1" applyFill="1" applyBorder="1" applyAlignment="1">
      <alignment horizontal="center" vertical="center" wrapText="1"/>
    </xf>
    <xf numFmtId="0" fontId="14" fillId="87" borderId="32" xfId="0" applyFont="1" applyFill="1" applyBorder="1" applyAlignment="1">
      <alignment horizontal="center" vertical="center" wrapText="1"/>
    </xf>
    <xf numFmtId="0" fontId="12" fillId="82" borderId="0" xfId="0" applyFont="1" applyFill="1"/>
    <xf numFmtId="0" fontId="36" fillId="79" borderId="36" xfId="0" applyFont="1" applyFill="1" applyBorder="1" applyAlignment="1">
      <alignment horizontal="center" vertical="center"/>
    </xf>
    <xf numFmtId="0" fontId="12" fillId="0" borderId="0" xfId="0" applyFont="1" applyAlignment="1">
      <alignment horizontal="left" vertical="center"/>
    </xf>
    <xf numFmtId="0" fontId="35" fillId="80" borderId="0" xfId="0" applyFont="1" applyFill="1" applyAlignment="1">
      <alignment horizontal="center" vertical="center"/>
    </xf>
    <xf numFmtId="0" fontId="12" fillId="89" borderId="32" xfId="0" applyFont="1" applyFill="1" applyBorder="1" applyAlignment="1">
      <alignment horizontal="justify" vertical="center" wrapText="1"/>
    </xf>
    <xf numFmtId="0" fontId="0" fillId="0" borderId="0" xfId="0" applyFont="1" applyAlignment="1">
      <alignment horizontal="justify" vertical="center" wrapText="1"/>
    </xf>
    <xf numFmtId="0" fontId="25" fillId="86" borderId="43" xfId="0" applyFont="1" applyFill="1" applyBorder="1" applyAlignment="1">
      <alignment horizontal="left" vertical="center" wrapText="1"/>
    </xf>
    <xf numFmtId="0" fontId="14" fillId="88"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7" fillId="0" borderId="17" xfId="0" applyFont="1" applyBorder="1" applyAlignment="1">
      <alignment horizontal="center"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0" fillId="0" borderId="17" xfId="0" applyFont="1" applyBorder="1" applyAlignment="1">
      <alignment horizontal="justify" vertical="center" wrapText="1"/>
    </xf>
    <xf numFmtId="0" fontId="14" fillId="90" borderId="32" xfId="0" applyFont="1" applyFill="1" applyBorder="1" applyAlignment="1">
      <alignment horizontal="center" vertical="center" wrapText="1"/>
    </xf>
    <xf numFmtId="0" fontId="14" fillId="91" borderId="32" xfId="0" applyFont="1" applyFill="1" applyBorder="1" applyAlignment="1">
      <alignment horizontal="center" vertical="center"/>
    </xf>
    <xf numFmtId="0" fontId="40" fillId="89" borderId="32" xfId="0" applyFont="1" applyFill="1" applyBorder="1" applyAlignment="1">
      <alignment horizontal="center" vertical="center" textRotation="90" wrapText="1"/>
    </xf>
    <xf numFmtId="0" fontId="14" fillId="9" borderId="44" xfId="0" applyFont="1" applyFill="1" applyBorder="1" applyAlignment="1">
      <alignment horizontal="center" vertical="center"/>
    </xf>
    <xf numFmtId="0" fontId="14" fillId="87"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14" fillId="9"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14" fillId="97" borderId="70" xfId="0" applyFont="1" applyFill="1" applyBorder="1" applyAlignment="1">
      <alignment horizontal="center" vertical="center" wrapText="1"/>
    </xf>
    <xf numFmtId="0" fontId="14" fillId="97" borderId="71" xfId="0" applyFont="1" applyFill="1" applyBorder="1" applyAlignment="1">
      <alignment horizontal="center" vertical="center" wrapText="1"/>
    </xf>
    <xf numFmtId="0" fontId="7" fillId="0" borderId="17" xfId="0" applyFont="1" applyBorder="1" applyAlignment="1">
      <alignment horizontal="justify" vertical="center" wrapText="1"/>
    </xf>
    <xf numFmtId="1" fontId="42" fillId="95" borderId="47" xfId="1" applyNumberFormat="1" applyFont="1" applyFill="1" applyBorder="1" applyAlignment="1" applyProtection="1">
      <alignment horizontal="center" vertical="center" wrapText="1"/>
      <protection locked="0"/>
    </xf>
    <xf numFmtId="1" fontId="41" fillId="95" borderId="47" xfId="1" applyNumberFormat="1" applyFont="1" applyFill="1" applyBorder="1" applyAlignment="1" applyProtection="1">
      <alignment horizontal="center" vertical="center" wrapText="1"/>
      <protection locked="0"/>
    </xf>
    <xf numFmtId="0" fontId="41" fillId="95" borderId="47" xfId="0" applyFont="1" applyFill="1" applyBorder="1" applyAlignment="1" applyProtection="1">
      <alignment horizontal="center" vertical="center" wrapText="1"/>
      <protection locked="0"/>
    </xf>
    <xf numFmtId="1" fontId="42" fillId="94" borderId="47" xfId="1" applyNumberFormat="1" applyFont="1" applyFill="1" applyBorder="1" applyAlignment="1" applyProtection="1">
      <alignment horizontal="center" vertical="center" wrapText="1"/>
      <protection locked="0"/>
    </xf>
    <xf numFmtId="1" fontId="41" fillId="94" borderId="47" xfId="1" applyNumberFormat="1" applyFont="1" applyFill="1" applyBorder="1" applyAlignment="1" applyProtection="1">
      <alignment horizontal="center" vertical="center" wrapText="1"/>
      <protection locked="0"/>
    </xf>
    <xf numFmtId="1" fontId="42" fillId="0" borderId="47" xfId="0" applyNumberFormat="1" applyFont="1" applyFill="1" applyBorder="1" applyAlignment="1" applyProtection="1">
      <alignment horizontal="center" vertical="center" wrapText="1"/>
      <protection locked="0"/>
    </xf>
    <xf numFmtId="0" fontId="41" fillId="93" borderId="47" xfId="0" applyFont="1" applyFill="1" applyBorder="1" applyAlignment="1" applyProtection="1">
      <alignment horizontal="center" vertical="center" wrapText="1"/>
      <protection locked="0"/>
    </xf>
    <xf numFmtId="0" fontId="42" fillId="93" borderId="47" xfId="0" applyFont="1" applyFill="1" applyBorder="1" applyAlignment="1" applyProtection="1">
      <alignment horizontal="center" vertical="center" wrapText="1"/>
      <protection locked="0"/>
    </xf>
    <xf numFmtId="0" fontId="41" fillId="92" borderId="47" xfId="0" applyFont="1" applyFill="1" applyBorder="1" applyAlignment="1" applyProtection="1">
      <alignment horizontal="center" vertical="center" wrapText="1"/>
      <protection locked="0"/>
    </xf>
    <xf numFmtId="1" fontId="41" fillId="95" borderId="47" xfId="0" applyNumberFormat="1" applyFont="1" applyFill="1" applyBorder="1" applyAlignment="1" applyProtection="1">
      <alignment horizontal="center" vertical="center" wrapText="1"/>
      <protection locked="0"/>
    </xf>
    <xf numFmtId="1" fontId="43" fillId="95" borderId="47" xfId="1" applyNumberFormat="1" applyFont="1" applyFill="1" applyBorder="1" applyAlignment="1" applyProtection="1">
      <alignment horizontal="center" vertical="center" wrapText="1"/>
      <protection locked="0"/>
    </xf>
    <xf numFmtId="0" fontId="44" fillId="96" borderId="32" xfId="0" applyFont="1" applyFill="1" applyBorder="1" applyAlignment="1">
      <alignment horizontal="center" vertical="center"/>
    </xf>
    <xf numFmtId="167" fontId="45" fillId="96" borderId="32" xfId="0" applyNumberFormat="1" applyFont="1" applyFill="1" applyBorder="1" applyAlignment="1">
      <alignment horizontal="center" vertical="center"/>
    </xf>
    <xf numFmtId="0" fontId="44" fillId="34" borderId="32" xfId="0" applyFont="1" applyFill="1" applyBorder="1" applyAlignment="1">
      <alignment horizontal="center" vertical="center"/>
    </xf>
    <xf numFmtId="167" fontId="45" fillId="34" borderId="32" xfId="0" applyNumberFormat="1" applyFont="1" applyFill="1" applyBorder="1" applyAlignment="1">
      <alignment horizontal="center" vertical="center"/>
    </xf>
    <xf numFmtId="0" fontId="44" fillId="64" borderId="32" xfId="0" applyFont="1" applyFill="1" applyBorder="1" applyAlignment="1">
      <alignment horizontal="center" vertical="center"/>
    </xf>
    <xf numFmtId="167" fontId="45" fillId="64" borderId="32" xfId="0" applyNumberFormat="1" applyFont="1" applyFill="1" applyBorder="1" applyAlignment="1">
      <alignment horizontal="center" vertical="center"/>
    </xf>
    <xf numFmtId="0" fontId="14" fillId="9" borderId="44" xfId="0" applyFont="1" applyFill="1" applyBorder="1" applyAlignment="1">
      <alignment horizontal="center" vertical="center"/>
    </xf>
    <xf numFmtId="0" fontId="14" fillId="88" borderId="44" xfId="0" applyFont="1" applyFill="1" applyBorder="1" applyAlignment="1">
      <alignment horizontal="center" vertical="center" wrapText="1"/>
    </xf>
    <xf numFmtId="10" fontId="46" fillId="28" borderId="32" xfId="2" quotePrefix="1" applyNumberFormat="1" applyFont="1" applyFill="1" applyBorder="1" applyAlignment="1">
      <alignment horizontal="center" vertical="center" wrapText="1"/>
    </xf>
    <xf numFmtId="166" fontId="46" fillId="28" borderId="32" xfId="3" quotePrefix="1" applyNumberFormat="1" applyFont="1" applyFill="1" applyBorder="1" applyAlignment="1">
      <alignment horizontal="center" vertical="center" wrapText="1"/>
    </xf>
    <xf numFmtId="0" fontId="47" fillId="0" borderId="80" xfId="0" applyFont="1" applyFill="1" applyBorder="1"/>
    <xf numFmtId="0" fontId="47" fillId="0" borderId="81" xfId="0" applyFont="1" applyFill="1" applyBorder="1"/>
    <xf numFmtId="0" fontId="48" fillId="0" borderId="82" xfId="3" quotePrefix="1" applyFont="1" applyFill="1" applyBorder="1" applyAlignment="1">
      <alignment horizontal="left" vertical="center" wrapText="1"/>
    </xf>
    <xf numFmtId="0" fontId="48" fillId="98" borderId="82" xfId="3" quotePrefix="1" applyFont="1" applyFill="1" applyBorder="1" applyAlignment="1">
      <alignment horizontal="left" vertical="center" wrapText="1"/>
    </xf>
    <xf numFmtId="0" fontId="35" fillId="86" borderId="37" xfId="0" applyFont="1" applyFill="1" applyBorder="1" applyAlignment="1">
      <alignment horizontal="left" vertical="center" wrapText="1"/>
    </xf>
    <xf numFmtId="0" fontId="49" fillId="86" borderId="37" xfId="0" applyFont="1" applyFill="1" applyBorder="1" applyAlignment="1">
      <alignment horizontal="center" vertical="center" wrapText="1"/>
    </xf>
    <xf numFmtId="0" fontId="0" fillId="65" borderId="32" xfId="0" applyFill="1" applyBorder="1"/>
    <xf numFmtId="0" fontId="0" fillId="0" borderId="0" xfId="0"/>
    <xf numFmtId="0" fontId="51" fillId="87" borderId="32" xfId="0" applyFont="1" applyFill="1" applyBorder="1" applyAlignment="1">
      <alignment horizontal="center" vertical="center" wrapText="1"/>
    </xf>
    <xf numFmtId="0" fontId="15" fillId="81" borderId="32" xfId="0" applyFont="1" applyFill="1" applyBorder="1" applyAlignment="1">
      <alignment horizontal="center" vertical="center" textRotation="90" wrapText="1"/>
    </xf>
    <xf numFmtId="0" fontId="14" fillId="9" borderId="32" xfId="0" applyFont="1" applyFill="1" applyBorder="1" applyAlignment="1">
      <alignment horizontal="center" vertical="center"/>
    </xf>
    <xf numFmtId="0" fontId="53" fillId="0" borderId="0" xfId="0" applyFont="1" applyFill="1" applyBorder="1"/>
    <xf numFmtId="0" fontId="53" fillId="0" borderId="0" xfId="0" applyFont="1" applyFill="1" applyBorder="1" applyAlignment="1">
      <alignment horizontal="center" vertical="center"/>
    </xf>
    <xf numFmtId="0" fontId="52" fillId="0" borderId="0" xfId="0" applyFont="1" applyFill="1" applyBorder="1" applyAlignment="1">
      <alignment horizontal="center" vertical="center"/>
    </xf>
    <xf numFmtId="0" fontId="53" fillId="66" borderId="32" xfId="0" applyFont="1" applyFill="1" applyBorder="1"/>
    <xf numFmtId="0" fontId="54" fillId="0" borderId="0" xfId="0" applyFont="1" applyFill="1" applyBorder="1"/>
    <xf numFmtId="164" fontId="55" fillId="99" borderId="32" xfId="0" applyNumberFormat="1" applyFont="1" applyFill="1" applyBorder="1" applyAlignment="1">
      <alignment horizontal="center" vertical="center"/>
    </xf>
    <xf numFmtId="9" fontId="56" fillId="0" borderId="0" xfId="0" applyNumberFormat="1" applyFont="1" applyFill="1" applyBorder="1" applyAlignment="1">
      <alignment vertical="center" wrapText="1"/>
    </xf>
    <xf numFmtId="0" fontId="56" fillId="0" borderId="0" xfId="0" applyFont="1" applyFill="1" applyBorder="1" applyAlignment="1">
      <alignment vertical="center" wrapText="1"/>
    </xf>
    <xf numFmtId="0" fontId="15" fillId="81" borderId="37" xfId="0" applyFont="1" applyFill="1" applyBorder="1" applyAlignment="1">
      <alignment horizontal="center" vertical="center" textRotation="90" wrapText="1"/>
    </xf>
    <xf numFmtId="0" fontId="7" fillId="0" borderId="17" xfId="0" applyFont="1" applyBorder="1" applyAlignment="1">
      <alignment horizontal="justify" vertical="center" wrapText="1"/>
    </xf>
    <xf numFmtId="0" fontId="42" fillId="34" borderId="32" xfId="0" applyFont="1" applyFill="1" applyBorder="1" applyAlignment="1">
      <alignment horizontal="center" vertical="center"/>
    </xf>
    <xf numFmtId="0" fontId="42" fillId="47" borderId="32" xfId="0" applyFont="1" applyFill="1" applyBorder="1" applyAlignment="1">
      <alignment horizontal="center" vertical="center"/>
    </xf>
    <xf numFmtId="1" fontId="42" fillId="94" borderId="47" xfId="0" applyNumberFormat="1" applyFont="1" applyFill="1" applyBorder="1" applyAlignment="1" applyProtection="1">
      <alignment horizontal="center" vertical="center" wrapText="1"/>
      <protection locked="0"/>
    </xf>
    <xf numFmtId="1" fontId="42" fillId="47" borderId="32" xfId="0" applyNumberFormat="1" applyFont="1" applyFill="1" applyBorder="1" applyAlignment="1">
      <alignment horizontal="center" vertical="center"/>
    </xf>
    <xf numFmtId="1" fontId="60" fillId="94" borderId="32" xfId="0" applyNumberFormat="1" applyFont="1" applyFill="1" applyBorder="1" applyAlignment="1">
      <alignment horizontal="center" vertical="center"/>
    </xf>
    <xf numFmtId="1" fontId="59" fillId="94" borderId="32" xfId="0" applyNumberFormat="1" applyFont="1" applyFill="1" applyBorder="1" applyAlignment="1">
      <alignment horizontal="center" vertical="center"/>
    </xf>
    <xf numFmtId="0" fontId="15" fillId="81" borderId="32" xfId="0" applyFont="1" applyFill="1" applyBorder="1" applyAlignment="1">
      <alignment horizontal="justify" vertical="center" textRotation="90" wrapText="1"/>
    </xf>
    <xf numFmtId="0" fontId="42" fillId="64" borderId="32" xfId="0" applyFont="1" applyFill="1" applyBorder="1" applyAlignment="1">
      <alignment horizontal="center" vertical="center"/>
    </xf>
    <xf numFmtId="1" fontId="62" fillId="42" borderId="32" xfId="0" applyNumberFormat="1" applyFont="1" applyFill="1" applyBorder="1" applyAlignment="1">
      <alignment horizontal="center" vertical="center"/>
    </xf>
    <xf numFmtId="1" fontId="42" fillId="42" borderId="32" xfId="0" applyNumberFormat="1" applyFont="1" applyFill="1" applyBorder="1" applyAlignment="1">
      <alignment horizontal="center" vertical="center"/>
    </xf>
    <xf numFmtId="0" fontId="44" fillId="42" borderId="32" xfId="0" applyFont="1" applyFill="1" applyBorder="1" applyAlignment="1">
      <alignment horizontal="center" vertical="center"/>
    </xf>
    <xf numFmtId="171" fontId="42" fillId="0" borderId="32" xfId="0" applyNumberFormat="1" applyFont="1" applyFill="1" applyBorder="1" applyAlignment="1">
      <alignment horizontal="center" vertical="center"/>
    </xf>
    <xf numFmtId="0" fontId="42" fillId="86" borderId="38" xfId="0" applyFont="1" applyFill="1" applyBorder="1" applyAlignment="1">
      <alignment horizontal="center" vertical="center" wrapText="1"/>
    </xf>
    <xf numFmtId="0" fontId="42" fillId="86" borderId="39" xfId="0" applyFont="1" applyFill="1" applyBorder="1" applyAlignment="1">
      <alignment horizontal="center" vertical="center" wrapText="1"/>
    </xf>
    <xf numFmtId="0" fontId="42" fillId="86" borderId="40" xfId="0" applyFont="1" applyFill="1" applyBorder="1" applyAlignment="1">
      <alignment horizontal="center" vertical="center" wrapText="1"/>
    </xf>
    <xf numFmtId="0" fontId="42" fillId="42" borderId="37" xfId="0" applyFont="1" applyFill="1" applyBorder="1" applyAlignment="1">
      <alignment horizontal="center" vertical="center"/>
    </xf>
    <xf numFmtId="0" fontId="62" fillId="42" borderId="37" xfId="0" applyFont="1" applyFill="1" applyBorder="1" applyAlignment="1">
      <alignment horizontal="center" vertical="center"/>
    </xf>
    <xf numFmtId="167" fontId="45" fillId="42" borderId="32" xfId="0" applyNumberFormat="1" applyFont="1" applyFill="1" applyBorder="1" applyAlignment="1">
      <alignment horizontal="center" vertical="center"/>
    </xf>
    <xf numFmtId="0" fontId="42" fillId="42" borderId="32" xfId="0" applyFont="1" applyFill="1" applyBorder="1" applyAlignment="1">
      <alignment horizontal="center" vertical="center"/>
    </xf>
    <xf numFmtId="0" fontId="62" fillId="42" borderId="32" xfId="0" applyFont="1" applyFill="1" applyBorder="1" applyAlignment="1">
      <alignment horizontal="center" vertical="center"/>
    </xf>
    <xf numFmtId="0" fontId="42" fillId="0" borderId="32" xfId="0" applyFont="1" applyFill="1" applyBorder="1" applyAlignment="1">
      <alignment horizontal="center" vertical="center"/>
    </xf>
    <xf numFmtId="1" fontId="41" fillId="94" borderId="47" xfId="0" applyNumberFormat="1" applyFont="1" applyFill="1" applyBorder="1" applyAlignment="1" applyProtection="1">
      <alignment horizontal="center" vertical="center" wrapText="1"/>
      <protection locked="0"/>
    </xf>
    <xf numFmtId="1" fontId="41" fillId="93" borderId="47" xfId="0" applyNumberFormat="1" applyFont="1" applyFill="1" applyBorder="1" applyAlignment="1" applyProtection="1">
      <alignment horizontal="center" vertical="center" wrapText="1"/>
      <protection locked="0"/>
    </xf>
    <xf numFmtId="1" fontId="42" fillId="93" borderId="47" xfId="0" applyNumberFormat="1" applyFont="1" applyFill="1" applyBorder="1" applyAlignment="1" applyProtection="1">
      <alignment horizontal="center" vertical="center" wrapText="1"/>
      <protection locked="0"/>
    </xf>
    <xf numFmtId="0" fontId="44" fillId="92" borderId="32" xfId="0" applyFont="1" applyFill="1" applyBorder="1" applyAlignment="1">
      <alignment horizontal="center" vertical="center"/>
    </xf>
    <xf numFmtId="0" fontId="12" fillId="37" borderId="0" xfId="0" applyFont="1" applyFill="1"/>
    <xf numFmtId="0" fontId="7" fillId="0" borderId="17" xfId="0" applyFont="1" applyBorder="1" applyAlignment="1">
      <alignment horizontal="justify" vertical="center" wrapText="1"/>
    </xf>
    <xf numFmtId="0" fontId="7" fillId="0" borderId="46" xfId="0" applyFont="1" applyBorder="1" applyAlignment="1">
      <alignment horizontal="center" vertical="center" wrapText="1"/>
    </xf>
    <xf numFmtId="0" fontId="7" fillId="0" borderId="17" xfId="0" applyFont="1" applyBorder="1" applyAlignment="1">
      <alignment horizontal="justify" vertical="center" wrapText="1"/>
    </xf>
    <xf numFmtId="0" fontId="7" fillId="0" borderId="17" xfId="0" applyFont="1" applyBorder="1" applyAlignment="1">
      <alignment vertical="center" wrapText="1"/>
    </xf>
    <xf numFmtId="0" fontId="7" fillId="0" borderId="89" xfId="0" applyFont="1" applyBorder="1" applyAlignment="1">
      <alignment horizontal="justify" vertical="center" wrapText="1"/>
    </xf>
    <xf numFmtId="0" fontId="7" fillId="0" borderId="91" xfId="0" applyFont="1" applyBorder="1" applyAlignment="1">
      <alignment horizontal="justify" vertical="center" wrapText="1"/>
    </xf>
    <xf numFmtId="0" fontId="63" fillId="49" borderId="17" xfId="0" applyFont="1" applyFill="1" applyBorder="1" applyAlignment="1">
      <alignment horizontal="center" vertical="center" wrapText="1"/>
    </xf>
    <xf numFmtId="0" fontId="63" fillId="0" borderId="17" xfId="0" applyFont="1" applyBorder="1" applyAlignment="1">
      <alignment horizontal="justify" vertical="center" wrapText="1"/>
    </xf>
    <xf numFmtId="0" fontId="14" fillId="9" borderId="32" xfId="0" applyFont="1" applyFill="1" applyBorder="1" applyAlignment="1">
      <alignment horizontal="center" vertical="center"/>
    </xf>
    <xf numFmtId="0" fontId="7" fillId="0" borderId="22"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0" xfId="0" applyFont="1" applyAlignment="1">
      <alignment horizontal="justify"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42" fillId="90" borderId="32" xfId="0" applyFont="1" applyFill="1" applyBorder="1" applyAlignment="1">
      <alignment horizontal="center" vertical="center"/>
    </xf>
    <xf numFmtId="0" fontId="62" fillId="90" borderId="32" xfId="0" applyFont="1" applyFill="1" applyBorder="1" applyAlignment="1">
      <alignment horizontal="center" vertical="center"/>
    </xf>
    <xf numFmtId="0" fontId="12" fillId="0" borderId="0" xfId="0" applyFont="1" applyAlignment="1">
      <alignment vertical="center"/>
    </xf>
    <xf numFmtId="0" fontId="12" fillId="66" borderId="0" xfId="0" applyFont="1" applyFill="1"/>
    <xf numFmtId="0" fontId="15" fillId="101" borderId="32" xfId="0" applyFont="1" applyFill="1" applyBorder="1" applyAlignment="1">
      <alignment horizontal="center" vertical="center" textRotation="90" wrapText="1"/>
    </xf>
    <xf numFmtId="0" fontId="14" fillId="91" borderId="33" xfId="0" applyFont="1" applyFill="1" applyBorder="1" applyAlignment="1">
      <alignment horizontal="center" vertical="center"/>
    </xf>
    <xf numFmtId="0" fontId="15" fillId="102" borderId="44" xfId="0" applyFont="1" applyFill="1" applyBorder="1" applyAlignment="1">
      <alignment horizontal="center" vertical="center" textRotation="90" wrapText="1"/>
    </xf>
    <xf numFmtId="0" fontId="15" fillId="81" borderId="48" xfId="0" applyFont="1" applyFill="1" applyBorder="1" applyAlignment="1">
      <alignment horizontal="center" vertical="center" wrapText="1"/>
    </xf>
    <xf numFmtId="0" fontId="12" fillId="100" borderId="0" xfId="0" applyFont="1" applyFill="1"/>
    <xf numFmtId="1" fontId="62" fillId="93" borderId="32" xfId="0" applyNumberFormat="1" applyFont="1" applyFill="1" applyBorder="1" applyAlignment="1">
      <alignment horizontal="center" vertical="center"/>
    </xf>
    <xf numFmtId="1" fontId="42" fillId="93" borderId="32" xfId="0" applyNumberFormat="1" applyFont="1" applyFill="1" applyBorder="1" applyAlignment="1">
      <alignment horizontal="center" vertical="center"/>
    </xf>
    <xf numFmtId="1" fontId="44" fillId="93"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0" fontId="44" fillId="93" borderId="32" xfId="0" applyFont="1" applyFill="1" applyBorder="1" applyAlignment="1">
      <alignment horizontal="center" vertical="center"/>
    </xf>
    <xf numFmtId="9" fontId="41" fillId="93" borderId="47" xfId="0" applyNumberFormat="1" applyFont="1" applyFill="1" applyBorder="1" applyAlignment="1" applyProtection="1">
      <alignment horizontal="center" vertical="center" wrapText="1"/>
      <protection locked="0"/>
    </xf>
    <xf numFmtId="9" fontId="42" fillId="93" borderId="47" xfId="0" applyNumberFormat="1" applyFont="1" applyFill="1" applyBorder="1" applyAlignment="1" applyProtection="1">
      <alignment horizontal="center" vertical="center" wrapText="1"/>
      <protection locked="0"/>
    </xf>
    <xf numFmtId="2" fontId="41" fillId="93" borderId="47" xfId="0" applyNumberFormat="1" applyFont="1" applyFill="1" applyBorder="1" applyAlignment="1" applyProtection="1">
      <alignment horizontal="center" vertical="center" wrapText="1"/>
      <protection locked="0"/>
    </xf>
    <xf numFmtId="2" fontId="42" fillId="93" borderId="47" xfId="0" applyNumberFormat="1" applyFont="1" applyFill="1" applyBorder="1" applyAlignment="1" applyProtection="1">
      <alignment horizontal="center" vertical="center" wrapText="1"/>
      <protection locked="0"/>
    </xf>
    <xf numFmtId="0" fontId="44" fillId="103" borderId="32" xfId="0" applyFont="1" applyFill="1" applyBorder="1" applyAlignment="1">
      <alignment horizontal="center" vertical="center"/>
    </xf>
    <xf numFmtId="0" fontId="42" fillId="103" borderId="32" xfId="0" applyFont="1" applyFill="1" applyBorder="1" applyAlignment="1">
      <alignment horizontal="center" vertical="center"/>
    </xf>
    <xf numFmtId="0" fontId="41" fillId="94" borderId="47" xfId="0" applyFont="1" applyFill="1" applyBorder="1" applyAlignment="1" applyProtection="1">
      <alignment horizontal="center" vertical="center" wrapText="1"/>
      <protection locked="0"/>
    </xf>
    <xf numFmtId="0" fontId="61" fillId="94" borderId="32" xfId="0" applyFont="1" applyFill="1" applyBorder="1" applyAlignment="1">
      <alignment horizontal="center" vertical="center"/>
    </xf>
    <xf numFmtId="0" fontId="44" fillId="94" borderId="32" xfId="0" applyFont="1" applyFill="1" applyBorder="1" applyAlignment="1">
      <alignment horizontal="center" vertical="center"/>
    </xf>
    <xf numFmtId="0" fontId="14" fillId="9" borderId="32" xfId="0" applyFont="1" applyFill="1" applyBorder="1" applyAlignment="1">
      <alignment horizontal="center" vertical="center"/>
    </xf>
    <xf numFmtId="0" fontId="14" fillId="2" borderId="37" xfId="0" applyFont="1" applyFill="1" applyBorder="1" applyAlignment="1">
      <alignment horizontal="center" vertical="center"/>
    </xf>
    <xf numFmtId="0" fontId="14" fillId="91" borderId="37" xfId="0" applyFont="1" applyFill="1" applyBorder="1" applyAlignment="1">
      <alignment horizontal="center" vertical="center"/>
    </xf>
    <xf numFmtId="0" fontId="14" fillId="9" borderId="32" xfId="0" applyFont="1" applyFill="1" applyBorder="1" applyAlignment="1">
      <alignment horizontal="center" vertical="center"/>
    </xf>
    <xf numFmtId="0" fontId="15" fillId="81" borderId="40" xfId="0" applyFont="1" applyFill="1" applyBorder="1" applyAlignment="1">
      <alignment horizontal="center" vertical="center" textRotation="90" wrapText="1"/>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9" xfId="0" applyFont="1" applyFill="1" applyBorder="1" applyAlignment="1">
      <alignment horizontal="center" vertical="center"/>
    </xf>
    <xf numFmtId="0" fontId="14" fillId="9" borderId="6" xfId="0" applyFont="1" applyFill="1" applyBorder="1" applyAlignment="1">
      <alignment horizontal="left" vertical="center"/>
    </xf>
    <xf numFmtId="0" fontId="14" fillId="9" borderId="9" xfId="0" applyFont="1" applyFill="1" applyBorder="1" applyAlignment="1">
      <alignment horizontal="left" vertical="center"/>
    </xf>
    <xf numFmtId="0" fontId="14" fillId="9" borderId="12" xfId="0"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0" borderId="4" xfId="0" applyFont="1" applyBorder="1"/>
    <xf numFmtId="0" fontId="13" fillId="0" borderId="2" xfId="0" applyFont="1" applyFill="1" applyBorder="1" applyAlignment="1">
      <alignment horizontal="justify" vertical="center" wrapText="1"/>
    </xf>
    <xf numFmtId="0" fontId="13" fillId="0" borderId="4" xfId="0" applyFont="1" applyFill="1" applyBorder="1" applyAlignment="1">
      <alignment horizontal="justify"/>
    </xf>
    <xf numFmtId="0" fontId="13" fillId="2" borderId="2" xfId="0" applyFont="1" applyFill="1" applyBorder="1" applyAlignment="1">
      <alignment horizontal="justify" vertical="center" wrapText="1"/>
    </xf>
    <xf numFmtId="0" fontId="13" fillId="0" borderId="4" xfId="0" applyFont="1" applyBorder="1" applyAlignment="1">
      <alignment horizontal="justify"/>
    </xf>
    <xf numFmtId="0" fontId="13" fillId="0" borderId="2" xfId="0" applyFont="1" applyFill="1" applyBorder="1" applyAlignment="1">
      <alignment horizontal="justify" vertical="center"/>
    </xf>
    <xf numFmtId="0" fontId="14" fillId="6" borderId="2" xfId="0" applyFont="1" applyFill="1" applyBorder="1" applyAlignment="1">
      <alignment horizontal="center" vertical="center" wrapText="1"/>
    </xf>
    <xf numFmtId="0" fontId="14" fillId="8" borderId="2" xfId="0" applyFont="1" applyFill="1" applyBorder="1" applyAlignment="1">
      <alignment horizontal="justify" vertical="center" wrapText="1"/>
    </xf>
    <xf numFmtId="0" fontId="14" fillId="8" borderId="2" xfId="0" applyFont="1" applyFill="1" applyBorder="1" applyAlignment="1">
      <alignment horizontal="center" vertical="center" wrapText="1"/>
    </xf>
    <xf numFmtId="0" fontId="14" fillId="7" borderId="2" xfId="0" applyFont="1" applyFill="1" applyBorder="1" applyAlignment="1">
      <alignment horizontal="center" vertical="center"/>
    </xf>
    <xf numFmtId="0" fontId="13" fillId="0" borderId="4" xfId="0" applyFont="1" applyFill="1" applyBorder="1" applyAlignment="1">
      <alignment horizontal="justify" wrapText="1"/>
    </xf>
    <xf numFmtId="0" fontId="13" fillId="0" borderId="2" xfId="0" applyFont="1" applyBorder="1" applyAlignment="1">
      <alignment horizontal="justify" vertical="center" wrapText="1"/>
    </xf>
    <xf numFmtId="0" fontId="13" fillId="10" borderId="2" xfId="0" applyFont="1" applyFill="1" applyBorder="1" applyAlignment="1">
      <alignment horizontal="justify" vertical="center" wrapText="1"/>
    </xf>
    <xf numFmtId="0" fontId="13" fillId="0" borderId="4" xfId="0" applyFont="1" applyBorder="1" applyAlignment="1">
      <alignment horizontal="justify" wrapText="1"/>
    </xf>
    <xf numFmtId="0" fontId="13" fillId="16" borderId="2" xfId="0" applyFont="1" applyFill="1" applyBorder="1" applyAlignment="1">
      <alignment horizontal="justify" vertical="center" wrapText="1"/>
    </xf>
    <xf numFmtId="0" fontId="13" fillId="12" borderId="2" xfId="0" applyFont="1" applyFill="1" applyBorder="1" applyAlignment="1">
      <alignment horizontal="justify" vertical="center" wrapText="1"/>
    </xf>
    <xf numFmtId="0" fontId="13" fillId="18" borderId="2" xfId="0" applyFont="1" applyFill="1" applyBorder="1" applyAlignment="1">
      <alignment horizontal="justify" vertical="center" wrapText="1"/>
    </xf>
    <xf numFmtId="0" fontId="13" fillId="11" borderId="2" xfId="0" applyFont="1" applyFill="1" applyBorder="1" applyAlignment="1">
      <alignment horizontal="justify" vertical="center" wrapText="1"/>
    </xf>
    <xf numFmtId="0" fontId="13" fillId="0" borderId="2" xfId="0" applyFont="1" applyFill="1" applyBorder="1" applyAlignment="1">
      <alignment horizontal="left" vertical="center" wrapText="1"/>
    </xf>
    <xf numFmtId="0" fontId="13" fillId="0" borderId="4" xfId="0" applyFont="1" applyFill="1" applyBorder="1"/>
    <xf numFmtId="0" fontId="13" fillId="17" borderId="2" xfId="0" applyFont="1" applyFill="1" applyBorder="1" applyAlignment="1">
      <alignment horizontal="justify" vertical="center" wrapText="1"/>
    </xf>
    <xf numFmtId="0" fontId="14" fillId="40" borderId="2" xfId="0" applyFont="1" applyFill="1" applyBorder="1" applyAlignment="1">
      <alignment horizontal="center" vertical="center" wrapText="1"/>
    </xf>
    <xf numFmtId="0" fontId="13" fillId="25" borderId="4" xfId="0" applyFont="1" applyFill="1" applyBorder="1"/>
    <xf numFmtId="0" fontId="20" fillId="5" borderId="2" xfId="0" applyFont="1" applyFill="1" applyBorder="1" applyAlignment="1">
      <alignment horizontal="left" vertical="center" wrapText="1"/>
    </xf>
    <xf numFmtId="0" fontId="13" fillId="14" borderId="2" xfId="0" applyFont="1" applyFill="1" applyBorder="1" applyAlignment="1">
      <alignment horizontal="justify" vertical="center" wrapText="1"/>
    </xf>
    <xf numFmtId="0" fontId="13" fillId="15" borderId="2" xfId="0" applyFont="1" applyFill="1" applyBorder="1" applyAlignment="1">
      <alignment horizontal="justify" vertical="center" wrapText="1"/>
    </xf>
    <xf numFmtId="0" fontId="20" fillId="2" borderId="2" xfId="0" applyFont="1" applyFill="1" applyBorder="1" applyAlignment="1">
      <alignment horizontal="justify" vertical="center" wrapText="1"/>
    </xf>
    <xf numFmtId="0" fontId="13" fillId="27" borderId="2" xfId="0" applyFont="1" applyFill="1" applyBorder="1" applyAlignment="1">
      <alignment horizontal="justify" vertical="center" wrapText="1"/>
    </xf>
    <xf numFmtId="0" fontId="13" fillId="27" borderId="4" xfId="0" applyFont="1" applyFill="1" applyBorder="1" applyAlignment="1">
      <alignment horizontal="justify"/>
    </xf>
    <xf numFmtId="0" fontId="13" fillId="31" borderId="2" xfId="0" applyFont="1" applyFill="1" applyBorder="1" applyAlignment="1">
      <alignment horizontal="justify" vertical="center" wrapText="1"/>
    </xf>
    <xf numFmtId="0" fontId="13" fillId="0" borderId="4" xfId="0" applyFont="1" applyFill="1" applyBorder="1" applyAlignment="1">
      <alignment horizontal="justify" vertical="center" wrapText="1"/>
    </xf>
    <xf numFmtId="0" fontId="17" fillId="4" borderId="2" xfId="0" applyFont="1" applyFill="1" applyBorder="1" applyAlignment="1">
      <alignment horizontal="center" vertical="center" wrapText="1"/>
    </xf>
    <xf numFmtId="0" fontId="13" fillId="0" borderId="3" xfId="0" applyFont="1" applyBorder="1"/>
    <xf numFmtId="0" fontId="14" fillId="0" borderId="2" xfId="0" applyFont="1" applyBorder="1" applyAlignment="1">
      <alignment horizontal="center"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2" borderId="2" xfId="0" applyFont="1" applyFill="1" applyBorder="1" applyAlignment="1">
      <alignment vertical="center" wrapText="1"/>
    </xf>
    <xf numFmtId="0" fontId="13" fillId="0" borderId="32" xfId="0" applyFont="1" applyFill="1" applyBorder="1" applyAlignment="1">
      <alignment horizontal="left" vertical="center" wrapText="1"/>
    </xf>
    <xf numFmtId="0" fontId="13" fillId="0" borderId="32" xfId="0" applyFont="1" applyFill="1" applyBorder="1"/>
    <xf numFmtId="2" fontId="14" fillId="40" borderId="32" xfId="0" applyNumberFormat="1" applyFont="1" applyFill="1" applyBorder="1" applyAlignment="1">
      <alignment horizontal="center" vertical="center" wrapText="1"/>
    </xf>
    <xf numFmtId="2" fontId="13" fillId="25" borderId="32" xfId="0" applyNumberFormat="1" applyFont="1" applyFill="1" applyBorder="1"/>
    <xf numFmtId="0" fontId="14" fillId="9" borderId="32" xfId="0" applyFont="1" applyFill="1" applyBorder="1" applyAlignment="1">
      <alignment horizontal="center" vertical="center" wrapText="1"/>
    </xf>
    <xf numFmtId="0" fontId="25" fillId="6" borderId="32" xfId="0" applyFont="1" applyFill="1" applyBorder="1" applyAlignment="1">
      <alignment horizontal="center" vertical="center" wrapText="1"/>
    </xf>
    <xf numFmtId="0" fontId="14" fillId="58" borderId="32" xfId="0" applyFont="1" applyFill="1" applyBorder="1" applyAlignment="1">
      <alignment horizontal="center" vertical="center"/>
    </xf>
    <xf numFmtId="0" fontId="13" fillId="0" borderId="32" xfId="0" applyFont="1" applyFill="1" applyBorder="1" applyAlignment="1">
      <alignment horizontal="justify" vertical="center" wrapText="1"/>
    </xf>
    <xf numFmtId="0" fontId="13" fillId="0" borderId="32" xfId="0" applyFont="1" applyFill="1" applyBorder="1" applyAlignment="1">
      <alignment horizontal="justify"/>
    </xf>
    <xf numFmtId="0" fontId="14" fillId="9" borderId="32" xfId="0" applyFont="1" applyFill="1" applyBorder="1" applyAlignment="1">
      <alignment horizontal="center" vertical="center"/>
    </xf>
    <xf numFmtId="0" fontId="13" fillId="2" borderId="32" xfId="0" applyFont="1" applyFill="1" applyBorder="1" applyAlignment="1">
      <alignment horizontal="justify" vertical="center" wrapText="1"/>
    </xf>
    <xf numFmtId="0" fontId="13" fillId="0" borderId="32" xfId="0" applyFont="1" applyBorder="1" applyAlignment="1">
      <alignment horizontal="justify"/>
    </xf>
    <xf numFmtId="0" fontId="14" fillId="7" borderId="32" xfId="0" applyFont="1" applyFill="1" applyBorder="1" applyAlignment="1">
      <alignment horizontal="center" vertical="center"/>
    </xf>
    <xf numFmtId="0" fontId="13" fillId="0" borderId="32" xfId="0" applyFont="1" applyBorder="1"/>
    <xf numFmtId="0" fontId="14" fillId="8" borderId="32" xfId="0" applyFont="1" applyFill="1" applyBorder="1" applyAlignment="1">
      <alignment horizontal="justify" vertical="center" wrapText="1"/>
    </xf>
    <xf numFmtId="0" fontId="13" fillId="69" borderId="32" xfId="0" applyFont="1" applyFill="1" applyBorder="1" applyAlignment="1">
      <alignment horizontal="justify" vertical="center" wrapText="1"/>
    </xf>
    <xf numFmtId="0" fontId="13" fillId="34" borderId="32" xfId="0" applyFont="1" applyFill="1" applyBorder="1" applyAlignment="1">
      <alignment horizontal="justify"/>
    </xf>
    <xf numFmtId="0" fontId="13" fillId="47" borderId="32" xfId="0" applyFont="1" applyFill="1" applyBorder="1" applyAlignment="1">
      <alignment horizontal="justify" vertical="center" wrapText="1"/>
    </xf>
    <xf numFmtId="0" fontId="13" fillId="35" borderId="32" xfId="0" applyFont="1" applyFill="1" applyBorder="1" applyAlignment="1">
      <alignment horizontal="justify" vertical="center" wrapText="1"/>
    </xf>
    <xf numFmtId="0" fontId="13" fillId="50" borderId="32" xfId="0" applyFont="1" applyFill="1" applyBorder="1" applyAlignment="1">
      <alignment horizontal="justify" vertical="center" wrapText="1"/>
    </xf>
    <xf numFmtId="0" fontId="13" fillId="34" borderId="32" xfId="0" applyFont="1" applyFill="1" applyBorder="1" applyAlignment="1">
      <alignment horizontal="justify" vertical="center" wrapText="1"/>
    </xf>
    <xf numFmtId="0" fontId="13" fillId="62" borderId="32" xfId="0" applyFont="1" applyFill="1" applyBorder="1" applyAlignment="1">
      <alignment horizontal="justify" vertical="center" wrapText="1"/>
    </xf>
    <xf numFmtId="0" fontId="13" fillId="0" borderId="32" xfId="0" applyFont="1" applyBorder="1" applyAlignment="1">
      <alignment horizontal="justify" wrapText="1"/>
    </xf>
    <xf numFmtId="0" fontId="13" fillId="49" borderId="32" xfId="0" applyFont="1" applyFill="1" applyBorder="1" applyAlignment="1">
      <alignment horizontal="justify" vertical="center" wrapText="1"/>
    </xf>
    <xf numFmtId="0" fontId="13" fillId="34" borderId="32" xfId="0" applyFont="1" applyFill="1" applyBorder="1" applyAlignment="1">
      <alignment horizontal="justify" wrapText="1"/>
    </xf>
    <xf numFmtId="0" fontId="13" fillId="0" borderId="32" xfId="0" applyFont="1" applyFill="1" applyBorder="1" applyAlignment="1">
      <alignment horizontal="justify" wrapText="1"/>
    </xf>
    <xf numFmtId="0" fontId="13" fillId="0" borderId="32" xfId="0" applyFont="1" applyFill="1" applyBorder="1" applyAlignment="1">
      <alignment horizontal="justify" vertical="center"/>
    </xf>
    <xf numFmtId="0" fontId="13" fillId="0" borderId="32" xfId="0" applyFont="1" applyBorder="1" applyAlignment="1">
      <alignment horizontal="justify" vertical="center" wrapText="1"/>
    </xf>
    <xf numFmtId="0" fontId="26" fillId="0" borderId="32" xfId="0" applyFont="1" applyBorder="1"/>
    <xf numFmtId="0" fontId="13" fillId="2" borderId="32" xfId="0" applyFont="1" applyFill="1" applyBorder="1" applyAlignment="1">
      <alignment horizontal="left" vertical="center" wrapText="1"/>
    </xf>
    <xf numFmtId="0" fontId="14" fillId="54" borderId="32" xfId="0" applyFont="1" applyFill="1" applyBorder="1" applyAlignment="1">
      <alignment horizontal="justify" vertical="center" wrapText="1"/>
    </xf>
    <xf numFmtId="0" fontId="13" fillId="66" borderId="32" xfId="0" applyFont="1" applyFill="1" applyBorder="1" applyAlignment="1">
      <alignment horizontal="justify"/>
    </xf>
    <xf numFmtId="0" fontId="13" fillId="65" borderId="32" xfId="0" applyFont="1" applyFill="1" applyBorder="1"/>
    <xf numFmtId="0" fontId="13" fillId="52" borderId="32" xfId="0" applyFont="1" applyFill="1" applyBorder="1" applyAlignment="1">
      <alignment horizontal="justify" vertical="center" wrapText="1"/>
    </xf>
    <xf numFmtId="0" fontId="13" fillId="48" borderId="32" xfId="0" applyFont="1" applyFill="1" applyBorder="1" applyAlignment="1">
      <alignment horizontal="justify" vertical="center" wrapText="1"/>
    </xf>
    <xf numFmtId="0" fontId="13" fillId="51" borderId="32" xfId="0" applyFont="1" applyFill="1" applyBorder="1" applyAlignment="1">
      <alignment horizontal="justify" vertical="center" wrapText="1"/>
    </xf>
    <xf numFmtId="0" fontId="14" fillId="9" borderId="32" xfId="0" applyFont="1" applyFill="1" applyBorder="1" applyAlignment="1">
      <alignment horizontal="left" vertical="center"/>
    </xf>
    <xf numFmtId="0" fontId="14" fillId="34" borderId="2" xfId="0" applyFont="1" applyFill="1" applyBorder="1" applyAlignment="1">
      <alignment horizontal="center" vertical="center" wrapText="1"/>
    </xf>
    <xf numFmtId="0" fontId="13" fillId="34" borderId="3" xfId="0" applyFont="1" applyFill="1" applyBorder="1" applyAlignment="1">
      <alignment horizontal="center"/>
    </xf>
    <xf numFmtId="0" fontId="13" fillId="34" borderId="4" xfId="0" applyFont="1" applyFill="1" applyBorder="1" applyAlignment="1">
      <alignment horizontal="center"/>
    </xf>
    <xf numFmtId="0" fontId="17" fillId="4" borderId="32" xfId="0" applyFont="1" applyFill="1" applyBorder="1" applyAlignment="1">
      <alignment horizontal="center" vertical="center" wrapText="1"/>
    </xf>
    <xf numFmtId="0" fontId="13" fillId="34" borderId="3" xfId="0" applyFont="1" applyFill="1" applyBorder="1"/>
    <xf numFmtId="0" fontId="13" fillId="34" borderId="4" xfId="0" applyFont="1" applyFill="1" applyBorder="1"/>
    <xf numFmtId="0" fontId="13" fillId="2" borderId="32" xfId="0" applyFont="1" applyFill="1" applyBorder="1" applyAlignment="1">
      <alignment vertical="center" wrapText="1"/>
    </xf>
    <xf numFmtId="0" fontId="41" fillId="95" borderId="74" xfId="0" applyFont="1" applyFill="1" applyBorder="1" applyAlignment="1" applyProtection="1">
      <alignment horizontal="center" vertical="center" wrapText="1"/>
      <protection locked="0"/>
    </xf>
    <xf numFmtId="0" fontId="41" fillId="95" borderId="75" xfId="0" applyFont="1" applyFill="1" applyBorder="1" applyAlignment="1" applyProtection="1">
      <alignment horizontal="center" vertical="center" wrapText="1"/>
      <protection locked="0"/>
    </xf>
    <xf numFmtId="0" fontId="41" fillId="95" borderId="76" xfId="0" applyFont="1" applyFill="1" applyBorder="1" applyAlignment="1" applyProtection="1">
      <alignment horizontal="center" vertical="center" wrapText="1"/>
      <protection locked="0"/>
    </xf>
    <xf numFmtId="0" fontId="14" fillId="90" borderId="33" xfId="0" applyFont="1" applyFill="1" applyBorder="1" applyAlignment="1">
      <alignment horizontal="justify" vertical="center" wrapText="1"/>
    </xf>
    <xf numFmtId="0" fontId="14" fillId="90" borderId="34" xfId="0" applyFont="1" applyFill="1" applyBorder="1" applyAlignment="1">
      <alignment horizontal="justify" vertical="center" wrapText="1"/>
    </xf>
    <xf numFmtId="0" fontId="14" fillId="90" borderId="77" xfId="0" applyFont="1" applyFill="1" applyBorder="1" applyAlignment="1">
      <alignment horizontal="justify" vertical="center" wrapText="1"/>
    </xf>
    <xf numFmtId="0" fontId="14" fillId="43" borderId="44" xfId="0" applyFont="1" applyFill="1" applyBorder="1" applyAlignment="1">
      <alignment horizontal="center" vertical="center" wrapText="1"/>
    </xf>
    <xf numFmtId="0" fontId="14" fillId="43" borderId="37" xfId="0" applyFont="1" applyFill="1" applyBorder="1" applyAlignment="1">
      <alignment horizontal="center" vertical="center" wrapText="1"/>
    </xf>
    <xf numFmtId="0" fontId="14" fillId="42" borderId="87" xfId="0" applyFont="1" applyFill="1" applyBorder="1" applyAlignment="1">
      <alignment horizontal="center" vertical="center" wrapText="1"/>
    </xf>
    <xf numFmtId="0" fontId="14" fillId="42" borderId="88" xfId="0" applyFont="1" applyFill="1" applyBorder="1" applyAlignment="1">
      <alignment horizontal="center" vertical="center" wrapText="1"/>
    </xf>
    <xf numFmtId="0" fontId="14" fillId="42" borderId="38" xfId="0" applyFont="1" applyFill="1" applyBorder="1" applyAlignment="1">
      <alignment horizontal="center" vertical="center" wrapText="1"/>
    </xf>
    <xf numFmtId="0" fontId="14" fillId="42" borderId="40" xfId="0" applyFont="1" applyFill="1" applyBorder="1" applyAlignment="1">
      <alignment horizontal="center" vertical="center" wrapText="1"/>
    </xf>
    <xf numFmtId="0" fontId="15" fillId="81" borderId="60" xfId="0" applyFont="1" applyFill="1" applyBorder="1" applyAlignment="1">
      <alignment horizontal="center" vertical="center" wrapText="1"/>
    </xf>
    <xf numFmtId="0" fontId="15" fillId="81" borderId="61" xfId="0" applyFont="1" applyFill="1" applyBorder="1" applyAlignment="1">
      <alignment horizontal="center" vertical="center" wrapText="1"/>
    </xf>
    <xf numFmtId="0" fontId="13" fillId="81" borderId="38" xfId="0" applyFont="1" applyFill="1" applyBorder="1" applyAlignment="1">
      <alignment horizontal="justify" vertical="center" wrapText="1"/>
    </xf>
    <xf numFmtId="0" fontId="13" fillId="81" borderId="39" xfId="0" applyFont="1" applyFill="1" applyBorder="1" applyAlignment="1">
      <alignment horizontal="justify" vertical="center" wrapText="1"/>
    </xf>
    <xf numFmtId="0" fontId="13" fillId="81" borderId="40" xfId="0" applyFont="1" applyFill="1" applyBorder="1" applyAlignment="1">
      <alignment horizontal="justify" vertical="center" wrapText="1"/>
    </xf>
    <xf numFmtId="1" fontId="41" fillId="95" borderId="74" xfId="1" applyNumberFormat="1" applyFont="1" applyFill="1" applyBorder="1" applyAlignment="1" applyProtection="1">
      <alignment horizontal="center" vertical="center" wrapText="1"/>
      <protection locked="0"/>
    </xf>
    <xf numFmtId="1" fontId="41" fillId="95" borderId="75" xfId="1" applyNumberFormat="1" applyFont="1" applyFill="1" applyBorder="1" applyAlignment="1" applyProtection="1">
      <alignment horizontal="center" vertical="center" wrapText="1"/>
      <protection locked="0"/>
    </xf>
    <xf numFmtId="1" fontId="41" fillId="95" borderId="76" xfId="1" applyNumberFormat="1" applyFont="1" applyFill="1" applyBorder="1" applyAlignment="1" applyProtection="1">
      <alignment horizontal="center" vertical="center" wrapText="1"/>
      <protection locked="0"/>
    </xf>
    <xf numFmtId="0" fontId="38" fillId="0" borderId="84" xfId="0" applyFont="1" applyBorder="1" applyAlignment="1" applyProtection="1">
      <alignment horizontal="justify" vertical="center" wrapText="1"/>
      <protection locked="0"/>
    </xf>
    <xf numFmtId="0" fontId="38" fillId="0" borderId="85" xfId="0" applyFont="1" applyBorder="1" applyAlignment="1" applyProtection="1">
      <alignment horizontal="justify" vertical="center" wrapText="1"/>
      <protection locked="0"/>
    </xf>
    <xf numFmtId="0" fontId="38" fillId="0" borderId="86" xfId="0" applyFont="1" applyBorder="1" applyAlignment="1" applyProtection="1">
      <alignment horizontal="justify" vertical="center" wrapText="1"/>
      <protection locked="0"/>
    </xf>
    <xf numFmtId="0" fontId="38" fillId="0" borderId="33" xfId="0" applyFont="1" applyFill="1" applyBorder="1" applyAlignment="1" applyProtection="1">
      <alignment horizontal="justify" vertical="center" wrapText="1"/>
      <protection locked="0"/>
    </xf>
    <xf numFmtId="0" fontId="38" fillId="0" borderId="34" xfId="0" applyFont="1" applyFill="1" applyBorder="1" applyAlignment="1" applyProtection="1">
      <alignment horizontal="justify" vertical="center" wrapText="1"/>
      <protection locked="0"/>
    </xf>
    <xf numFmtId="0" fontId="38" fillId="0" borderId="35" xfId="0" applyFont="1" applyFill="1" applyBorder="1" applyAlignment="1" applyProtection="1">
      <alignment horizontal="justify" vertical="center" wrapText="1"/>
      <protection locked="0"/>
    </xf>
    <xf numFmtId="0" fontId="38" fillId="0" borderId="58" xfId="0" applyFont="1" applyBorder="1" applyAlignment="1" applyProtection="1">
      <alignment horizontal="justify" vertical="center" wrapText="1"/>
      <protection locked="0"/>
    </xf>
    <xf numFmtId="0" fontId="38" fillId="0" borderId="59" xfId="0" applyFont="1" applyBorder="1" applyAlignment="1" applyProtection="1">
      <alignment horizontal="justify" vertical="center" wrapText="1"/>
      <protection locked="0"/>
    </xf>
    <xf numFmtId="0" fontId="38" fillId="0" borderId="49" xfId="0" applyFont="1" applyBorder="1" applyAlignment="1" applyProtection="1">
      <alignment horizontal="justify" vertical="center" wrapText="1"/>
      <protection locked="0"/>
    </xf>
    <xf numFmtId="0" fontId="50" fillId="90" borderId="33" xfId="0" applyFont="1" applyFill="1" applyBorder="1" applyAlignment="1">
      <alignment horizontal="center" vertical="center" wrapText="1"/>
    </xf>
    <xf numFmtId="0" fontId="50" fillId="90" borderId="34" xfId="0" applyFont="1" applyFill="1" applyBorder="1" applyAlignment="1">
      <alignment horizontal="center" vertical="center" wrapText="1"/>
    </xf>
    <xf numFmtId="0" fontId="50" fillId="90" borderId="59" xfId="0" applyFont="1" applyFill="1" applyBorder="1" applyAlignment="1">
      <alignment horizontal="center" vertical="center" wrapText="1"/>
    </xf>
    <xf numFmtId="0" fontId="51" fillId="87" borderId="32" xfId="0" applyFont="1" applyFill="1" applyBorder="1" applyAlignment="1">
      <alignment horizontal="center" vertical="center"/>
    </xf>
    <xf numFmtId="0" fontId="14" fillId="42" borderId="83" xfId="0" applyFont="1" applyFill="1" applyBorder="1" applyAlignment="1">
      <alignment horizontal="center" vertical="center" wrapText="1"/>
    </xf>
    <xf numFmtId="0" fontId="14" fillId="42" borderId="62" xfId="0" applyFont="1" applyFill="1" applyBorder="1" applyAlignment="1">
      <alignment horizontal="center" vertical="center" wrapText="1"/>
    </xf>
    <xf numFmtId="167" fontId="45" fillId="96" borderId="44" xfId="0" applyNumberFormat="1" applyFont="1" applyFill="1" applyBorder="1" applyAlignment="1">
      <alignment horizontal="center" vertical="center"/>
    </xf>
    <xf numFmtId="167" fontId="45" fillId="96" borderId="43" xfId="0" applyNumberFormat="1" applyFont="1" applyFill="1" applyBorder="1" applyAlignment="1">
      <alignment horizontal="center" vertical="center"/>
    </xf>
    <xf numFmtId="167" fontId="45" fillId="96" borderId="37" xfId="0" applyNumberFormat="1" applyFont="1" applyFill="1" applyBorder="1" applyAlignment="1">
      <alignment horizontal="center" vertical="center"/>
    </xf>
    <xf numFmtId="0" fontId="38" fillId="0" borderId="97" xfId="0" applyFont="1" applyBorder="1" applyAlignment="1" applyProtection="1">
      <alignment horizontal="justify" vertical="center" wrapText="1"/>
      <protection locked="0"/>
    </xf>
    <xf numFmtId="0" fontId="38" fillId="0" borderId="34" xfId="0" applyFont="1" applyBorder="1" applyAlignment="1" applyProtection="1">
      <alignment horizontal="justify" vertical="center" wrapText="1"/>
      <protection locked="0"/>
    </xf>
    <xf numFmtId="0" fontId="38" fillId="0" borderId="35" xfId="0" applyFont="1" applyBorder="1" applyAlignment="1" applyProtection="1">
      <alignment horizontal="justify" vertical="center" wrapText="1"/>
      <protection locked="0"/>
    </xf>
    <xf numFmtId="0" fontId="15" fillId="81" borderId="87" xfId="0" applyFont="1" applyFill="1" applyBorder="1" applyAlignment="1">
      <alignment horizontal="center" vertical="center" wrapText="1"/>
    </xf>
    <xf numFmtId="0" fontId="15" fillId="81" borderId="88" xfId="0" applyFont="1" applyFill="1" applyBorder="1" applyAlignment="1">
      <alignment horizontal="center" vertical="center" wrapText="1"/>
    </xf>
    <xf numFmtId="1" fontId="42" fillId="95" borderId="74" xfId="1" applyNumberFormat="1" applyFont="1" applyFill="1" applyBorder="1" applyAlignment="1" applyProtection="1">
      <alignment horizontal="center" vertical="center" wrapText="1"/>
      <protection locked="0"/>
    </xf>
    <xf numFmtId="1" fontId="42" fillId="95" borderId="75" xfId="1" applyNumberFormat="1" applyFont="1" applyFill="1" applyBorder="1" applyAlignment="1" applyProtection="1">
      <alignment horizontal="center" vertical="center" wrapText="1"/>
      <protection locked="0"/>
    </xf>
    <xf numFmtId="1" fontId="42" fillId="95" borderId="76" xfId="1" applyNumberFormat="1" applyFont="1" applyFill="1" applyBorder="1" applyAlignment="1" applyProtection="1">
      <alignment horizontal="center" vertical="center" wrapText="1"/>
      <protection locked="0"/>
    </xf>
    <xf numFmtId="0" fontId="44" fillId="96" borderId="78" xfId="0" applyFont="1" applyFill="1" applyBorder="1" applyAlignment="1">
      <alignment horizontal="center" vertical="center"/>
    </xf>
    <xf numFmtId="0" fontId="44" fillId="96" borderId="73" xfId="0" applyFont="1" applyFill="1" applyBorder="1" applyAlignment="1">
      <alignment horizontal="center" vertical="center"/>
    </xf>
    <xf numFmtId="0" fontId="44" fillId="96" borderId="72" xfId="0" applyFont="1" applyFill="1" applyBorder="1" applyAlignment="1">
      <alignment horizontal="center" vertical="center"/>
    </xf>
    <xf numFmtId="170" fontId="42" fillId="95" borderId="74" xfId="1" applyNumberFormat="1" applyFont="1" applyFill="1" applyBorder="1" applyAlignment="1" applyProtection="1">
      <alignment horizontal="center" vertical="center" wrapText="1"/>
      <protection locked="0"/>
    </xf>
    <xf numFmtId="170" fontId="42" fillId="95" borderId="75" xfId="1" applyNumberFormat="1" applyFont="1" applyFill="1" applyBorder="1" applyAlignment="1" applyProtection="1">
      <alignment horizontal="center" vertical="center" wrapText="1"/>
      <protection locked="0"/>
    </xf>
    <xf numFmtId="170" fontId="42" fillId="95" borderId="76" xfId="1" applyNumberFormat="1" applyFont="1" applyFill="1" applyBorder="1" applyAlignment="1" applyProtection="1">
      <alignment horizontal="center" vertical="center" wrapText="1"/>
      <protection locked="0"/>
    </xf>
    <xf numFmtId="0" fontId="13" fillId="81" borderId="33" xfId="0" applyFont="1" applyFill="1" applyBorder="1" applyAlignment="1">
      <alignment horizontal="justify" vertical="center" wrapText="1"/>
    </xf>
    <xf numFmtId="0" fontId="13" fillId="81" borderId="34" xfId="0" applyFont="1" applyFill="1" applyBorder="1" applyAlignment="1">
      <alignment horizontal="justify" vertical="center" wrapText="1"/>
    </xf>
    <xf numFmtId="0" fontId="13" fillId="81" borderId="35" xfId="0" applyFont="1" applyFill="1" applyBorder="1" applyAlignment="1">
      <alignment horizontal="justify" vertical="center" wrapText="1"/>
    </xf>
    <xf numFmtId="0" fontId="15" fillId="81" borderId="43" xfId="0" applyFont="1" applyFill="1" applyBorder="1" applyAlignment="1">
      <alignment horizontal="center" vertical="center" textRotation="90" wrapText="1"/>
    </xf>
    <xf numFmtId="0" fontId="15" fillId="81" borderId="37" xfId="0" applyFont="1" applyFill="1" applyBorder="1" applyAlignment="1">
      <alignment horizontal="center" vertical="center" textRotation="90" wrapText="1"/>
    </xf>
    <xf numFmtId="0" fontId="12" fillId="89" borderId="63" xfId="0" applyFont="1" applyFill="1" applyBorder="1" applyAlignment="1">
      <alignment horizontal="center" vertical="center" wrapText="1"/>
    </xf>
    <xf numFmtId="0" fontId="12" fillId="89" borderId="64" xfId="0" applyFont="1" applyFill="1" applyBorder="1" applyAlignment="1">
      <alignment horizontal="center" vertical="center" wrapText="1"/>
    </xf>
    <xf numFmtId="0" fontId="12" fillId="89" borderId="65" xfId="0" applyFont="1" applyFill="1" applyBorder="1" applyAlignment="1">
      <alignment horizontal="center" vertical="center" wrapText="1"/>
    </xf>
    <xf numFmtId="0" fontId="38" fillId="0" borderId="33" xfId="0" applyFont="1" applyBorder="1" applyAlignment="1" applyProtection="1">
      <alignment horizontal="justify" vertical="center" wrapText="1"/>
      <protection locked="0"/>
    </xf>
    <xf numFmtId="0" fontId="14" fillId="90" borderId="59" xfId="0" applyFont="1" applyFill="1" applyBorder="1" applyAlignment="1">
      <alignment horizontal="justify" vertical="center" wrapText="1"/>
    </xf>
    <xf numFmtId="0" fontId="58" fillId="0" borderId="84" xfId="0" applyFont="1" applyBorder="1" applyAlignment="1" applyProtection="1">
      <alignment horizontal="justify" vertical="center" wrapText="1"/>
      <protection locked="0"/>
    </xf>
    <xf numFmtId="0" fontId="58" fillId="0" borderId="85" xfId="0" applyFont="1" applyBorder="1" applyAlignment="1" applyProtection="1">
      <alignment horizontal="justify" vertical="center" wrapText="1"/>
      <protection locked="0"/>
    </xf>
    <xf numFmtId="0" fontId="58" fillId="0" borderId="86" xfId="0" applyFont="1" applyBorder="1" applyAlignment="1" applyProtection="1">
      <alignment horizontal="justify" vertical="center" wrapText="1"/>
      <protection locked="0"/>
    </xf>
    <xf numFmtId="0" fontId="38" fillId="0" borderId="98" xfId="0" applyFont="1" applyBorder="1" applyAlignment="1" applyProtection="1">
      <alignment horizontal="justify" vertical="center" wrapText="1"/>
      <protection locked="0"/>
    </xf>
    <xf numFmtId="0" fontId="38" fillId="0" borderId="99" xfId="0" applyFont="1" applyBorder="1" applyAlignment="1" applyProtection="1">
      <alignment horizontal="justify" vertical="center" wrapText="1"/>
      <protection locked="0"/>
    </xf>
    <xf numFmtId="0" fontId="38" fillId="0" borderId="100" xfId="0" applyFont="1" applyBorder="1" applyAlignment="1" applyProtection="1">
      <alignment horizontal="justify" vertical="center" wrapText="1"/>
      <protection locked="0"/>
    </xf>
    <xf numFmtId="0" fontId="14" fillId="9" borderId="44" xfId="0" applyFont="1" applyFill="1" applyBorder="1" applyAlignment="1">
      <alignment horizontal="center" vertical="center"/>
    </xf>
    <xf numFmtId="0" fontId="14" fillId="9" borderId="37" xfId="0" applyFont="1" applyFill="1" applyBorder="1" applyAlignment="1">
      <alignment horizontal="center" vertical="center"/>
    </xf>
    <xf numFmtId="0" fontId="14" fillId="87" borderId="32" xfId="0" applyFont="1" applyFill="1" applyBorder="1" applyAlignment="1">
      <alignment horizontal="center" vertical="center"/>
    </xf>
    <xf numFmtId="0" fontId="14" fillId="87" borderId="44" xfId="0" applyFont="1" applyFill="1" applyBorder="1" applyAlignment="1">
      <alignment horizontal="center" vertical="center"/>
    </xf>
    <xf numFmtId="0" fontId="49" fillId="86" borderId="37" xfId="0" applyFont="1" applyFill="1" applyBorder="1" applyAlignment="1">
      <alignment horizontal="center" vertical="center" wrapText="1"/>
    </xf>
    <xf numFmtId="0" fontId="25" fillId="86" borderId="37" xfId="0" applyFont="1" applyFill="1" applyBorder="1" applyAlignment="1">
      <alignment horizontal="center" vertical="center" wrapText="1"/>
    </xf>
    <xf numFmtId="0" fontId="57" fillId="86" borderId="37" xfId="0" applyFont="1" applyFill="1" applyBorder="1" applyAlignment="1">
      <alignment horizontal="center" vertical="center" wrapText="1"/>
    </xf>
    <xf numFmtId="0" fontId="38" fillId="0" borderId="95" xfId="0" applyFont="1" applyBorder="1" applyAlignment="1" applyProtection="1">
      <alignment horizontal="justify" vertical="center" wrapText="1"/>
      <protection locked="0"/>
    </xf>
    <xf numFmtId="0" fontId="38" fillId="0" borderId="0" xfId="0" applyFont="1" applyBorder="1" applyAlignment="1" applyProtection="1">
      <alignment horizontal="justify" vertical="center" wrapText="1"/>
      <protection locked="0"/>
    </xf>
    <xf numFmtId="0" fontId="38" fillId="0" borderId="62" xfId="0" applyFont="1" applyBorder="1" applyAlignment="1" applyProtection="1">
      <alignment horizontal="justify" vertical="center" wrapText="1"/>
      <protection locked="0"/>
    </xf>
    <xf numFmtId="0" fontId="58" fillId="0" borderId="33" xfId="0" applyFont="1" applyFill="1" applyBorder="1" applyAlignment="1">
      <alignment horizontal="justify" vertical="center" wrapText="1"/>
    </xf>
    <xf numFmtId="0" fontId="58" fillId="0" borderId="34" xfId="0" applyFont="1" applyFill="1" applyBorder="1" applyAlignment="1">
      <alignment horizontal="justify" vertical="center" wrapText="1"/>
    </xf>
    <xf numFmtId="0" fontId="58" fillId="0" borderId="35" xfId="0" applyFont="1" applyFill="1" applyBorder="1" applyAlignment="1">
      <alignment horizontal="justify" vertical="center" wrapText="1"/>
    </xf>
    <xf numFmtId="0" fontId="35" fillId="80" borderId="0" xfId="0" applyFont="1" applyFill="1" applyAlignment="1">
      <alignment horizontal="center" vertical="center"/>
    </xf>
    <xf numFmtId="0" fontId="12" fillId="0" borderId="0" xfId="0" applyFont="1" applyAlignment="1">
      <alignment horizontal="left" vertical="center"/>
    </xf>
    <xf numFmtId="0" fontId="14" fillId="90" borderId="33" xfId="0" applyFont="1" applyFill="1" applyBorder="1" applyAlignment="1">
      <alignment horizontal="center" vertical="center" wrapText="1"/>
    </xf>
    <xf numFmtId="0" fontId="14" fillId="90" borderId="34" xfId="0" applyFont="1" applyFill="1" applyBorder="1" applyAlignment="1">
      <alignment horizontal="center" vertical="center" wrapText="1"/>
    </xf>
    <xf numFmtId="0" fontId="14" fillId="90" borderId="59" xfId="0" applyFont="1" applyFill="1" applyBorder="1" applyAlignment="1">
      <alignment horizontal="center" vertical="center" wrapText="1"/>
    </xf>
    <xf numFmtId="0" fontId="14" fillId="9" borderId="43" xfId="0" applyFont="1" applyFill="1" applyBorder="1" applyAlignment="1">
      <alignment horizontal="center" vertical="center"/>
    </xf>
    <xf numFmtId="0" fontId="14" fillId="43" borderId="43" xfId="0" applyFont="1" applyFill="1" applyBorder="1" applyAlignment="1">
      <alignment horizontal="center" vertical="center" wrapText="1"/>
    </xf>
    <xf numFmtId="0" fontId="14" fillId="42" borderId="48" xfId="0" applyFont="1" applyFill="1" applyBorder="1" applyAlignment="1">
      <alignment horizontal="center" vertical="center"/>
    </xf>
    <xf numFmtId="0" fontId="14" fillId="42" borderId="49" xfId="0" applyFont="1" applyFill="1" applyBorder="1" applyAlignment="1">
      <alignment horizontal="center" vertical="center"/>
    </xf>
    <xf numFmtId="0" fontId="14" fillId="42" borderId="83" xfId="0" applyFont="1" applyFill="1" applyBorder="1" applyAlignment="1">
      <alignment horizontal="center" vertical="center"/>
    </xf>
    <xf numFmtId="0" fontId="14" fillId="42" borderId="62" xfId="0" applyFont="1" applyFill="1" applyBorder="1" applyAlignment="1">
      <alignment horizontal="center" vertical="center"/>
    </xf>
    <xf numFmtId="0" fontId="15" fillId="81" borderId="44" xfId="0" applyFont="1" applyFill="1" applyBorder="1" applyAlignment="1">
      <alignment horizontal="center" vertical="center" textRotation="90" wrapText="1"/>
    </xf>
    <xf numFmtId="0" fontId="14" fillId="43" borderId="63" xfId="0" applyFont="1" applyFill="1" applyBorder="1" applyAlignment="1">
      <alignment horizontal="center" vertical="center" wrapText="1"/>
    </xf>
    <xf numFmtId="0" fontId="14" fillId="43" borderId="64" xfId="0" applyFont="1" applyFill="1" applyBorder="1" applyAlignment="1">
      <alignment horizontal="center" vertical="center" wrapText="1"/>
    </xf>
    <xf numFmtId="0" fontId="58" fillId="2" borderId="33" xfId="0" applyFont="1" applyFill="1" applyBorder="1" applyAlignment="1">
      <alignment horizontal="justify" vertical="center" wrapText="1"/>
    </xf>
    <xf numFmtId="0" fontId="58" fillId="2" borderId="34" xfId="0" applyFont="1" applyFill="1" applyBorder="1" applyAlignment="1">
      <alignment horizontal="justify" vertical="center" wrapText="1"/>
    </xf>
    <xf numFmtId="0" fontId="58" fillId="2" borderId="35" xfId="0" applyFont="1" applyFill="1" applyBorder="1" applyAlignment="1">
      <alignment horizontal="justify" vertical="center" wrapText="1"/>
    </xf>
    <xf numFmtId="0" fontId="15" fillId="81" borderId="83" xfId="0" applyFont="1" applyFill="1" applyBorder="1" applyAlignment="1">
      <alignment horizontal="center" vertical="center" wrapText="1"/>
    </xf>
    <xf numFmtId="0" fontId="15" fillId="81" borderId="62" xfId="0" applyFont="1" applyFill="1" applyBorder="1" applyAlignment="1">
      <alignment horizontal="center" vertical="center" wrapText="1"/>
    </xf>
    <xf numFmtId="0" fontId="15" fillId="81" borderId="38" xfId="0" applyFont="1" applyFill="1" applyBorder="1" applyAlignment="1">
      <alignment horizontal="center" vertical="center" wrapText="1"/>
    </xf>
    <xf numFmtId="0" fontId="15" fillId="81" borderId="40" xfId="0" applyFont="1" applyFill="1" applyBorder="1" applyAlignment="1">
      <alignment horizontal="center" vertical="center" wrapText="1"/>
    </xf>
    <xf numFmtId="0" fontId="14" fillId="97" borderId="74" xfId="0" applyFont="1" applyFill="1" applyBorder="1" applyAlignment="1">
      <alignment horizontal="center" vertical="center" wrapText="1"/>
    </xf>
    <xf numFmtId="0" fontId="14" fillId="97" borderId="75" xfId="0" applyFont="1" applyFill="1" applyBorder="1" applyAlignment="1">
      <alignment horizontal="center" vertical="center" wrapText="1"/>
    </xf>
    <xf numFmtId="0" fontId="14" fillId="97" borderId="79" xfId="0" applyFont="1" applyFill="1" applyBorder="1" applyAlignment="1">
      <alignment horizontal="center" vertical="center" wrapText="1"/>
    </xf>
    <xf numFmtId="0" fontId="25" fillId="80" borderId="36" xfId="0" applyFont="1" applyFill="1" applyBorder="1" applyAlignment="1">
      <alignment horizontal="center" vertical="center" wrapText="1"/>
    </xf>
    <xf numFmtId="9" fontId="25" fillId="80" borderId="36" xfId="0" applyNumberFormat="1" applyFont="1" applyFill="1" applyBorder="1" applyAlignment="1">
      <alignment horizontal="center" vertical="center" wrapText="1"/>
    </xf>
    <xf numFmtId="0" fontId="37" fillId="84" borderId="36" xfId="0" applyFont="1" applyFill="1" applyBorder="1" applyAlignment="1">
      <alignment horizontal="center" vertical="center" wrapText="1"/>
    </xf>
    <xf numFmtId="0" fontId="25" fillId="85" borderId="41" xfId="0" applyFont="1" applyFill="1" applyBorder="1" applyAlignment="1">
      <alignment horizontal="center" vertical="center" wrapText="1"/>
    </xf>
    <xf numFmtId="0" fontId="25" fillId="85" borderId="42" xfId="0" applyFont="1" applyFill="1" applyBorder="1" applyAlignment="1">
      <alignment horizontal="center" vertical="center" wrapText="1"/>
    </xf>
    <xf numFmtId="0" fontId="40" fillId="89" borderId="33" xfId="0" applyFont="1" applyFill="1" applyBorder="1" applyAlignment="1">
      <alignment horizontal="center" vertical="center" textRotation="90" wrapText="1"/>
    </xf>
    <xf numFmtId="0" fontId="40" fillId="89" borderId="35" xfId="0" applyFont="1" applyFill="1" applyBorder="1" applyAlignment="1">
      <alignment horizontal="center" vertical="center" textRotation="90" wrapText="1"/>
    </xf>
    <xf numFmtId="0" fontId="15" fillId="81" borderId="33" xfId="0" applyFont="1" applyFill="1" applyBorder="1" applyAlignment="1">
      <alignment horizontal="center" vertical="center" wrapText="1"/>
    </xf>
    <xf numFmtId="0" fontId="15" fillId="81" borderId="35" xfId="0" applyFont="1" applyFill="1" applyBorder="1" applyAlignment="1">
      <alignment horizontal="center" vertical="center" wrapText="1"/>
    </xf>
    <xf numFmtId="0" fontId="13" fillId="81" borderId="48" xfId="0" applyFont="1" applyFill="1" applyBorder="1" applyAlignment="1">
      <alignment horizontal="justify" vertical="center" wrapText="1"/>
    </xf>
    <xf numFmtId="0" fontId="13" fillId="81" borderId="59" xfId="0" applyFont="1" applyFill="1" applyBorder="1" applyAlignment="1">
      <alignment horizontal="justify" vertical="center" wrapText="1"/>
    </xf>
    <xf numFmtId="0" fontId="13" fillId="81" borderId="49" xfId="0" applyFont="1" applyFill="1" applyBorder="1" applyAlignment="1">
      <alignment horizontal="justify" vertical="center" wrapText="1"/>
    </xf>
    <xf numFmtId="0" fontId="51" fillId="87" borderId="37" xfId="0" applyFont="1" applyFill="1" applyBorder="1" applyAlignment="1">
      <alignment horizontal="center" vertical="center"/>
    </xf>
    <xf numFmtId="0" fontId="58" fillId="0" borderId="58" xfId="0" applyFont="1" applyBorder="1" applyAlignment="1" applyProtection="1">
      <alignment horizontal="justify" vertical="center" wrapText="1"/>
      <protection locked="0"/>
    </xf>
    <xf numFmtId="0" fontId="58" fillId="0" borderId="59" xfId="0" applyFont="1" applyBorder="1" applyAlignment="1" applyProtection="1">
      <alignment horizontal="justify" vertical="center" wrapText="1"/>
      <protection locked="0"/>
    </xf>
    <xf numFmtId="0" fontId="58" fillId="0" borderId="49" xfId="0" applyFont="1" applyBorder="1" applyAlignment="1" applyProtection="1">
      <alignment horizontal="justify" vertical="center" wrapText="1"/>
      <protection locked="0"/>
    </xf>
    <xf numFmtId="0" fontId="33" fillId="0" borderId="0" xfId="0" applyFont="1" applyBorder="1" applyAlignment="1">
      <alignment horizontal="center" vertical="center" wrapText="1"/>
    </xf>
    <xf numFmtId="0" fontId="34" fillId="0" borderId="0" xfId="0" applyFont="1" applyBorder="1"/>
    <xf numFmtId="0" fontId="33" fillId="66" borderId="0" xfId="0" applyFont="1" applyFill="1" applyBorder="1" applyAlignment="1">
      <alignment horizontal="center" vertical="center" wrapText="1"/>
    </xf>
    <xf numFmtId="0" fontId="34" fillId="66" borderId="0" xfId="0" applyFont="1" applyFill="1" applyBorder="1"/>
    <xf numFmtId="0" fontId="26" fillId="80" borderId="36" xfId="0" applyFont="1" applyFill="1" applyBorder="1" applyAlignment="1">
      <alignment horizontal="center"/>
    </xf>
    <xf numFmtId="3" fontId="25" fillId="84" borderId="41" xfId="0" applyNumberFormat="1" applyFont="1" applyFill="1" applyBorder="1" applyAlignment="1">
      <alignment horizontal="center" vertical="center" wrapText="1"/>
    </xf>
    <xf numFmtId="3" fontId="25" fillId="84" borderId="42" xfId="0" applyNumberFormat="1" applyFont="1" applyFill="1" applyBorder="1" applyAlignment="1">
      <alignment horizontal="center" vertical="center" wrapText="1"/>
    </xf>
    <xf numFmtId="0" fontId="16" fillId="83" borderId="56" xfId="0" applyFont="1" applyFill="1" applyBorder="1" applyAlignment="1">
      <alignment horizontal="center" vertical="center" wrapText="1"/>
    </xf>
    <xf numFmtId="0" fontId="16" fillId="83" borderId="67" xfId="0" applyFont="1" applyFill="1" applyBorder="1" applyAlignment="1">
      <alignment horizontal="center" vertical="center" wrapText="1"/>
    </xf>
    <xf numFmtId="0" fontId="16" fillId="83" borderId="57" xfId="0" applyFont="1" applyFill="1" applyBorder="1" applyAlignment="1">
      <alignment horizontal="center" vertical="center" wrapText="1"/>
    </xf>
    <xf numFmtId="0" fontId="25" fillId="80" borderId="50" xfId="0" applyFont="1" applyFill="1" applyBorder="1" applyAlignment="1">
      <alignment horizontal="center" vertical="center" wrapText="1"/>
    </xf>
    <xf numFmtId="0" fontId="25" fillId="80" borderId="68" xfId="0" applyFont="1" applyFill="1" applyBorder="1" applyAlignment="1">
      <alignment horizontal="center" vertical="center" wrapText="1"/>
    </xf>
    <xf numFmtId="0" fontId="25" fillId="80" borderId="51" xfId="0" applyFont="1" applyFill="1" applyBorder="1" applyAlignment="1">
      <alignment horizontal="center" vertical="center" wrapText="1"/>
    </xf>
    <xf numFmtId="0" fontId="25" fillId="80" borderId="52" xfId="0" applyFont="1" applyFill="1" applyBorder="1" applyAlignment="1">
      <alignment horizontal="center" vertical="center" wrapText="1"/>
    </xf>
    <xf numFmtId="0" fontId="25" fillId="80" borderId="0" xfId="0" applyFont="1" applyFill="1" applyBorder="1" applyAlignment="1">
      <alignment horizontal="center" vertical="center" wrapText="1"/>
    </xf>
    <xf numFmtId="0" fontId="25" fillId="80" borderId="53" xfId="0" applyFont="1" applyFill="1" applyBorder="1" applyAlignment="1">
      <alignment horizontal="center" vertical="center" wrapText="1"/>
    </xf>
    <xf numFmtId="0" fontId="25" fillId="80" borderId="54" xfId="0" applyFont="1" applyFill="1" applyBorder="1" applyAlignment="1">
      <alignment horizontal="center" vertical="center" wrapText="1"/>
    </xf>
    <xf numFmtId="0" fontId="25" fillId="80" borderId="69" xfId="0" applyFont="1" applyFill="1" applyBorder="1" applyAlignment="1">
      <alignment horizontal="center" vertical="center" wrapText="1"/>
    </xf>
    <xf numFmtId="0" fontId="25" fillId="80" borderId="55" xfId="0" applyFont="1" applyFill="1" applyBorder="1" applyAlignment="1">
      <alignment horizontal="center" vertical="center" wrapText="1"/>
    </xf>
    <xf numFmtId="0" fontId="14" fillId="42" borderId="48" xfId="0" applyFont="1" applyFill="1" applyBorder="1" applyAlignment="1">
      <alignment horizontal="center" vertical="center" wrapText="1"/>
    </xf>
    <xf numFmtId="0" fontId="14" fillId="42" borderId="49" xfId="0" applyFont="1" applyFill="1" applyBorder="1" applyAlignment="1">
      <alignment horizontal="center" vertical="center" wrapText="1"/>
    </xf>
    <xf numFmtId="0" fontId="14" fillId="42" borderId="59" xfId="0" applyFont="1" applyFill="1" applyBorder="1" applyAlignment="1">
      <alignment horizontal="center" vertical="center" wrapText="1"/>
    </xf>
    <xf numFmtId="0" fontId="14" fillId="42" borderId="39" xfId="0" applyFont="1" applyFill="1" applyBorder="1" applyAlignment="1">
      <alignment horizontal="center" vertical="center" wrapText="1"/>
    </xf>
    <xf numFmtId="0" fontId="39" fillId="0" borderId="58" xfId="0" applyFont="1" applyBorder="1" applyAlignment="1" applyProtection="1">
      <alignment horizontal="justify" vertical="center" wrapText="1"/>
      <protection locked="0"/>
    </xf>
    <xf numFmtId="0" fontId="39" fillId="0" borderId="59" xfId="0" applyFont="1" applyBorder="1" applyAlignment="1" applyProtection="1">
      <alignment horizontal="justify" vertical="center" wrapText="1"/>
      <protection locked="0"/>
    </xf>
    <xf numFmtId="0" fontId="39" fillId="0" borderId="49" xfId="0" applyFont="1" applyBorder="1" applyAlignment="1" applyProtection="1">
      <alignment horizontal="justify" vertical="center" wrapText="1"/>
      <protection locked="0"/>
    </xf>
    <xf numFmtId="0" fontId="39" fillId="0" borderId="84" xfId="0" applyFont="1" applyBorder="1" applyAlignment="1" applyProtection="1">
      <alignment horizontal="justify" vertical="center" wrapText="1"/>
      <protection locked="0"/>
    </xf>
    <xf numFmtId="0" fontId="39" fillId="0" borderId="85" xfId="0" applyFont="1" applyBorder="1" applyAlignment="1" applyProtection="1">
      <alignment horizontal="justify" vertical="center" wrapText="1"/>
      <protection locked="0"/>
    </xf>
    <xf numFmtId="0" fontId="39" fillId="0" borderId="86" xfId="0" applyFont="1" applyBorder="1" applyAlignment="1" applyProtection="1">
      <alignment horizontal="justify" vertical="center" wrapText="1"/>
      <protection locked="0"/>
    </xf>
    <xf numFmtId="0" fontId="38" fillId="0" borderId="59" xfId="0" applyFont="1" applyFill="1" applyBorder="1" applyAlignment="1" applyProtection="1">
      <alignment horizontal="justify" vertical="center" wrapText="1"/>
      <protection locked="0"/>
    </xf>
    <xf numFmtId="0" fontId="58" fillId="34" borderId="33" xfId="0" applyFont="1" applyFill="1" applyBorder="1" applyAlignment="1">
      <alignment horizontal="justify" vertical="center" wrapText="1"/>
    </xf>
    <xf numFmtId="0" fontId="58" fillId="34" borderId="34" xfId="0" applyFont="1" applyFill="1" applyBorder="1" applyAlignment="1">
      <alignment horizontal="justify" vertical="center" wrapText="1"/>
    </xf>
    <xf numFmtId="0" fontId="58" fillId="34" borderId="35" xfId="0" applyFont="1" applyFill="1" applyBorder="1" applyAlignment="1">
      <alignment horizontal="justify" vertical="center" wrapText="1"/>
    </xf>
    <xf numFmtId="0" fontId="38" fillId="0" borderId="58" xfId="0" applyFont="1" applyFill="1" applyBorder="1" applyAlignment="1" applyProtection="1">
      <alignment horizontal="justify" vertical="center" wrapText="1"/>
      <protection locked="0"/>
    </xf>
    <xf numFmtId="0" fontId="38" fillId="0" borderId="49" xfId="0" applyFont="1" applyFill="1" applyBorder="1" applyAlignment="1" applyProtection="1">
      <alignment horizontal="justify" vertical="center" wrapText="1"/>
      <protection locked="0"/>
    </xf>
    <xf numFmtId="0" fontId="38" fillId="0" borderId="84" xfId="0" applyFont="1" applyFill="1" applyBorder="1" applyAlignment="1" applyProtection="1">
      <alignment horizontal="justify" vertical="center" wrapText="1"/>
      <protection locked="0"/>
    </xf>
    <xf numFmtId="0" fontId="38" fillId="0" borderId="85" xfId="0" applyFont="1" applyFill="1" applyBorder="1" applyAlignment="1" applyProtection="1">
      <alignment horizontal="justify" vertical="center" wrapText="1"/>
      <protection locked="0"/>
    </xf>
    <xf numFmtId="0" fontId="38" fillId="0" borderId="86" xfId="0" applyFont="1" applyFill="1" applyBorder="1" applyAlignment="1" applyProtection="1">
      <alignment horizontal="justify" vertical="center" wrapText="1"/>
      <protection locked="0"/>
    </xf>
    <xf numFmtId="0" fontId="42" fillId="87" borderId="33" xfId="0" applyFont="1" applyFill="1" applyBorder="1" applyAlignment="1">
      <alignment horizontal="center" vertical="center"/>
    </xf>
    <xf numFmtId="0" fontId="42" fillId="87" borderId="34" xfId="0" applyFont="1" applyFill="1" applyBorder="1" applyAlignment="1">
      <alignment horizontal="center" vertical="center"/>
    </xf>
    <xf numFmtId="0" fontId="42" fillId="87" borderId="35" xfId="0" applyFont="1" applyFill="1" applyBorder="1" applyAlignment="1">
      <alignment horizontal="center" vertical="center"/>
    </xf>
    <xf numFmtId="0" fontId="14" fillId="42" borderId="0" xfId="0" applyFont="1" applyFill="1" applyBorder="1" applyAlignment="1">
      <alignment horizontal="center" vertical="center" wrapText="1"/>
    </xf>
    <xf numFmtId="0" fontId="12" fillId="81" borderId="33" xfId="0" applyFont="1" applyFill="1" applyBorder="1" applyAlignment="1">
      <alignment horizontal="justify" vertical="center" wrapText="1"/>
    </xf>
    <xf numFmtId="0" fontId="12" fillId="81" borderId="34" xfId="0" applyFont="1" applyFill="1" applyBorder="1" applyAlignment="1">
      <alignment horizontal="justify" vertical="center" wrapText="1"/>
    </xf>
    <xf numFmtId="0" fontId="12" fillId="81" borderId="35" xfId="0" applyFont="1" applyFill="1" applyBorder="1" applyAlignment="1">
      <alignment horizontal="justify" vertical="center" wrapText="1"/>
    </xf>
    <xf numFmtId="0" fontId="12" fillId="81" borderId="48" xfId="0" applyFont="1" applyFill="1" applyBorder="1" applyAlignment="1">
      <alignment horizontal="justify" vertical="center" wrapText="1"/>
    </xf>
    <xf numFmtId="0" fontId="12" fillId="81" borderId="59" xfId="0" applyFont="1" applyFill="1" applyBorder="1" applyAlignment="1">
      <alignment horizontal="justify" vertical="center" wrapText="1"/>
    </xf>
    <xf numFmtId="0" fontId="12" fillId="81" borderId="49" xfId="0" applyFont="1" applyFill="1" applyBorder="1" applyAlignment="1">
      <alignment horizontal="justify" vertical="center" wrapText="1"/>
    </xf>
    <xf numFmtId="0" fontId="51" fillId="87" borderId="44" xfId="0" applyFont="1" applyFill="1" applyBorder="1" applyAlignment="1">
      <alignment horizontal="center" vertical="center" wrapText="1"/>
    </xf>
    <xf numFmtId="0" fontId="51" fillId="87" borderId="37" xfId="0" applyFont="1" applyFill="1" applyBorder="1" applyAlignment="1">
      <alignment horizontal="center" vertical="center" wrapText="1"/>
    </xf>
    <xf numFmtId="0" fontId="14" fillId="87" borderId="44" xfId="0" applyFont="1" applyFill="1" applyBorder="1" applyAlignment="1">
      <alignment horizontal="center" vertical="center" wrapText="1"/>
    </xf>
    <xf numFmtId="0" fontId="14" fillId="87" borderId="37" xfId="0" applyFont="1" applyFill="1" applyBorder="1" applyAlignment="1">
      <alignment horizontal="center" vertical="center" wrapText="1"/>
    </xf>
    <xf numFmtId="0" fontId="13" fillId="81" borderId="83" xfId="0" applyFont="1" applyFill="1" applyBorder="1" applyAlignment="1">
      <alignment horizontal="justify" vertical="center" wrapText="1"/>
    </xf>
    <xf numFmtId="0" fontId="13" fillId="81" borderId="0" xfId="0" applyFont="1" applyFill="1" applyBorder="1" applyAlignment="1">
      <alignment horizontal="justify" vertical="center" wrapText="1"/>
    </xf>
    <xf numFmtId="0" fontId="13" fillId="81" borderId="62" xfId="0" applyFont="1" applyFill="1" applyBorder="1" applyAlignment="1">
      <alignment horizontal="justify" vertical="center" wrapText="1"/>
    </xf>
    <xf numFmtId="0" fontId="58" fillId="0" borderId="59" xfId="0" applyFont="1" applyFill="1" applyBorder="1" applyAlignment="1">
      <alignment horizontal="justify" vertical="center" wrapText="1"/>
    </xf>
    <xf numFmtId="0" fontId="58" fillId="2" borderId="59" xfId="0" applyFont="1" applyFill="1" applyBorder="1" applyAlignment="1">
      <alignment horizontal="justify" vertical="center" wrapText="1"/>
    </xf>
    <xf numFmtId="0" fontId="39" fillId="0" borderId="97" xfId="0" applyFont="1" applyBorder="1" applyAlignment="1" applyProtection="1">
      <alignment horizontal="justify" vertical="center" wrapText="1"/>
      <protection locked="0"/>
    </xf>
    <xf numFmtId="0" fontId="39" fillId="0" borderId="34" xfId="0" applyFont="1" applyBorder="1" applyAlignment="1" applyProtection="1">
      <alignment horizontal="justify" vertical="center" wrapText="1"/>
      <protection locked="0"/>
    </xf>
    <xf numFmtId="0" fontId="39" fillId="0" borderId="35" xfId="0" applyFont="1" applyBorder="1" applyAlignment="1" applyProtection="1">
      <alignment horizontal="justify" vertical="center" wrapText="1"/>
      <protection locked="0"/>
    </xf>
    <xf numFmtId="0" fontId="15" fillId="102" borderId="38" xfId="0" applyFont="1" applyFill="1" applyBorder="1" applyAlignment="1">
      <alignment horizontal="center" vertical="center" textRotation="90" wrapText="1"/>
    </xf>
    <xf numFmtId="0" fontId="15" fillId="102" borderId="40" xfId="0" applyFont="1" applyFill="1" applyBorder="1" applyAlignment="1">
      <alignment horizontal="center" vertical="center" textRotation="90" wrapText="1"/>
    </xf>
    <xf numFmtId="0" fontId="14" fillId="42" borderId="48" xfId="0" applyFont="1" applyFill="1" applyBorder="1" applyAlignment="1">
      <alignment horizontal="justify" vertical="center" wrapText="1"/>
    </xf>
    <xf numFmtId="0" fontId="14" fillId="42" borderId="59" xfId="0" applyFont="1" applyFill="1" applyBorder="1" applyAlignment="1">
      <alignment horizontal="justify" vertical="center" wrapText="1"/>
    </xf>
    <xf numFmtId="0" fontId="14" fillId="42" borderId="38" xfId="0" applyFont="1" applyFill="1" applyBorder="1" applyAlignment="1">
      <alignment horizontal="justify" vertical="center" wrapText="1"/>
    </xf>
    <xf numFmtId="0" fontId="14" fillId="42" borderId="39" xfId="0" applyFont="1" applyFill="1" applyBorder="1" applyAlignment="1">
      <alignment horizontal="justify" vertical="center" wrapText="1"/>
    </xf>
    <xf numFmtId="0" fontId="38" fillId="0" borderId="60" xfId="0" applyFont="1" applyBorder="1" applyAlignment="1" applyProtection="1">
      <alignment horizontal="justify" vertical="center" wrapText="1"/>
      <protection locked="0"/>
    </xf>
    <xf numFmtId="0" fontId="38" fillId="0" borderId="66" xfId="0" applyFont="1" applyBorder="1" applyAlignment="1" applyProtection="1">
      <alignment horizontal="justify" vertical="center" wrapText="1"/>
      <protection locked="0"/>
    </xf>
    <xf numFmtId="0" fontId="38" fillId="0" borderId="61" xfId="0" applyFont="1" applyBorder="1" applyAlignment="1" applyProtection="1">
      <alignment horizontal="justify" vertical="center" wrapText="1"/>
      <protection locked="0"/>
    </xf>
    <xf numFmtId="0" fontId="14" fillId="42" borderId="33" xfId="0" applyFont="1" applyFill="1" applyBorder="1" applyAlignment="1">
      <alignment horizontal="justify" vertical="center" wrapText="1"/>
    </xf>
    <xf numFmtId="0" fontId="14" fillId="42" borderId="35" xfId="0" applyFont="1" applyFill="1" applyBorder="1" applyAlignment="1">
      <alignment horizontal="justify" vertical="center"/>
    </xf>
    <xf numFmtId="0" fontId="15" fillId="81" borderId="59" xfId="0" applyFont="1" applyFill="1" applyBorder="1" applyAlignment="1">
      <alignment horizontal="center" vertical="center" textRotation="90" wrapText="1"/>
    </xf>
    <xf numFmtId="0" fontId="15" fillId="81" borderId="0" xfId="0" applyFont="1" applyFill="1" applyBorder="1" applyAlignment="1">
      <alignment horizontal="center" vertical="center" textRotation="90" wrapText="1"/>
    </xf>
    <xf numFmtId="0" fontId="15" fillId="81" borderId="39" xfId="0" applyFont="1" applyFill="1" applyBorder="1" applyAlignment="1">
      <alignment horizontal="center" vertical="center" textRotation="90" wrapText="1"/>
    </xf>
    <xf numFmtId="0" fontId="13" fillId="102" borderId="33" xfId="0" applyFont="1" applyFill="1" applyBorder="1" applyAlignment="1">
      <alignment horizontal="justify" vertical="center" wrapText="1"/>
    </xf>
    <xf numFmtId="0" fontId="13" fillId="102" borderId="34" xfId="0" applyFont="1" applyFill="1" applyBorder="1" applyAlignment="1">
      <alignment horizontal="justify" vertical="center" wrapText="1"/>
    </xf>
    <xf numFmtId="0" fontId="13" fillId="102" borderId="35" xfId="0" applyFont="1" applyFill="1" applyBorder="1" applyAlignment="1">
      <alignment horizontal="justify" vertical="center" wrapText="1"/>
    </xf>
    <xf numFmtId="0" fontId="40" fillId="89" borderId="58" xfId="0" applyFont="1" applyFill="1" applyBorder="1" applyAlignment="1">
      <alignment horizontal="center" vertical="center" textRotation="90" wrapText="1"/>
    </xf>
    <xf numFmtId="0" fontId="40" fillId="89" borderId="49" xfId="0" applyFont="1" applyFill="1" applyBorder="1" applyAlignment="1">
      <alignment horizontal="center" vertical="center" textRotation="90" wrapText="1"/>
    </xf>
    <xf numFmtId="0" fontId="40" fillId="89" borderId="95" xfId="0" applyFont="1" applyFill="1" applyBorder="1" applyAlignment="1">
      <alignment horizontal="center" vertical="center" textRotation="90" wrapText="1"/>
    </xf>
    <xf numFmtId="0" fontId="40" fillId="89" borderId="62" xfId="0" applyFont="1" applyFill="1" applyBorder="1" applyAlignment="1">
      <alignment horizontal="center" vertical="center" textRotation="90" wrapText="1"/>
    </xf>
    <xf numFmtId="0" fontId="40" fillId="89" borderId="96" xfId="0" applyFont="1" applyFill="1" applyBorder="1" applyAlignment="1">
      <alignment horizontal="center" vertical="center" textRotation="90" wrapText="1"/>
    </xf>
    <xf numFmtId="0" fontId="40" fillId="89" borderId="40" xfId="0" applyFont="1" applyFill="1" applyBorder="1" applyAlignment="1">
      <alignment horizontal="center" vertical="center" textRotation="90" wrapText="1"/>
    </xf>
    <xf numFmtId="0" fontId="38" fillId="0" borderId="84" xfId="0" applyFont="1" applyBorder="1" applyAlignment="1" applyProtection="1">
      <alignment horizontal="center" vertical="center" wrapText="1"/>
      <protection locked="0"/>
    </xf>
    <xf numFmtId="0" fontId="38" fillId="0" borderId="85" xfId="0" applyFont="1" applyBorder="1" applyAlignment="1" applyProtection="1">
      <alignment horizontal="center" vertical="center" wrapText="1"/>
      <protection locked="0"/>
    </xf>
    <xf numFmtId="0" fontId="38" fillId="0" borderId="86" xfId="0" applyFont="1" applyBorder="1" applyAlignment="1" applyProtection="1">
      <alignment horizontal="center" vertical="center" wrapText="1"/>
      <protection locked="0"/>
    </xf>
    <xf numFmtId="0" fontId="13" fillId="102" borderId="38" xfId="0" applyFont="1" applyFill="1" applyBorder="1" applyAlignment="1">
      <alignment horizontal="justify" vertical="center" wrapText="1"/>
    </xf>
    <xf numFmtId="0" fontId="13" fillId="102" borderId="39" xfId="0" applyFont="1" applyFill="1" applyBorder="1" applyAlignment="1">
      <alignment horizontal="justify" vertical="center" wrapText="1"/>
    </xf>
    <xf numFmtId="0" fontId="13" fillId="102" borderId="40" xfId="0" applyFont="1" applyFill="1" applyBorder="1" applyAlignment="1">
      <alignment horizontal="justify" vertical="center" wrapText="1"/>
    </xf>
    <xf numFmtId="0" fontId="14" fillId="90" borderId="48" xfId="0" applyFont="1" applyFill="1" applyBorder="1" applyAlignment="1">
      <alignment horizontal="justify" vertical="center" wrapText="1"/>
    </xf>
    <xf numFmtId="0" fontId="14" fillId="90" borderId="38" xfId="0" applyFont="1" applyFill="1" applyBorder="1" applyAlignment="1">
      <alignment horizontal="justify" vertical="center" wrapText="1"/>
    </xf>
    <xf numFmtId="0" fontId="14" fillId="90" borderId="39" xfId="0" applyFont="1" applyFill="1" applyBorder="1" applyAlignment="1">
      <alignment horizontal="justify" vertical="center" wrapText="1"/>
    </xf>
    <xf numFmtId="0" fontId="14" fillId="90" borderId="0" xfId="0" applyFont="1" applyFill="1" applyBorder="1" applyAlignment="1">
      <alignment horizontal="justify" vertical="center" wrapText="1"/>
    </xf>
    <xf numFmtId="0" fontId="7" fillId="0" borderId="17" xfId="0" applyFont="1" applyBorder="1" applyAlignment="1">
      <alignment horizontal="center" vertical="center" wrapText="1"/>
    </xf>
    <xf numFmtId="0" fontId="7" fillId="0" borderId="45" xfId="0" applyFont="1" applyBorder="1" applyAlignment="1">
      <alignment horizontal="justify" vertical="center" wrapText="1"/>
    </xf>
    <xf numFmtId="0" fontId="7" fillId="0" borderId="46"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45"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17" xfId="0" applyFont="1" applyBorder="1" applyAlignment="1">
      <alignment horizontal="justify" vertical="center" wrapText="1"/>
    </xf>
    <xf numFmtId="0" fontId="7" fillId="0" borderId="92"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91" xfId="0" applyFont="1" applyBorder="1" applyAlignment="1">
      <alignment horizontal="center" vertical="center" wrapText="1"/>
    </xf>
    <xf numFmtId="0" fontId="0" fillId="0" borderId="17" xfId="0" applyFont="1" applyBorder="1" applyAlignment="1">
      <alignment horizontal="center" vertical="center" wrapText="1"/>
    </xf>
    <xf numFmtId="0" fontId="7" fillId="0" borderId="89" xfId="0" applyFont="1" applyBorder="1" applyAlignment="1">
      <alignment horizontal="center" vertical="center" wrapText="1"/>
    </xf>
    <xf numFmtId="0" fontId="0" fillId="0" borderId="91" xfId="0" applyFont="1" applyBorder="1" applyAlignment="1">
      <alignment horizontal="center" vertical="center" wrapText="1"/>
    </xf>
  </cellXfs>
  <cellStyles count="8">
    <cellStyle name="NivelFila_4" xfId="1" builtinId="1" iLevel="3"/>
    <cellStyle name="Normal" xfId="0" builtinId="0"/>
    <cellStyle name="Normal 2" xfId="3"/>
    <cellStyle name="Normal 3" xfId="4"/>
    <cellStyle name="Normal 3 2" xfId="5"/>
    <cellStyle name="Normal 4" xfId="7"/>
    <cellStyle name="Porcentaje" xfId="2" builtinId="5"/>
    <cellStyle name="Porcentaje 2" xfId="6"/>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D0CECE"/>
      <color rgb="FFF0F8FA"/>
      <color rgb="FFFFFF81"/>
      <color rgb="FF99CCFF"/>
      <color rgb="FF92D050"/>
      <color rgb="FFFFFF00"/>
      <color rgb="FF00435A"/>
      <color rgb="FFC5DDF1"/>
      <color rgb="FFFFFFCC"/>
      <color rgb="FFD8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4" Type="http://schemas.microsoft.com/office/2007/relationships/hdphoto" Target="NULL"/></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714375</xdr:colOff>
      <xdr:row>318</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318</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318</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318</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318</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318</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318</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318</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318</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318</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318</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349</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395984</xdr:colOff>
      <xdr:row>0</xdr:row>
      <xdr:rowOff>42811</xdr:rowOff>
    </xdr:from>
    <xdr:to>
      <xdr:col>3</xdr:col>
      <xdr:colOff>331770</xdr:colOff>
      <xdr:row>2</xdr:row>
      <xdr:rowOff>21406</xdr:rowOff>
    </xdr:to>
    <xdr:pic>
      <xdr:nvPicPr>
        <xdr:cNvPr id="31" name="0 Imagen">
          <a:extLst>
            <a:ext uri="{FF2B5EF4-FFF2-40B4-BE49-F238E27FC236}">
              <a16:creationId xmlns:a16="http://schemas.microsoft.com/office/drawing/2014/main" id="{00000000-0008-0000-0600-00001F000000}"/>
            </a:ext>
          </a:extLst>
        </xdr:cNvPr>
        <xdr:cNvPicPr/>
      </xdr:nvPicPr>
      <xdr:blipFill>
        <a:blip xmlns:r="http://schemas.openxmlformats.org/officeDocument/2006/relationships" r:embed="rId1" cstate="print">
          <a:clrChange>
            <a:clrFrom>
              <a:srgbClr val="F3F6FD"/>
            </a:clrFrom>
            <a:clrTo>
              <a:srgbClr val="F3F6FD">
                <a:alpha val="0"/>
              </a:srgbClr>
            </a:clrTo>
          </a:clrChange>
          <a:extLst>
            <a:ext uri="{BEBA8EAE-BF5A-486C-A8C5-ECC9F3942E4B}">
              <a14:imgProps xmlns:a14="http://schemas.microsoft.com/office/drawing/2010/main">
                <a14:imgLayer r:embed="rId2">
                  <a14:imgEffect>
                    <a14:brightnessContrast bright="20000"/>
                  </a14:imgEffect>
                </a14:imgLayer>
              </a14:imgProps>
            </a:ext>
            <a:ext uri="{28A0092B-C50C-407E-A947-70E740481C1C}">
              <a14:useLocalDpi xmlns:a14="http://schemas.microsoft.com/office/drawing/2010/main" val="0"/>
            </a:ext>
          </a:extLst>
        </a:blip>
        <a:stretch>
          <a:fillRect/>
        </a:stretch>
      </xdr:blipFill>
      <xdr:spPr>
        <a:xfrm>
          <a:off x="395984" y="42811"/>
          <a:ext cx="3103651" cy="642134"/>
        </a:xfrm>
        <a:prstGeom prst="rect">
          <a:avLst/>
        </a:prstGeom>
      </xdr:spPr>
    </xdr:pic>
    <xdr:clientData/>
  </xdr:twoCellAnchor>
  <xdr:twoCellAnchor editAs="oneCell">
    <xdr:from>
      <xdr:col>3</xdr:col>
      <xdr:colOff>331769</xdr:colOff>
      <xdr:row>0</xdr:row>
      <xdr:rowOff>0</xdr:rowOff>
    </xdr:from>
    <xdr:to>
      <xdr:col>4</xdr:col>
      <xdr:colOff>1313493</xdr:colOff>
      <xdr:row>2</xdr:row>
      <xdr:rowOff>96320</xdr:rowOff>
    </xdr:to>
    <xdr:pic>
      <xdr:nvPicPr>
        <xdr:cNvPr id="32" name="7 Imagen">
          <a:extLst>
            <a:ext uri="{FF2B5EF4-FFF2-40B4-BE49-F238E27FC236}">
              <a16:creationId xmlns:a16="http://schemas.microsoft.com/office/drawing/2014/main" id="{00000000-0008-0000-0600-000020000000}"/>
            </a:ext>
          </a:extLst>
        </xdr:cNvPr>
        <xdr:cNvPicPr/>
      </xdr:nvPicPr>
      <xdr:blipFill rotWithShape="1">
        <a:blip xmlns:r="http://schemas.openxmlformats.org/officeDocument/2006/relationships" r:embed="rId3" cstate="print">
          <a:extLst>
            <a:ext uri="{BEBA8EAE-BF5A-486C-A8C5-ECC9F3942E4B}">
              <a14:imgProps xmlns:a14="http://schemas.microsoft.com/office/drawing/2010/main">
                <a14:imgLayer r:embed="rId4">
                  <a14:imgEffect>
                    <a14:saturation sat="0"/>
                  </a14:imgEffect>
                </a14:imgLayer>
              </a14:imgProps>
            </a:ext>
            <a:ext uri="{28A0092B-C50C-407E-A947-70E740481C1C}">
              <a14:useLocalDpi xmlns:a14="http://schemas.microsoft.com/office/drawing/2010/main" val="0"/>
            </a:ext>
          </a:extLst>
        </a:blip>
        <a:srcRect l="4224"/>
        <a:stretch/>
      </xdr:blipFill>
      <xdr:spPr bwMode="auto">
        <a:xfrm>
          <a:off x="3499634" y="0"/>
          <a:ext cx="2287398" cy="759859"/>
        </a:xfrm>
        <a:prstGeom prst="rect">
          <a:avLst/>
        </a:prstGeom>
        <a:noFill/>
        <a:ln>
          <a:noFill/>
        </a:ln>
        <a:effectLst/>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7"/>
  <sheetViews>
    <sheetView topLeftCell="A31" zoomScale="80" zoomScaleNormal="80" workbookViewId="0">
      <selection activeCell="E14" sqref="E14:E37"/>
    </sheetView>
  </sheetViews>
  <sheetFormatPr baseColWidth="10" defaultRowHeight="15" x14ac:dyDescent="0.25"/>
  <cols>
    <col min="1" max="1" width="3.2851562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6.75" customHeight="1" thickBot="1" x14ac:dyDescent="0.3"/>
    <row r="2" spans="2:8" ht="61.5" customHeight="1" thickTop="1" thickBot="1" x14ac:dyDescent="0.3">
      <c r="B2" s="629" t="s">
        <v>934</v>
      </c>
      <c r="C2" s="629" t="s">
        <v>1067</v>
      </c>
      <c r="D2" s="640" t="s">
        <v>1134</v>
      </c>
      <c r="E2" s="630" t="s">
        <v>1177</v>
      </c>
      <c r="F2" s="630" t="s">
        <v>1133</v>
      </c>
      <c r="G2" s="639" t="s">
        <v>1178</v>
      </c>
      <c r="H2" s="642" t="s">
        <v>966</v>
      </c>
    </row>
    <row r="3" spans="2:8" ht="105" customHeight="1" thickTop="1" x14ac:dyDescent="0.25">
      <c r="B3" s="1071" t="s">
        <v>1722</v>
      </c>
      <c r="C3" s="1071" t="s">
        <v>1896</v>
      </c>
      <c r="D3" s="1086" t="s">
        <v>1721</v>
      </c>
      <c r="E3" s="1086" t="s">
        <v>1720</v>
      </c>
      <c r="F3" s="1086" t="s">
        <v>1758</v>
      </c>
      <c r="G3" s="1083" t="s">
        <v>1723</v>
      </c>
      <c r="H3" s="721" t="s">
        <v>1734</v>
      </c>
    </row>
    <row r="4" spans="2:8" ht="105.75" customHeight="1" x14ac:dyDescent="0.25">
      <c r="B4" s="1071"/>
      <c r="C4" s="1085"/>
      <c r="D4" s="1071"/>
      <c r="E4" s="1071"/>
      <c r="F4" s="1085"/>
      <c r="G4" s="1076"/>
      <c r="H4" s="727" t="s">
        <v>1917</v>
      </c>
    </row>
    <row r="5" spans="2:8" ht="115.5" customHeight="1" x14ac:dyDescent="0.25">
      <c r="B5" s="1071"/>
      <c r="C5" s="1085"/>
      <c r="D5" s="1071"/>
      <c r="E5" s="1071"/>
      <c r="F5" s="1085"/>
      <c r="G5" s="1075" t="s">
        <v>1724</v>
      </c>
      <c r="H5" s="727" t="s">
        <v>1918</v>
      </c>
    </row>
    <row r="6" spans="2:8" ht="106.5" customHeight="1" x14ac:dyDescent="0.25">
      <c r="B6" s="1071"/>
      <c r="C6" s="1085"/>
      <c r="D6" s="1071"/>
      <c r="E6" s="1071"/>
      <c r="F6" s="1085"/>
      <c r="G6" s="1077"/>
      <c r="H6" s="727" t="s">
        <v>1735</v>
      </c>
    </row>
    <row r="7" spans="2:8" ht="126.75" customHeight="1" x14ac:dyDescent="0.25">
      <c r="B7" s="1071"/>
      <c r="C7" s="1085"/>
      <c r="D7" s="1071"/>
      <c r="E7" s="1085"/>
      <c r="F7" s="1085"/>
      <c r="G7" s="1076"/>
      <c r="H7" s="727" t="s">
        <v>1919</v>
      </c>
    </row>
    <row r="8" spans="2:8" ht="101.25" customHeight="1" x14ac:dyDescent="0.25">
      <c r="B8" s="1071"/>
      <c r="C8" s="1085"/>
      <c r="D8" s="1071"/>
      <c r="E8" s="1085"/>
      <c r="F8" s="1085"/>
      <c r="G8" s="719" t="s">
        <v>1725</v>
      </c>
      <c r="H8" s="727" t="s">
        <v>1654</v>
      </c>
    </row>
    <row r="9" spans="2:8" ht="124.5" customHeight="1" x14ac:dyDescent="0.25">
      <c r="B9" s="1071"/>
      <c r="C9" s="1085"/>
      <c r="D9" s="1071"/>
      <c r="E9" s="1085"/>
      <c r="F9" s="1085"/>
      <c r="G9" s="1075" t="s">
        <v>1726</v>
      </c>
      <c r="H9" s="727" t="s">
        <v>1736</v>
      </c>
    </row>
    <row r="10" spans="2:8" ht="111.75" customHeight="1" x14ac:dyDescent="0.25">
      <c r="B10" s="1071"/>
      <c r="C10" s="1085"/>
      <c r="D10" s="1071"/>
      <c r="E10" s="1085"/>
      <c r="F10" s="1085"/>
      <c r="G10" s="1076"/>
      <c r="H10" s="727" t="s">
        <v>1737</v>
      </c>
    </row>
    <row r="11" spans="2:8" ht="141" customHeight="1" x14ac:dyDescent="0.25">
      <c r="B11" s="1071"/>
      <c r="C11" s="1085"/>
      <c r="D11" s="1071"/>
      <c r="E11" s="1085"/>
      <c r="F11" s="1085"/>
      <c r="G11" s="1071" t="s">
        <v>1727</v>
      </c>
      <c r="H11" s="727" t="s">
        <v>1738</v>
      </c>
    </row>
    <row r="12" spans="2:8" ht="124.5" customHeight="1" x14ac:dyDescent="0.25">
      <c r="B12" s="1071"/>
      <c r="C12" s="1085"/>
      <c r="D12" s="1071"/>
      <c r="E12" s="1085"/>
      <c r="F12" s="1085"/>
      <c r="G12" s="1071"/>
      <c r="H12" s="727" t="s">
        <v>1739</v>
      </c>
    </row>
    <row r="13" spans="2:8" ht="71.25" customHeight="1" thickBot="1" x14ac:dyDescent="0.3">
      <c r="B13" s="1071"/>
      <c r="C13" s="1085"/>
      <c r="D13" s="1084"/>
      <c r="E13" s="1087"/>
      <c r="F13" s="1087"/>
      <c r="G13" s="1084"/>
      <c r="H13" s="722" t="s">
        <v>1740</v>
      </c>
    </row>
    <row r="14" spans="2:8" ht="66.75" customHeight="1" thickTop="1" x14ac:dyDescent="0.25">
      <c r="B14" s="1071"/>
      <c r="C14" s="1085"/>
      <c r="D14" s="1077" t="s">
        <v>1147</v>
      </c>
      <c r="E14" s="1077" t="s">
        <v>1358</v>
      </c>
      <c r="F14" s="1077" t="s">
        <v>1188</v>
      </c>
      <c r="G14" s="718" t="s">
        <v>1728</v>
      </c>
      <c r="H14" s="726" t="s">
        <v>1741</v>
      </c>
    </row>
    <row r="15" spans="2:8" ht="60" customHeight="1" x14ac:dyDescent="0.25">
      <c r="B15" s="1071"/>
      <c r="C15" s="1085"/>
      <c r="D15" s="1077"/>
      <c r="E15" s="1077"/>
      <c r="F15" s="1077"/>
      <c r="G15" s="1071" t="s">
        <v>1729</v>
      </c>
      <c r="H15" s="727" t="s">
        <v>1742</v>
      </c>
    </row>
    <row r="16" spans="2:8" ht="110.25" customHeight="1" x14ac:dyDescent="0.25">
      <c r="B16" s="1071"/>
      <c r="C16" s="1085"/>
      <c r="D16" s="1077"/>
      <c r="E16" s="1077"/>
      <c r="F16" s="1077"/>
      <c r="G16" s="1071"/>
      <c r="H16" s="727" t="s">
        <v>1743</v>
      </c>
    </row>
    <row r="17" spans="2:8" ht="105.75" customHeight="1" x14ac:dyDescent="0.25">
      <c r="B17" s="1071"/>
      <c r="C17" s="1085"/>
      <c r="D17" s="1077"/>
      <c r="E17" s="1077"/>
      <c r="F17" s="1077"/>
      <c r="G17" s="1071"/>
      <c r="H17" s="727" t="s">
        <v>1744</v>
      </c>
    </row>
    <row r="18" spans="2:8" ht="78" customHeight="1" x14ac:dyDescent="0.25">
      <c r="B18" s="1071"/>
      <c r="C18" s="1085"/>
      <c r="D18" s="1077"/>
      <c r="E18" s="1077"/>
      <c r="F18" s="1077"/>
      <c r="G18" s="1071"/>
      <c r="H18" s="727" t="s">
        <v>1907</v>
      </c>
    </row>
    <row r="19" spans="2:8" ht="106.5" customHeight="1" x14ac:dyDescent="0.25">
      <c r="B19" s="1071"/>
      <c r="C19" s="1085"/>
      <c r="D19" s="1077"/>
      <c r="E19" s="1077"/>
      <c r="F19" s="1077"/>
      <c r="G19" s="1071"/>
      <c r="H19" s="727" t="s">
        <v>1908</v>
      </c>
    </row>
    <row r="20" spans="2:8" ht="66.75" customHeight="1" x14ac:dyDescent="0.25">
      <c r="B20" s="1071"/>
      <c r="C20" s="1085"/>
      <c r="D20" s="1077"/>
      <c r="E20" s="1077"/>
      <c r="F20" s="1077"/>
      <c r="G20" s="1071"/>
      <c r="H20" s="727" t="s">
        <v>1655</v>
      </c>
    </row>
    <row r="21" spans="2:8" ht="156" customHeight="1" x14ac:dyDescent="0.25">
      <c r="B21" s="1071"/>
      <c r="C21" s="1085"/>
      <c r="D21" s="1077"/>
      <c r="E21" s="1077"/>
      <c r="F21" s="1077"/>
      <c r="G21" s="1071"/>
      <c r="H21" s="727" t="s">
        <v>1909</v>
      </c>
    </row>
    <row r="22" spans="2:8" ht="124.5" customHeight="1" x14ac:dyDescent="0.25">
      <c r="B22" s="1071"/>
      <c r="C22" s="1085"/>
      <c r="D22" s="1077"/>
      <c r="E22" s="1077"/>
      <c r="F22" s="1077"/>
      <c r="G22" s="1071"/>
      <c r="H22" s="727" t="s">
        <v>1910</v>
      </c>
    </row>
    <row r="23" spans="2:8" ht="63.75" customHeight="1" x14ac:dyDescent="0.25">
      <c r="B23" s="1071"/>
      <c r="C23" s="1085"/>
      <c r="D23" s="1077"/>
      <c r="E23" s="1077"/>
      <c r="F23" s="1077"/>
      <c r="G23" s="1071"/>
      <c r="H23" s="727" t="s">
        <v>1745</v>
      </c>
    </row>
    <row r="24" spans="2:8" ht="103.5" customHeight="1" x14ac:dyDescent="0.25">
      <c r="B24" s="1071"/>
      <c r="C24" s="1085"/>
      <c r="D24" s="1077"/>
      <c r="E24" s="1077"/>
      <c r="F24" s="1077"/>
      <c r="G24" s="1071" t="s">
        <v>1730</v>
      </c>
      <c r="H24" s="727" t="s">
        <v>1746</v>
      </c>
    </row>
    <row r="25" spans="2:8" ht="135.75" customHeight="1" x14ac:dyDescent="0.25">
      <c r="B25" s="1071"/>
      <c r="C25" s="1085"/>
      <c r="D25" s="1077"/>
      <c r="E25" s="1077"/>
      <c r="F25" s="1077"/>
      <c r="G25" s="1071"/>
      <c r="H25" s="727" t="s">
        <v>1747</v>
      </c>
    </row>
    <row r="26" spans="2:8" ht="93.75" customHeight="1" x14ac:dyDescent="0.25">
      <c r="B26" s="1071"/>
      <c r="C26" s="1085"/>
      <c r="D26" s="1077"/>
      <c r="E26" s="1077"/>
      <c r="F26" s="1077"/>
      <c r="G26" s="1071" t="s">
        <v>1731</v>
      </c>
      <c r="H26" s="727" t="s">
        <v>1748</v>
      </c>
    </row>
    <row r="27" spans="2:8" ht="126.75" customHeight="1" x14ac:dyDescent="0.25">
      <c r="B27" s="1071"/>
      <c r="C27" s="1085"/>
      <c r="D27" s="1077"/>
      <c r="E27" s="1077"/>
      <c r="F27" s="1077"/>
      <c r="G27" s="1071"/>
      <c r="H27" s="727" t="s">
        <v>1749</v>
      </c>
    </row>
    <row r="28" spans="2:8" ht="124.5" customHeight="1" x14ac:dyDescent="0.25">
      <c r="B28" s="1071"/>
      <c r="C28" s="1085"/>
      <c r="D28" s="1077"/>
      <c r="E28" s="1077"/>
      <c r="F28" s="1077"/>
      <c r="G28" s="1071"/>
      <c r="H28" s="727" t="s">
        <v>1750</v>
      </c>
    </row>
    <row r="29" spans="2:8" ht="168.75" customHeight="1" x14ac:dyDescent="0.25">
      <c r="B29" s="1071"/>
      <c r="C29" s="1085"/>
      <c r="D29" s="1077"/>
      <c r="E29" s="1077"/>
      <c r="F29" s="1077"/>
      <c r="G29" s="1071"/>
      <c r="H29" s="727" t="s">
        <v>1751</v>
      </c>
    </row>
    <row r="30" spans="2:8" ht="160.5" customHeight="1" x14ac:dyDescent="0.25">
      <c r="B30" s="1071"/>
      <c r="C30" s="1085"/>
      <c r="D30" s="1077"/>
      <c r="E30" s="1077"/>
      <c r="F30" s="1077"/>
      <c r="G30" s="1071"/>
      <c r="H30" s="727" t="s">
        <v>1752</v>
      </c>
    </row>
    <row r="31" spans="2:8" ht="184.5" customHeight="1" x14ac:dyDescent="0.25">
      <c r="B31" s="1071"/>
      <c r="C31" s="1085"/>
      <c r="D31" s="1077"/>
      <c r="E31" s="1077"/>
      <c r="F31" s="1077"/>
      <c r="G31" s="1075" t="s">
        <v>1732</v>
      </c>
      <c r="H31" s="727" t="s">
        <v>1753</v>
      </c>
    </row>
    <row r="32" spans="2:8" ht="85.5" customHeight="1" x14ac:dyDescent="0.25">
      <c r="B32" s="1071"/>
      <c r="C32" s="1085"/>
      <c r="D32" s="1077"/>
      <c r="E32" s="1077"/>
      <c r="F32" s="1077"/>
      <c r="G32" s="1077"/>
      <c r="H32" s="727" t="s">
        <v>1754</v>
      </c>
    </row>
    <row r="33" spans="2:8" ht="83.25" customHeight="1" x14ac:dyDescent="0.25">
      <c r="B33" s="1071"/>
      <c r="C33" s="1085"/>
      <c r="D33" s="1077"/>
      <c r="E33" s="1077"/>
      <c r="F33" s="1077"/>
      <c r="G33" s="1077"/>
      <c r="H33" s="727" t="s">
        <v>1755</v>
      </c>
    </row>
    <row r="34" spans="2:8" ht="84" customHeight="1" x14ac:dyDescent="0.25">
      <c r="B34" s="1071"/>
      <c r="C34" s="1085"/>
      <c r="D34" s="1077"/>
      <c r="E34" s="1077"/>
      <c r="F34" s="1077"/>
      <c r="G34" s="1077"/>
      <c r="H34" s="727" t="s">
        <v>1921</v>
      </c>
    </row>
    <row r="35" spans="2:8" ht="111.75" customHeight="1" x14ac:dyDescent="0.25">
      <c r="B35" s="1071"/>
      <c r="C35" s="1085"/>
      <c r="D35" s="1077"/>
      <c r="E35" s="1077"/>
      <c r="F35" s="1077"/>
      <c r="G35" s="1076"/>
      <c r="H35" s="727" t="s">
        <v>1923</v>
      </c>
    </row>
    <row r="36" spans="2:8" ht="141" customHeight="1" x14ac:dyDescent="0.25">
      <c r="B36" s="1071"/>
      <c r="C36" s="1085"/>
      <c r="D36" s="1077"/>
      <c r="E36" s="1077"/>
      <c r="F36" s="1077"/>
      <c r="G36" s="1071" t="s">
        <v>1733</v>
      </c>
      <c r="H36" s="727" t="s">
        <v>1756</v>
      </c>
    </row>
    <row r="37" spans="2:8" ht="169.5" customHeight="1" x14ac:dyDescent="0.25">
      <c r="B37" s="1071"/>
      <c r="C37" s="1085"/>
      <c r="D37" s="1076"/>
      <c r="E37" s="1076"/>
      <c r="F37" s="1076"/>
      <c r="G37" s="1071"/>
      <c r="H37" s="727" t="s">
        <v>1757</v>
      </c>
    </row>
  </sheetData>
  <mergeCells count="17">
    <mergeCell ref="B3:B37"/>
    <mergeCell ref="C3:C37"/>
    <mergeCell ref="D3:D13"/>
    <mergeCell ref="E3:E13"/>
    <mergeCell ref="F3:F13"/>
    <mergeCell ref="G36:G37"/>
    <mergeCell ref="F14:F37"/>
    <mergeCell ref="E14:E37"/>
    <mergeCell ref="D14:D37"/>
    <mergeCell ref="G24:G25"/>
    <mergeCell ref="G26:G30"/>
    <mergeCell ref="G15:G23"/>
    <mergeCell ref="G3:G4"/>
    <mergeCell ref="G5:G7"/>
    <mergeCell ref="G9:G10"/>
    <mergeCell ref="G31:G35"/>
    <mergeCell ref="G11:G13"/>
  </mergeCells>
  <printOptions horizontalCentered="1" verticalCentered="1"/>
  <pageMargins left="0.70866141732283472" right="0.70866141732283472" top="0.55118110236220474" bottom="0.55118110236220474" header="0.31496062992125984" footer="0.31496062992125984"/>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workbookViewId="0">
      <selection activeCell="E3" sqref="E3:E5"/>
    </sheetView>
  </sheetViews>
  <sheetFormatPr baseColWidth="10" defaultRowHeight="15" x14ac:dyDescent="0.25"/>
  <cols>
    <col min="1" max="1" width="4.7109375" style="628" customWidth="1"/>
    <col min="2" max="3" width="17.7109375" style="628" customWidth="1"/>
    <col min="4" max="5" width="20" style="628" customWidth="1"/>
    <col min="6" max="6" width="17.5703125" style="628" customWidth="1"/>
    <col min="7" max="7" width="17.42578125" style="628" customWidth="1"/>
    <col min="8" max="8" width="14.4257812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90" x14ac:dyDescent="0.25">
      <c r="B3" s="1071" t="s">
        <v>961</v>
      </c>
      <c r="C3" s="1071" t="s">
        <v>1895</v>
      </c>
      <c r="D3" s="1071" t="s">
        <v>1759</v>
      </c>
      <c r="E3" s="1071" t="s">
        <v>1852</v>
      </c>
      <c r="F3" s="1071" t="s">
        <v>1853</v>
      </c>
      <c r="G3" s="1071" t="s">
        <v>1152</v>
      </c>
      <c r="H3" s="727" t="s">
        <v>1854</v>
      </c>
    </row>
    <row r="4" spans="2:8" ht="105" x14ac:dyDescent="0.25">
      <c r="B4" s="1071"/>
      <c r="C4" s="1071"/>
      <c r="D4" s="1071"/>
      <c r="E4" s="1071"/>
      <c r="F4" s="1071"/>
      <c r="G4" s="1071"/>
      <c r="H4" s="727" t="s">
        <v>1855</v>
      </c>
    </row>
    <row r="5" spans="2:8" ht="120" x14ac:dyDescent="0.25">
      <c r="B5" s="1071"/>
      <c r="C5" s="1071"/>
      <c r="D5" s="1071"/>
      <c r="E5" s="1071"/>
      <c r="F5" s="1071"/>
      <c r="G5" s="1071"/>
      <c r="H5" s="727" t="s">
        <v>1856</v>
      </c>
    </row>
  </sheetData>
  <mergeCells count="6">
    <mergeCell ref="G3:G5"/>
    <mergeCell ref="B3:B5"/>
    <mergeCell ref="C3:C5"/>
    <mergeCell ref="D3:D5"/>
    <mergeCell ref="E3:E5"/>
    <mergeCell ref="F3:F5"/>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
  <sheetViews>
    <sheetView workbookViewId="0">
      <selection activeCell="E3" sqref="E3"/>
    </sheetView>
  </sheetViews>
  <sheetFormatPr baseColWidth="10" defaultRowHeight="15" x14ac:dyDescent="0.25"/>
  <cols>
    <col min="1" max="1" width="4.28515625" style="628" customWidth="1"/>
    <col min="2" max="3" width="17.7109375" style="628" customWidth="1"/>
    <col min="4" max="5" width="20" style="628" customWidth="1"/>
    <col min="6" max="6" width="16.42578125" style="628" customWidth="1"/>
    <col min="7" max="7" width="15" style="628" customWidth="1"/>
    <col min="8" max="8" width="16.42578125" style="628" customWidth="1"/>
    <col min="9" max="16384" width="11.42578125" style="628"/>
  </cols>
  <sheetData>
    <row r="1" spans="2:10" ht="15.75" thickBot="1" x14ac:dyDescent="0.3"/>
    <row r="2" spans="2:10" ht="41.25" customHeight="1" thickTop="1" x14ac:dyDescent="0.25">
      <c r="B2" s="629" t="s">
        <v>934</v>
      </c>
      <c r="C2" s="629" t="s">
        <v>1067</v>
      </c>
      <c r="D2" s="640" t="s">
        <v>1134</v>
      </c>
      <c r="E2" s="630" t="s">
        <v>1177</v>
      </c>
      <c r="F2" s="630" t="s">
        <v>1133</v>
      </c>
      <c r="G2" s="639" t="s">
        <v>1178</v>
      </c>
      <c r="H2" s="642" t="s">
        <v>966</v>
      </c>
    </row>
    <row r="3" spans="2:10" ht="147" customHeight="1" x14ac:dyDescent="0.25">
      <c r="B3" s="720" t="s">
        <v>1154</v>
      </c>
      <c r="C3" s="720" t="s">
        <v>1894</v>
      </c>
      <c r="D3" s="720" t="s">
        <v>1857</v>
      </c>
      <c r="E3" s="720" t="s">
        <v>1943</v>
      </c>
      <c r="F3" s="720" t="s">
        <v>1760</v>
      </c>
      <c r="G3" s="720" t="s">
        <v>1761</v>
      </c>
      <c r="H3" s="720" t="s">
        <v>1762</v>
      </c>
      <c r="J3" s="729"/>
    </row>
  </sheetData>
  <pageMargins left="0.7" right="0.7"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workbookViewId="0">
      <selection activeCell="E3" sqref="E3:E7"/>
    </sheetView>
  </sheetViews>
  <sheetFormatPr baseColWidth="10" defaultRowHeight="15" x14ac:dyDescent="0.25"/>
  <cols>
    <col min="1" max="1" width="3" style="628" customWidth="1"/>
    <col min="2" max="3" width="17.7109375" style="628" customWidth="1"/>
    <col min="4" max="5" width="20" style="628" customWidth="1"/>
    <col min="6" max="6" width="14.42578125" style="628" customWidth="1"/>
    <col min="7" max="7" width="17.28515625" style="628" customWidth="1"/>
    <col min="8" max="8" width="20.2851562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75" customHeight="1" x14ac:dyDescent="0.25">
      <c r="B3" s="1071" t="s">
        <v>1763</v>
      </c>
      <c r="C3" s="1071" t="s">
        <v>1944</v>
      </c>
      <c r="D3" s="1071" t="s">
        <v>1847</v>
      </c>
      <c r="E3" s="1071" t="s">
        <v>1858</v>
      </c>
      <c r="F3" s="1071" t="s">
        <v>1764</v>
      </c>
      <c r="G3" s="1075" t="s">
        <v>1765</v>
      </c>
      <c r="H3" s="648" t="s">
        <v>1768</v>
      </c>
    </row>
    <row r="4" spans="2:8" ht="72.75" customHeight="1" x14ac:dyDescent="0.25">
      <c r="B4" s="1071"/>
      <c r="C4" s="1071"/>
      <c r="D4" s="1071"/>
      <c r="E4" s="1071"/>
      <c r="F4" s="1071"/>
      <c r="G4" s="1076"/>
      <c r="H4" s="727" t="s">
        <v>1769</v>
      </c>
    </row>
    <row r="5" spans="2:8" ht="60" x14ac:dyDescent="0.25">
      <c r="B5" s="1071"/>
      <c r="C5" s="1071"/>
      <c r="D5" s="1071"/>
      <c r="E5" s="1071"/>
      <c r="F5" s="1071"/>
      <c r="G5" s="648" t="s">
        <v>1766</v>
      </c>
      <c r="H5" s="648" t="s">
        <v>1770</v>
      </c>
    </row>
    <row r="6" spans="2:8" ht="90" x14ac:dyDescent="0.25">
      <c r="B6" s="1071"/>
      <c r="C6" s="1071"/>
      <c r="D6" s="1071"/>
      <c r="E6" s="1071"/>
      <c r="F6" s="1071"/>
      <c r="G6" s="1071" t="s">
        <v>1767</v>
      </c>
      <c r="H6" s="648" t="s">
        <v>1771</v>
      </c>
    </row>
    <row r="7" spans="2:8" ht="75" customHeight="1" x14ac:dyDescent="0.25">
      <c r="B7" s="1071"/>
      <c r="C7" s="1071"/>
      <c r="D7" s="1071"/>
      <c r="E7" s="1071"/>
      <c r="F7" s="1071"/>
      <c r="G7" s="1071"/>
      <c r="H7" s="727" t="s">
        <v>1772</v>
      </c>
    </row>
  </sheetData>
  <mergeCells count="7">
    <mergeCell ref="B3:B7"/>
    <mergeCell ref="G6:G7"/>
    <mergeCell ref="F3:F7"/>
    <mergeCell ref="E3:E7"/>
    <mergeCell ref="D3:D7"/>
    <mergeCell ref="C3:C7"/>
    <mergeCell ref="G3:G4"/>
  </mergeCells>
  <pageMargins left="0.7" right="0.7" top="0.75" bottom="0.75" header="0.3" footer="0.3"/>
  <pageSetup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3"/>
  <sheetViews>
    <sheetView topLeftCell="A27" zoomScale="80" zoomScaleNormal="80" workbookViewId="0">
      <selection activeCell="E28" sqref="E28:E33"/>
    </sheetView>
  </sheetViews>
  <sheetFormatPr baseColWidth="10" defaultRowHeight="15" x14ac:dyDescent="0.25"/>
  <cols>
    <col min="1" max="1" width="6" style="628" customWidth="1"/>
    <col min="2" max="3" width="17.7109375" style="628" customWidth="1"/>
    <col min="4" max="5" width="20" style="628" customWidth="1"/>
    <col min="6" max="6" width="14.42578125" style="628" customWidth="1"/>
    <col min="7" max="7" width="21.7109375" style="628" customWidth="1"/>
    <col min="8" max="8" width="25.140625" style="628" customWidth="1"/>
    <col min="9" max="16384" width="11.42578125" style="628"/>
  </cols>
  <sheetData>
    <row r="1" spans="2:8" ht="15.75" thickBot="1" x14ac:dyDescent="0.3"/>
    <row r="2" spans="2:8" ht="60.75" customHeight="1" thickTop="1" x14ac:dyDescent="0.25">
      <c r="B2" s="629" t="s">
        <v>934</v>
      </c>
      <c r="C2" s="629" t="s">
        <v>1067</v>
      </c>
      <c r="D2" s="640" t="s">
        <v>1134</v>
      </c>
      <c r="E2" s="630" t="s">
        <v>1177</v>
      </c>
      <c r="F2" s="630" t="s">
        <v>1133</v>
      </c>
      <c r="G2" s="639" t="s">
        <v>1178</v>
      </c>
      <c r="H2" s="642" t="s">
        <v>966</v>
      </c>
    </row>
    <row r="3" spans="2:8" ht="108" customHeight="1" x14ac:dyDescent="0.25">
      <c r="B3" s="1071" t="s">
        <v>1773</v>
      </c>
      <c r="C3" s="1071" t="s">
        <v>1893</v>
      </c>
      <c r="D3" s="1071" t="s">
        <v>1848</v>
      </c>
      <c r="E3" s="1078" t="s">
        <v>1859</v>
      </c>
      <c r="F3" s="1071" t="s">
        <v>1865</v>
      </c>
      <c r="G3" s="1075" t="s">
        <v>1774</v>
      </c>
      <c r="H3" s="690" t="s">
        <v>1786</v>
      </c>
    </row>
    <row r="4" spans="2:8" ht="53.25" customHeight="1" x14ac:dyDescent="0.25">
      <c r="B4" s="1071"/>
      <c r="C4" s="1071"/>
      <c r="D4" s="1071"/>
      <c r="E4" s="1078"/>
      <c r="F4" s="1071"/>
      <c r="G4" s="1077"/>
      <c r="H4" s="643" t="s">
        <v>1787</v>
      </c>
    </row>
    <row r="5" spans="2:8" ht="87" customHeight="1" x14ac:dyDescent="0.25">
      <c r="B5" s="1071"/>
      <c r="C5" s="1071"/>
      <c r="D5" s="1071"/>
      <c r="E5" s="1078"/>
      <c r="F5" s="1071"/>
      <c r="G5" s="1077"/>
      <c r="H5" s="690" t="s">
        <v>1788</v>
      </c>
    </row>
    <row r="6" spans="2:8" ht="99" customHeight="1" x14ac:dyDescent="0.25">
      <c r="B6" s="1071"/>
      <c r="C6" s="1071"/>
      <c r="D6" s="1071"/>
      <c r="E6" s="1078"/>
      <c r="F6" s="1071"/>
      <c r="G6" s="1077"/>
      <c r="H6" s="690" t="s">
        <v>1789</v>
      </c>
    </row>
    <row r="7" spans="2:8" ht="78.75" customHeight="1" x14ac:dyDescent="0.25">
      <c r="B7" s="1071"/>
      <c r="C7" s="1071"/>
      <c r="D7" s="1071"/>
      <c r="E7" s="1078"/>
      <c r="F7" s="1071"/>
      <c r="G7" s="1077"/>
      <c r="H7" s="690" t="s">
        <v>1790</v>
      </c>
    </row>
    <row r="8" spans="2:8" ht="144" customHeight="1" x14ac:dyDescent="0.25">
      <c r="B8" s="1071"/>
      <c r="C8" s="1071"/>
      <c r="D8" s="1071"/>
      <c r="E8" s="1078"/>
      <c r="F8" s="1071"/>
      <c r="G8" s="1077"/>
      <c r="H8" s="690" t="s">
        <v>1791</v>
      </c>
    </row>
    <row r="9" spans="2:8" ht="72" customHeight="1" x14ac:dyDescent="0.25">
      <c r="B9" s="1071"/>
      <c r="C9" s="1071"/>
      <c r="D9" s="1071"/>
      <c r="E9" s="1078"/>
      <c r="F9" s="1071"/>
      <c r="G9" s="1077"/>
      <c r="H9" s="690" t="s">
        <v>1792</v>
      </c>
    </row>
    <row r="10" spans="2:8" ht="73.5" customHeight="1" x14ac:dyDescent="0.25">
      <c r="B10" s="1071"/>
      <c r="C10" s="1071"/>
      <c r="D10" s="1071"/>
      <c r="E10" s="1078"/>
      <c r="F10" s="1071"/>
      <c r="G10" s="1076"/>
      <c r="H10" s="690" t="s">
        <v>1793</v>
      </c>
    </row>
    <row r="11" spans="2:8" ht="92.25" customHeight="1" x14ac:dyDescent="0.25">
      <c r="B11" s="1071"/>
      <c r="C11" s="1071"/>
      <c r="D11" s="1071"/>
      <c r="E11" s="1078"/>
      <c r="F11" s="1071"/>
      <c r="G11" s="1075" t="s">
        <v>1775</v>
      </c>
      <c r="H11" s="641" t="s">
        <v>1794</v>
      </c>
    </row>
    <row r="12" spans="2:8" ht="109.5" customHeight="1" x14ac:dyDescent="0.25">
      <c r="B12" s="1071"/>
      <c r="C12" s="1071"/>
      <c r="D12" s="1071"/>
      <c r="E12" s="1078"/>
      <c r="F12" s="1071"/>
      <c r="G12" s="1077"/>
      <c r="H12" s="643" t="s">
        <v>1795</v>
      </c>
    </row>
    <row r="13" spans="2:8" ht="114" customHeight="1" x14ac:dyDescent="0.25">
      <c r="B13" s="1071"/>
      <c r="C13" s="1071"/>
      <c r="D13" s="1071"/>
      <c r="E13" s="1078"/>
      <c r="F13" s="1071"/>
      <c r="G13" s="1077"/>
      <c r="H13" s="690" t="s">
        <v>1796</v>
      </c>
    </row>
    <row r="14" spans="2:8" ht="78" customHeight="1" x14ac:dyDescent="0.25">
      <c r="B14" s="1071"/>
      <c r="C14" s="1071"/>
      <c r="D14" s="1071"/>
      <c r="E14" s="1078"/>
      <c r="F14" s="1071"/>
      <c r="G14" s="1076"/>
      <c r="H14" s="643" t="s">
        <v>1797</v>
      </c>
    </row>
    <row r="15" spans="2:8" ht="98.25" customHeight="1" x14ac:dyDescent="0.25">
      <c r="B15" s="1071"/>
      <c r="C15" s="1071"/>
      <c r="D15" s="1071"/>
      <c r="E15" s="1078"/>
      <c r="F15" s="1071"/>
      <c r="G15" s="641" t="s">
        <v>1776</v>
      </c>
      <c r="H15" s="641" t="s">
        <v>1818</v>
      </c>
    </row>
    <row r="16" spans="2:8" ht="90" customHeight="1" x14ac:dyDescent="0.25">
      <c r="B16" s="1071"/>
      <c r="C16" s="1071"/>
      <c r="D16" s="1071" t="s">
        <v>1851</v>
      </c>
      <c r="E16" s="1071" t="s">
        <v>1860</v>
      </c>
      <c r="F16" s="1071" t="s">
        <v>1866</v>
      </c>
      <c r="G16" s="1075" t="s">
        <v>1777</v>
      </c>
      <c r="H16" s="641" t="s">
        <v>1798</v>
      </c>
    </row>
    <row r="17" spans="2:8" ht="75" x14ac:dyDescent="0.25">
      <c r="B17" s="1071"/>
      <c r="C17" s="1071"/>
      <c r="D17" s="1071"/>
      <c r="E17" s="1071"/>
      <c r="F17" s="1071"/>
      <c r="G17" s="1077"/>
      <c r="H17" s="643" t="s">
        <v>1799</v>
      </c>
    </row>
    <row r="18" spans="2:8" ht="102" customHeight="1" x14ac:dyDescent="0.25">
      <c r="B18" s="1071"/>
      <c r="C18" s="1071"/>
      <c r="D18" s="1071"/>
      <c r="E18" s="1071"/>
      <c r="F18" s="1071"/>
      <c r="G18" s="1077"/>
      <c r="H18" s="643" t="s">
        <v>1800</v>
      </c>
    </row>
    <row r="19" spans="2:8" ht="75" x14ac:dyDescent="0.25">
      <c r="B19" s="1071"/>
      <c r="C19" s="1071"/>
      <c r="D19" s="1071"/>
      <c r="E19" s="1071"/>
      <c r="F19" s="1071"/>
      <c r="G19" s="1077"/>
      <c r="H19" s="643" t="s">
        <v>1801</v>
      </c>
    </row>
    <row r="20" spans="2:8" ht="60" x14ac:dyDescent="0.25">
      <c r="B20" s="1071"/>
      <c r="C20" s="1071"/>
      <c r="D20" s="1071"/>
      <c r="E20" s="1071"/>
      <c r="F20" s="1071"/>
      <c r="G20" s="1077"/>
      <c r="H20" s="643" t="s">
        <v>1802</v>
      </c>
    </row>
    <row r="21" spans="2:8" ht="86.25" customHeight="1" x14ac:dyDescent="0.25">
      <c r="B21" s="1071"/>
      <c r="C21" s="1071"/>
      <c r="D21" s="1071"/>
      <c r="E21" s="1071"/>
      <c r="F21" s="1071"/>
      <c r="G21" s="1075" t="s">
        <v>1778</v>
      </c>
      <c r="H21" s="641" t="s">
        <v>1803</v>
      </c>
    </row>
    <row r="22" spans="2:8" ht="89.25" customHeight="1" x14ac:dyDescent="0.25">
      <c r="B22" s="1071"/>
      <c r="C22" s="1071"/>
      <c r="D22" s="1071"/>
      <c r="E22" s="1071"/>
      <c r="F22" s="1071"/>
      <c r="G22" s="1077"/>
      <c r="H22" s="643" t="s">
        <v>1804</v>
      </c>
    </row>
    <row r="23" spans="2:8" ht="96" customHeight="1" x14ac:dyDescent="0.25">
      <c r="B23" s="1071"/>
      <c r="C23" s="1071"/>
      <c r="D23" s="1071"/>
      <c r="E23" s="1071"/>
      <c r="F23" s="1071"/>
      <c r="G23" s="1077"/>
      <c r="H23" s="643" t="s">
        <v>1805</v>
      </c>
    </row>
    <row r="24" spans="2:8" ht="82.5" customHeight="1" x14ac:dyDescent="0.25">
      <c r="B24" s="1071"/>
      <c r="C24" s="1071"/>
      <c r="D24" s="1071"/>
      <c r="E24" s="1071"/>
      <c r="F24" s="1071"/>
      <c r="G24" s="1076"/>
      <c r="H24" s="643" t="s">
        <v>1806</v>
      </c>
    </row>
    <row r="25" spans="2:8" ht="66.75" customHeight="1" x14ac:dyDescent="0.25">
      <c r="B25" s="1071"/>
      <c r="C25" s="1071"/>
      <c r="D25" s="1071" t="s">
        <v>1850</v>
      </c>
      <c r="E25" s="1078" t="s">
        <v>1861</v>
      </c>
      <c r="F25" s="1071" t="s">
        <v>1867</v>
      </c>
      <c r="G25" s="641" t="s">
        <v>1779</v>
      </c>
      <c r="H25" s="641" t="s">
        <v>1807</v>
      </c>
    </row>
    <row r="26" spans="2:8" ht="45" x14ac:dyDescent="0.25">
      <c r="B26" s="1071"/>
      <c r="C26" s="1071"/>
      <c r="D26" s="1071"/>
      <c r="E26" s="1078"/>
      <c r="F26" s="1071"/>
      <c r="G26" s="641" t="s">
        <v>1780</v>
      </c>
      <c r="H26" s="641" t="s">
        <v>1808</v>
      </c>
    </row>
    <row r="27" spans="2:8" ht="60" customHeight="1" x14ac:dyDescent="0.25">
      <c r="B27" s="1071"/>
      <c r="C27" s="1071"/>
      <c r="D27" s="1071"/>
      <c r="E27" s="1078"/>
      <c r="F27" s="1071"/>
      <c r="G27" s="641" t="s">
        <v>1781</v>
      </c>
      <c r="H27" s="641" t="s">
        <v>1809</v>
      </c>
    </row>
    <row r="28" spans="2:8" ht="90" customHeight="1" x14ac:dyDescent="0.25">
      <c r="B28" s="1071"/>
      <c r="C28" s="1071"/>
      <c r="D28" s="1071" t="s">
        <v>1849</v>
      </c>
      <c r="E28" s="1071" t="s">
        <v>1862</v>
      </c>
      <c r="F28" s="1071" t="s">
        <v>1869</v>
      </c>
      <c r="G28" s="641" t="s">
        <v>1782</v>
      </c>
      <c r="H28" s="641" t="s">
        <v>1810</v>
      </c>
    </row>
    <row r="29" spans="2:8" ht="75" x14ac:dyDescent="0.25">
      <c r="B29" s="1071"/>
      <c r="C29" s="1071"/>
      <c r="D29" s="1071"/>
      <c r="E29" s="1071"/>
      <c r="F29" s="1071"/>
      <c r="G29" s="641" t="s">
        <v>1783</v>
      </c>
      <c r="H29" s="641" t="s">
        <v>1811</v>
      </c>
    </row>
    <row r="30" spans="2:8" ht="90" customHeight="1" x14ac:dyDescent="0.25">
      <c r="B30" s="1071"/>
      <c r="C30" s="1071"/>
      <c r="D30" s="1071"/>
      <c r="E30" s="1071"/>
      <c r="F30" s="1071"/>
      <c r="G30" s="1075" t="s">
        <v>1784</v>
      </c>
      <c r="H30" s="690" t="s">
        <v>1812</v>
      </c>
    </row>
    <row r="31" spans="2:8" ht="105" customHeight="1" x14ac:dyDescent="0.25">
      <c r="B31" s="1071"/>
      <c r="C31" s="1071"/>
      <c r="D31" s="1071"/>
      <c r="E31" s="1071"/>
      <c r="F31" s="1071"/>
      <c r="G31" s="1077"/>
      <c r="H31" s="690" t="s">
        <v>1813</v>
      </c>
    </row>
    <row r="32" spans="2:8" ht="83.25" customHeight="1" x14ac:dyDescent="0.25">
      <c r="B32" s="1071"/>
      <c r="C32" s="1071"/>
      <c r="D32" s="1071"/>
      <c r="E32" s="1071"/>
      <c r="F32" s="1071"/>
      <c r="G32" s="1076"/>
      <c r="H32" s="690" t="s">
        <v>1814</v>
      </c>
    </row>
    <row r="33" spans="2:8" ht="96.75" customHeight="1" x14ac:dyDescent="0.25">
      <c r="B33" s="1071"/>
      <c r="C33" s="1071"/>
      <c r="D33" s="1071"/>
      <c r="E33" s="1071"/>
      <c r="F33" s="1071"/>
      <c r="G33" s="720" t="s">
        <v>1785</v>
      </c>
      <c r="H33" s="720" t="s">
        <v>1815</v>
      </c>
    </row>
  </sheetData>
  <mergeCells count="19">
    <mergeCell ref="G3:G10"/>
    <mergeCell ref="G11:G14"/>
    <mergeCell ref="G30:G32"/>
    <mergeCell ref="G16:G20"/>
    <mergeCell ref="G21:G24"/>
    <mergeCell ref="B3:B33"/>
    <mergeCell ref="C3:C33"/>
    <mergeCell ref="D28:D33"/>
    <mergeCell ref="E28:E33"/>
    <mergeCell ref="F28:F33"/>
    <mergeCell ref="E3:E15"/>
    <mergeCell ref="E25:E27"/>
    <mergeCell ref="D3:D15"/>
    <mergeCell ref="D25:D27"/>
    <mergeCell ref="D16:D24"/>
    <mergeCell ref="E16:E24"/>
    <mergeCell ref="F3:F15"/>
    <mergeCell ref="F25:F27"/>
    <mergeCell ref="F16:F24"/>
  </mergeCells>
  <pageMargins left="0.70866141732283472" right="0.70866141732283472" top="0.74803149606299213" bottom="0.74803149606299213" header="0.31496062992125984" footer="0.31496062992125984"/>
  <pageSetup scale="8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4" workbookViewId="0">
      <selection activeCell="E7" sqref="E7:E9"/>
    </sheetView>
  </sheetViews>
  <sheetFormatPr baseColWidth="10" defaultRowHeight="15" x14ac:dyDescent="0.25"/>
  <cols>
    <col min="1" max="1" width="5.140625" style="628" customWidth="1"/>
    <col min="2" max="3" width="17.7109375" style="628" customWidth="1"/>
    <col min="4" max="5" width="20" style="628" customWidth="1"/>
    <col min="6" max="6" width="14.42578125" style="628" customWidth="1"/>
    <col min="7" max="7" width="15.85546875" style="628" customWidth="1"/>
    <col min="8" max="8" width="20" style="628" customWidth="1"/>
    <col min="9" max="16384" width="11.42578125" style="628"/>
  </cols>
  <sheetData>
    <row r="1" spans="2:8" ht="15.75" thickBot="1" x14ac:dyDescent="0.3"/>
    <row r="2" spans="2:8" ht="41.25" customHeight="1" thickTop="1" x14ac:dyDescent="0.25">
      <c r="B2" s="629" t="s">
        <v>934</v>
      </c>
      <c r="C2" s="629" t="s">
        <v>1067</v>
      </c>
      <c r="D2" s="640" t="s">
        <v>1134</v>
      </c>
      <c r="E2" s="667" t="s">
        <v>1177</v>
      </c>
      <c r="F2" s="667" t="s">
        <v>1133</v>
      </c>
      <c r="G2" s="666" t="s">
        <v>1178</v>
      </c>
      <c r="H2" s="642" t="s">
        <v>966</v>
      </c>
    </row>
    <row r="3" spans="2:8" ht="78" customHeight="1" x14ac:dyDescent="0.25">
      <c r="B3" s="1071" t="s">
        <v>1820</v>
      </c>
      <c r="C3" s="1071" t="s">
        <v>1892</v>
      </c>
      <c r="D3" s="1075" t="s">
        <v>1870</v>
      </c>
      <c r="E3" s="1075" t="s">
        <v>1863</v>
      </c>
      <c r="F3" s="1075" t="s">
        <v>1821</v>
      </c>
      <c r="G3" s="1075" t="s">
        <v>1823</v>
      </c>
      <c r="H3" s="724" t="s">
        <v>1826</v>
      </c>
    </row>
    <row r="4" spans="2:8" ht="78" customHeight="1" x14ac:dyDescent="0.25">
      <c r="B4" s="1071"/>
      <c r="C4" s="1071"/>
      <c r="D4" s="1077"/>
      <c r="E4" s="1077"/>
      <c r="F4" s="1077"/>
      <c r="G4" s="1077"/>
      <c r="H4" s="724" t="s">
        <v>1827</v>
      </c>
    </row>
    <row r="5" spans="2:8" ht="78" customHeight="1" x14ac:dyDescent="0.25">
      <c r="B5" s="1071"/>
      <c r="C5" s="1071"/>
      <c r="D5" s="1077"/>
      <c r="E5" s="1077"/>
      <c r="F5" s="1077"/>
      <c r="G5" s="1077"/>
      <c r="H5" s="724" t="s">
        <v>1828</v>
      </c>
    </row>
    <row r="6" spans="2:8" ht="95.25" customHeight="1" x14ac:dyDescent="0.25">
      <c r="B6" s="1071"/>
      <c r="C6" s="1071"/>
      <c r="D6" s="1076"/>
      <c r="E6" s="1076"/>
      <c r="F6" s="1076"/>
      <c r="G6" s="1076"/>
      <c r="H6" s="724" t="s">
        <v>1829</v>
      </c>
    </row>
    <row r="7" spans="2:8" ht="88.5" customHeight="1" x14ac:dyDescent="0.25">
      <c r="B7" s="1071"/>
      <c r="C7" s="1071"/>
      <c r="D7" s="1071" t="s">
        <v>1871</v>
      </c>
      <c r="E7" s="1071" t="s">
        <v>1864</v>
      </c>
      <c r="F7" s="1071" t="s">
        <v>1822</v>
      </c>
      <c r="G7" s="1075" t="s">
        <v>1824</v>
      </c>
      <c r="H7" s="724" t="s">
        <v>1832</v>
      </c>
    </row>
    <row r="8" spans="2:8" ht="103.5" customHeight="1" x14ac:dyDescent="0.25">
      <c r="B8" s="1071"/>
      <c r="C8" s="1071"/>
      <c r="D8" s="1071"/>
      <c r="E8" s="1071"/>
      <c r="F8" s="1071"/>
      <c r="G8" s="1076"/>
      <c r="H8" s="724" t="s">
        <v>1830</v>
      </c>
    </row>
    <row r="9" spans="2:8" ht="111" customHeight="1" x14ac:dyDescent="0.25">
      <c r="B9" s="1071"/>
      <c r="C9" s="1071"/>
      <c r="D9" s="1071"/>
      <c r="E9" s="1071"/>
      <c r="F9" s="1085"/>
      <c r="G9" s="641" t="s">
        <v>1825</v>
      </c>
      <c r="H9" s="724" t="s">
        <v>1831</v>
      </c>
    </row>
  </sheetData>
  <mergeCells count="10">
    <mergeCell ref="F3:F6"/>
    <mergeCell ref="G3:G6"/>
    <mergeCell ref="G7:G8"/>
    <mergeCell ref="F7:F9"/>
    <mergeCell ref="B3:B9"/>
    <mergeCell ref="C3:C9"/>
    <mergeCell ref="D7:D9"/>
    <mergeCell ref="E7:E9"/>
    <mergeCell ref="D3:D6"/>
    <mergeCell ref="E3:E6"/>
  </mergeCells>
  <pageMargins left="0.7" right="0.7" top="0.75" bottom="0.75" header="0.3" footer="0.3"/>
  <pageSetup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topLeftCell="A4" workbookViewId="0">
      <selection activeCell="E3" sqref="E3:E5"/>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7" width="16.42578125" style="628" customWidth="1"/>
    <col min="8" max="8" width="15.710937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195" customHeight="1" x14ac:dyDescent="0.25">
      <c r="B3" s="1071" t="s">
        <v>1833</v>
      </c>
      <c r="C3" s="1071" t="s">
        <v>1891</v>
      </c>
      <c r="D3" s="1071" t="s">
        <v>1872</v>
      </c>
      <c r="E3" s="1071" t="s">
        <v>1873</v>
      </c>
      <c r="F3" s="1071" t="s">
        <v>1834</v>
      </c>
      <c r="G3" s="1071" t="s">
        <v>1835</v>
      </c>
      <c r="H3" s="643" t="s">
        <v>1836</v>
      </c>
    </row>
    <row r="4" spans="2:8" ht="195" customHeight="1" x14ac:dyDescent="0.25">
      <c r="B4" s="1071"/>
      <c r="C4" s="1071"/>
      <c r="D4" s="1071"/>
      <c r="E4" s="1071"/>
      <c r="F4" s="1071"/>
      <c r="G4" s="1071"/>
      <c r="H4" s="717" t="s">
        <v>1837</v>
      </c>
    </row>
    <row r="5" spans="2:8" ht="118.5" customHeight="1" x14ac:dyDescent="0.25">
      <c r="B5" s="1071"/>
      <c r="C5" s="1071"/>
      <c r="D5" s="1071"/>
      <c r="E5" s="1071"/>
      <c r="F5" s="1071"/>
      <c r="G5" s="1071"/>
      <c r="H5" s="717" t="s">
        <v>1838</v>
      </c>
    </row>
  </sheetData>
  <mergeCells count="6">
    <mergeCell ref="G3:G5"/>
    <mergeCell ref="B3:B5"/>
    <mergeCell ref="C3:C5"/>
    <mergeCell ref="D3:D5"/>
    <mergeCell ref="E3:E5"/>
    <mergeCell ref="F3:F5"/>
  </mergeCells>
  <pageMargins left="0.7" right="0.7" top="0.75" bottom="0.75" header="0.3" footer="0.3"/>
  <pageSetup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0"/>
  <sheetViews>
    <sheetView topLeftCell="A9" workbookViewId="0">
      <selection activeCell="E9" sqref="E9:E10"/>
    </sheetView>
  </sheetViews>
  <sheetFormatPr baseColWidth="10" defaultRowHeight="15" x14ac:dyDescent="0.25"/>
  <cols>
    <col min="1" max="1" width="11.42578125" style="628"/>
    <col min="2" max="3" width="17.7109375" style="628" customWidth="1"/>
    <col min="4" max="5" width="20" style="628" customWidth="1"/>
    <col min="6" max="7" width="17.5703125"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80.25" customHeight="1" x14ac:dyDescent="0.25">
      <c r="B3" s="1071" t="s">
        <v>1845</v>
      </c>
      <c r="C3" s="1071" t="s">
        <v>1890</v>
      </c>
      <c r="D3" s="1071" t="s">
        <v>1874</v>
      </c>
      <c r="E3" s="1071" t="s">
        <v>1877</v>
      </c>
      <c r="F3" s="1071" t="s">
        <v>1846</v>
      </c>
      <c r="G3" s="1071" t="s">
        <v>1606</v>
      </c>
      <c r="H3" s="723" t="s">
        <v>1884</v>
      </c>
    </row>
    <row r="4" spans="2:8" ht="84" customHeight="1" x14ac:dyDescent="0.25">
      <c r="B4" s="1071"/>
      <c r="C4" s="1071"/>
      <c r="D4" s="1071"/>
      <c r="E4" s="1071"/>
      <c r="F4" s="1071"/>
      <c r="G4" s="1071"/>
      <c r="H4" s="723" t="s">
        <v>1885</v>
      </c>
    </row>
    <row r="5" spans="2:8" ht="66.75" customHeight="1" x14ac:dyDescent="0.25">
      <c r="B5" s="1071"/>
      <c r="C5" s="1071"/>
      <c r="D5" s="1071"/>
      <c r="E5" s="1071"/>
      <c r="F5" s="1071"/>
      <c r="G5" s="1071"/>
      <c r="H5" s="723" t="s">
        <v>1886</v>
      </c>
    </row>
    <row r="6" spans="2:8" ht="102.75" customHeight="1" x14ac:dyDescent="0.25">
      <c r="B6" s="1071"/>
      <c r="C6" s="1071"/>
      <c r="D6" s="1071"/>
      <c r="E6" s="1071"/>
      <c r="F6" s="1071"/>
      <c r="G6" s="1071"/>
      <c r="H6" s="723" t="s">
        <v>1887</v>
      </c>
    </row>
    <row r="7" spans="2:8" ht="102" customHeight="1" x14ac:dyDescent="0.25">
      <c r="B7" s="1071"/>
      <c r="C7" s="1071"/>
      <c r="D7" s="1071"/>
      <c r="E7" s="1071"/>
      <c r="F7" s="1071"/>
      <c r="G7" s="1071"/>
      <c r="H7" s="723" t="s">
        <v>1888</v>
      </c>
    </row>
    <row r="8" spans="2:8" ht="99" customHeight="1" x14ac:dyDescent="0.25">
      <c r="B8" s="1071"/>
      <c r="C8" s="1071"/>
      <c r="D8" s="1071"/>
      <c r="E8" s="1071"/>
      <c r="F8" s="1071"/>
      <c r="G8" s="1071"/>
      <c r="H8" s="723" t="s">
        <v>1889</v>
      </c>
    </row>
    <row r="9" spans="2:8" ht="89.25" customHeight="1" x14ac:dyDescent="0.25">
      <c r="B9" s="1071"/>
      <c r="C9" s="1071"/>
      <c r="D9" s="1071" t="s">
        <v>1875</v>
      </c>
      <c r="E9" s="1071" t="s">
        <v>1876</v>
      </c>
      <c r="F9" s="1071" t="s">
        <v>1904</v>
      </c>
      <c r="G9" s="1071" t="s">
        <v>1607</v>
      </c>
      <c r="H9" s="728" t="s">
        <v>1901</v>
      </c>
    </row>
    <row r="10" spans="2:8" ht="95.25" customHeight="1" x14ac:dyDescent="0.25">
      <c r="B10" s="1071"/>
      <c r="C10" s="1071"/>
      <c r="D10" s="1071"/>
      <c r="E10" s="1071"/>
      <c r="F10" s="1071"/>
      <c r="G10" s="1071"/>
      <c r="H10" s="728" t="s">
        <v>1902</v>
      </c>
    </row>
  </sheetData>
  <mergeCells count="10">
    <mergeCell ref="B3:B10"/>
    <mergeCell ref="C3:C10"/>
    <mergeCell ref="G3:G8"/>
    <mergeCell ref="F3:F8"/>
    <mergeCell ref="E3:E8"/>
    <mergeCell ref="D3:D8"/>
    <mergeCell ref="D9:D10"/>
    <mergeCell ref="E9:E10"/>
    <mergeCell ref="F9:F10"/>
    <mergeCell ref="G9:G10"/>
  </mergeCells>
  <pageMargins left="0.7" right="0.7" top="0.75" bottom="0.75" header="0.3" footer="0.3"/>
  <pageSetup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763"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760"/>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760"/>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760"/>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760"/>
      <c r="B9" s="5" t="s">
        <v>726</v>
      </c>
      <c r="C9" s="11" t="s">
        <v>875</v>
      </c>
      <c r="D9" s="3" t="s">
        <v>45</v>
      </c>
      <c r="E9" s="4">
        <v>1</v>
      </c>
      <c r="F9" s="3"/>
      <c r="G9" s="21">
        <f t="shared" si="0"/>
        <v>0</v>
      </c>
      <c r="H9" s="49" t="s">
        <v>876</v>
      </c>
      <c r="I9" s="21" t="e">
        <f>VLOOKUP(B9,'BATERIA DE INDICADORES'!$L$4:$AC$246,18,0)</f>
        <v>#N/A</v>
      </c>
    </row>
    <row r="10" spans="1:9" ht="30" x14ac:dyDescent="0.25">
      <c r="A10" s="760"/>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761"/>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760"/>
      <c r="B13" s="5" t="s">
        <v>216</v>
      </c>
      <c r="C13" s="3" t="s">
        <v>218</v>
      </c>
      <c r="D13" s="3" t="s">
        <v>45</v>
      </c>
      <c r="E13" s="4">
        <v>0</v>
      </c>
      <c r="F13" s="3"/>
      <c r="G13" s="4"/>
      <c r="H13" s="50" t="s">
        <v>894</v>
      </c>
      <c r="I13" s="4"/>
    </row>
    <row r="14" spans="1:9" ht="75" x14ac:dyDescent="0.25">
      <c r="A14" s="760"/>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760"/>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760"/>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760"/>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761"/>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760"/>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761"/>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760"/>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760"/>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761"/>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760"/>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760"/>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761"/>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760"/>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760"/>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761"/>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760"/>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760"/>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760"/>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761"/>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761"/>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760"/>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760"/>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760"/>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762"/>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809" t="s">
        <v>0</v>
      </c>
      <c r="C2" s="808"/>
      <c r="D2" s="808"/>
      <c r="E2" s="808"/>
      <c r="F2" s="808"/>
      <c r="G2" s="808"/>
      <c r="H2" s="808"/>
      <c r="I2" s="808"/>
      <c r="J2" s="808"/>
      <c r="K2" s="808"/>
      <c r="L2" s="808"/>
      <c r="M2" s="808"/>
      <c r="N2" s="808"/>
      <c r="O2" s="776"/>
      <c r="P2" s="194"/>
      <c r="Q2" s="57"/>
      <c r="R2" s="53"/>
      <c r="S2" s="57"/>
      <c r="T2" s="57"/>
      <c r="U2" s="57"/>
      <c r="V2" s="57"/>
      <c r="W2" s="57"/>
      <c r="X2" s="53"/>
      <c r="Y2" s="53"/>
    </row>
    <row r="3" spans="1:25" ht="15" customHeight="1" x14ac:dyDescent="0.25">
      <c r="A3" s="53"/>
      <c r="B3" s="809" t="s">
        <v>1</v>
      </c>
      <c r="C3" s="808"/>
      <c r="D3" s="808"/>
      <c r="E3" s="808"/>
      <c r="F3" s="808"/>
      <c r="G3" s="808"/>
      <c r="H3" s="808"/>
      <c r="I3" s="808"/>
      <c r="J3" s="808"/>
      <c r="K3" s="808"/>
      <c r="L3" s="808"/>
      <c r="M3" s="808"/>
      <c r="N3" s="808"/>
      <c r="O3" s="776"/>
      <c r="P3" s="194"/>
      <c r="Q3" s="57"/>
      <c r="R3" s="53"/>
      <c r="S3" s="57"/>
      <c r="T3" s="57"/>
      <c r="U3" s="57"/>
      <c r="V3" s="57"/>
      <c r="W3" s="57"/>
      <c r="X3" s="53"/>
      <c r="Y3" s="53"/>
    </row>
    <row r="4" spans="1:25" ht="15" customHeight="1" x14ac:dyDescent="0.25">
      <c r="A4" s="53"/>
      <c r="B4" s="809" t="s">
        <v>2</v>
      </c>
      <c r="C4" s="808"/>
      <c r="D4" s="808"/>
      <c r="E4" s="808"/>
      <c r="F4" s="808"/>
      <c r="G4" s="808"/>
      <c r="H4" s="808"/>
      <c r="I4" s="808"/>
      <c r="J4" s="808"/>
      <c r="K4" s="808"/>
      <c r="L4" s="808"/>
      <c r="M4" s="808"/>
      <c r="N4" s="808"/>
      <c r="O4" s="776"/>
      <c r="P4" s="194"/>
      <c r="Q4" s="57"/>
      <c r="R4" s="53"/>
      <c r="S4" s="57"/>
      <c r="T4" s="57"/>
      <c r="U4" s="57"/>
      <c r="V4" s="57"/>
      <c r="W4" s="57"/>
      <c r="X4" s="53"/>
      <c r="Y4" s="53"/>
    </row>
    <row r="5" spans="1:25" ht="15" customHeight="1" x14ac:dyDescent="0.25">
      <c r="A5" s="53"/>
      <c r="B5" s="809" t="s">
        <v>3</v>
      </c>
      <c r="C5" s="808"/>
      <c r="D5" s="808"/>
      <c r="E5" s="808"/>
      <c r="F5" s="808"/>
      <c r="G5" s="808"/>
      <c r="H5" s="808"/>
      <c r="I5" s="808"/>
      <c r="J5" s="808"/>
      <c r="K5" s="808"/>
      <c r="L5" s="808"/>
      <c r="M5" s="808"/>
      <c r="N5" s="808"/>
      <c r="O5" s="776"/>
      <c r="P5" s="194"/>
      <c r="Q5" s="57"/>
      <c r="R5" s="53"/>
      <c r="S5" s="57"/>
      <c r="T5" s="57"/>
      <c r="U5" s="57"/>
      <c r="V5" s="57"/>
      <c r="W5" s="57"/>
      <c r="X5" s="53"/>
      <c r="Y5" s="53"/>
    </row>
    <row r="6" spans="1:25" ht="15" customHeight="1" x14ac:dyDescent="0.25">
      <c r="A6" s="53"/>
      <c r="B6" s="809" t="s">
        <v>4</v>
      </c>
      <c r="C6" s="808"/>
      <c r="D6" s="808"/>
      <c r="E6" s="808"/>
      <c r="F6" s="808"/>
      <c r="G6" s="808"/>
      <c r="H6" s="808"/>
      <c r="I6" s="808"/>
      <c r="J6" s="808"/>
      <c r="K6" s="808"/>
      <c r="L6" s="808"/>
      <c r="M6" s="808"/>
      <c r="N6" s="808"/>
      <c r="O6" s="776"/>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809" t="s">
        <v>10</v>
      </c>
      <c r="H7" s="808"/>
      <c r="I7" s="808"/>
      <c r="J7" s="808"/>
      <c r="K7" s="808"/>
      <c r="L7" s="808"/>
      <c r="M7" s="808"/>
      <c r="N7" s="808"/>
      <c r="O7" s="776"/>
      <c r="P7" s="194"/>
      <c r="Q7" s="57"/>
      <c r="R7" s="53"/>
      <c r="S7" s="57"/>
      <c r="T7" s="57"/>
      <c r="U7" s="57"/>
      <c r="V7" s="57"/>
      <c r="W7" s="57"/>
      <c r="X7" s="53"/>
      <c r="Y7" s="53"/>
    </row>
    <row r="8" spans="1:25" ht="28.5" thickTop="1" thickBot="1" x14ac:dyDescent="0.3">
      <c r="A8" s="53"/>
      <c r="B8" s="59"/>
      <c r="C8" s="62"/>
      <c r="D8" s="360"/>
      <c r="E8" s="59"/>
      <c r="F8" s="61"/>
      <c r="G8" s="63" t="s">
        <v>11</v>
      </c>
      <c r="H8" s="809" t="s">
        <v>12</v>
      </c>
      <c r="I8" s="810"/>
      <c r="J8" s="810"/>
      <c r="K8" s="810"/>
      <c r="L8" s="811"/>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07" t="s">
        <v>17</v>
      </c>
      <c r="C11" s="808"/>
      <c r="D11" s="776"/>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782" t="s">
        <v>20</v>
      </c>
      <c r="E12" s="776"/>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785" t="s">
        <v>23</v>
      </c>
      <c r="E13" s="776"/>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783" t="s">
        <v>26</v>
      </c>
      <c r="E14" s="780"/>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777" t="s">
        <v>35</v>
      </c>
      <c r="E16" s="778"/>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812" t="s">
        <v>38</v>
      </c>
      <c r="E17" s="776"/>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812" t="s">
        <v>40</v>
      </c>
      <c r="E18" s="776"/>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775" t="s">
        <v>47</v>
      </c>
      <c r="E20" s="776"/>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775" t="s">
        <v>49</v>
      </c>
      <c r="E21" s="776"/>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777" t="s">
        <v>52</v>
      </c>
      <c r="E22" s="778"/>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777" t="s">
        <v>55</v>
      </c>
      <c r="E23" s="778"/>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779" t="s">
        <v>58</v>
      </c>
      <c r="E24" s="780"/>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779" t="s">
        <v>61</v>
      </c>
      <c r="E25" s="780"/>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779" t="s">
        <v>64</v>
      </c>
      <c r="E26" s="780"/>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777" t="s">
        <v>68</v>
      </c>
      <c r="E27" s="778"/>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787" t="s">
        <v>71</v>
      </c>
      <c r="E28" s="780"/>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777" t="s">
        <v>74</v>
      </c>
      <c r="E29" s="778"/>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777" t="s">
        <v>77</v>
      </c>
      <c r="E30" s="778"/>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777" t="s">
        <v>80</v>
      </c>
      <c r="E31" s="778"/>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777" t="s">
        <v>84</v>
      </c>
      <c r="E32" s="778"/>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775" t="s">
        <v>90</v>
      </c>
      <c r="E34" s="776"/>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775" t="s">
        <v>92</v>
      </c>
      <c r="E35" s="776"/>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775" t="s">
        <v>94</v>
      </c>
      <c r="E36" s="776"/>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775" t="s">
        <v>96</v>
      </c>
      <c r="E37" s="776"/>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775" t="s">
        <v>98</v>
      </c>
      <c r="E38" s="776"/>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775" t="s">
        <v>101</v>
      </c>
      <c r="E39" s="776"/>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775" t="s">
        <v>103</v>
      </c>
      <c r="E40" s="776"/>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775" t="s">
        <v>105</v>
      </c>
      <c r="E41" s="776"/>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777" t="s">
        <v>107</v>
      </c>
      <c r="E42" s="778"/>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794" t="s">
        <v>109</v>
      </c>
      <c r="E43" s="795"/>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777" t="s">
        <v>116</v>
      </c>
      <c r="E45" s="778"/>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777" t="s">
        <v>118</v>
      </c>
      <c r="E46" s="778"/>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779" t="s">
        <v>120</v>
      </c>
      <c r="E47" s="780"/>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777" t="s">
        <v>122</v>
      </c>
      <c r="E48" s="778"/>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777" t="s">
        <v>130</v>
      </c>
      <c r="E50" s="778"/>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777" t="s">
        <v>133</v>
      </c>
      <c r="E51" s="778"/>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779" t="s">
        <v>135</v>
      </c>
      <c r="E52" s="780"/>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785" t="s">
        <v>20</v>
      </c>
      <c r="E53" s="776"/>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783" t="s">
        <v>140</v>
      </c>
      <c r="E54" s="780"/>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770" t="s">
        <v>141</v>
      </c>
      <c r="C55" s="196" t="s">
        <v>142</v>
      </c>
      <c r="D55" s="764"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771"/>
      <c r="C56" s="196" t="s">
        <v>146</v>
      </c>
      <c r="D56" s="765"/>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788" t="s">
        <v>148</v>
      </c>
      <c r="E57" s="780"/>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788" t="s">
        <v>150</v>
      </c>
      <c r="E58" s="780"/>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791" t="s">
        <v>152</v>
      </c>
      <c r="E59" s="780"/>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801" t="s">
        <v>154</v>
      </c>
      <c r="E60" s="780"/>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801" t="s">
        <v>156</v>
      </c>
      <c r="E61" s="780"/>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770" t="s">
        <v>157</v>
      </c>
      <c r="C62" s="196" t="s">
        <v>158</v>
      </c>
      <c r="D62" s="764"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771"/>
      <c r="C63" s="196" t="s">
        <v>162</v>
      </c>
      <c r="D63" s="765"/>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800" t="s">
        <v>165</v>
      </c>
      <c r="E64" s="780"/>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800" t="s">
        <v>167</v>
      </c>
      <c r="E65" s="780"/>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796" t="s">
        <v>169</v>
      </c>
      <c r="E66" s="780"/>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796" t="s">
        <v>171</v>
      </c>
      <c r="E67" s="780"/>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796" t="s">
        <v>173</v>
      </c>
      <c r="E68" s="780"/>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796" t="s">
        <v>175</v>
      </c>
      <c r="E69" s="780"/>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796" t="s">
        <v>177</v>
      </c>
      <c r="E70" s="780"/>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788" t="s">
        <v>179</v>
      </c>
      <c r="E71" s="780"/>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788" t="s">
        <v>181</v>
      </c>
      <c r="E72" s="780"/>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788" t="s">
        <v>183</v>
      </c>
      <c r="E73" s="780"/>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777" t="s">
        <v>189</v>
      </c>
      <c r="E75" s="778"/>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777" t="s">
        <v>191</v>
      </c>
      <c r="E76" s="778"/>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803" t="s">
        <v>193</v>
      </c>
      <c r="E77" s="804"/>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777" t="s">
        <v>195</v>
      </c>
      <c r="E78" s="778"/>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777" t="s">
        <v>197</v>
      </c>
      <c r="E79" s="778"/>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779" t="s">
        <v>199</v>
      </c>
      <c r="E80" s="780"/>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805" t="s">
        <v>201</v>
      </c>
      <c r="E81" s="804"/>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803" t="s">
        <v>203</v>
      </c>
      <c r="E82" s="804"/>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805" t="s">
        <v>205</v>
      </c>
      <c r="E83" s="804"/>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803" t="s">
        <v>207</v>
      </c>
      <c r="E84" s="804"/>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793" t="s">
        <v>214</v>
      </c>
      <c r="E86" s="780"/>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777" t="s">
        <v>220</v>
      </c>
      <c r="E88" s="806"/>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803" t="s">
        <v>222</v>
      </c>
      <c r="E89" s="804"/>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782" t="s">
        <v>225</v>
      </c>
      <c r="E90" s="776"/>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785" t="s">
        <v>229</v>
      </c>
      <c r="E91" s="776"/>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783" t="s">
        <v>232</v>
      </c>
      <c r="E92" s="780"/>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770" t="s">
        <v>233</v>
      </c>
      <c r="C93" s="196" t="s">
        <v>234</v>
      </c>
      <c r="D93" s="767"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771"/>
      <c r="C94" s="196" t="s">
        <v>238</v>
      </c>
      <c r="D94" s="769"/>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777" t="s">
        <v>241</v>
      </c>
      <c r="E95" s="778"/>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777" t="s">
        <v>243</v>
      </c>
      <c r="E96" s="778"/>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777" t="s">
        <v>245</v>
      </c>
      <c r="E97" s="778"/>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777" t="s">
        <v>247</v>
      </c>
      <c r="E98" s="778"/>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777" t="s">
        <v>249</v>
      </c>
      <c r="E99" s="778"/>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777" t="s">
        <v>251</v>
      </c>
      <c r="E100" s="778"/>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777" t="s">
        <v>253</v>
      </c>
      <c r="E101" s="778"/>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777" t="s">
        <v>255</v>
      </c>
      <c r="E102" s="778"/>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777" t="s">
        <v>257</v>
      </c>
      <c r="E103" s="778"/>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777" t="s">
        <v>259</v>
      </c>
      <c r="E104" s="778"/>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777" t="s">
        <v>261</v>
      </c>
      <c r="E105" s="778"/>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777" t="s">
        <v>263</v>
      </c>
      <c r="E106" s="778"/>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777" t="s">
        <v>265</v>
      </c>
      <c r="E107" s="778"/>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777" t="s">
        <v>267</v>
      </c>
      <c r="E108" s="778"/>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777" t="s">
        <v>269</v>
      </c>
      <c r="E109" s="778"/>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777" t="s">
        <v>271</v>
      </c>
      <c r="E110" s="778"/>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777" t="s">
        <v>277</v>
      </c>
      <c r="E112" s="778"/>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777" t="s">
        <v>279</v>
      </c>
      <c r="E113" s="778"/>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802" t="s">
        <v>280</v>
      </c>
      <c r="E114" s="780"/>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779" t="s">
        <v>282</v>
      </c>
      <c r="E115" s="780"/>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779" t="s">
        <v>284</v>
      </c>
      <c r="E116" s="780"/>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779" t="s">
        <v>286</v>
      </c>
      <c r="E117" s="780"/>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779" t="s">
        <v>288</v>
      </c>
      <c r="E118" s="780"/>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781" t="s">
        <v>290</v>
      </c>
      <c r="E119" s="778"/>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782" t="s">
        <v>293</v>
      </c>
      <c r="E120" s="776"/>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785" t="s">
        <v>297</v>
      </c>
      <c r="E121" s="776"/>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784" t="s">
        <v>300</v>
      </c>
      <c r="E122" s="776"/>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767" t="s">
        <v>302</v>
      </c>
      <c r="C123" s="196" t="s">
        <v>303</v>
      </c>
      <c r="D123" s="772"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768"/>
      <c r="C124" s="196" t="s">
        <v>306</v>
      </c>
      <c r="D124" s="773"/>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769"/>
      <c r="C125" s="196" t="s">
        <v>308</v>
      </c>
      <c r="D125" s="774"/>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777" t="s">
        <v>311</v>
      </c>
      <c r="E126" s="778"/>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777" t="s">
        <v>313</v>
      </c>
      <c r="E127" s="778"/>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777" t="s">
        <v>315</v>
      </c>
      <c r="E128" s="778"/>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777" t="s">
        <v>317</v>
      </c>
      <c r="E129" s="778"/>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777" t="s">
        <v>319</v>
      </c>
      <c r="E130" s="778"/>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777" t="s">
        <v>321</v>
      </c>
      <c r="E131" s="778"/>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777" t="s">
        <v>323</v>
      </c>
      <c r="E132" s="778"/>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777" t="s">
        <v>325</v>
      </c>
      <c r="E133" s="778"/>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777" t="s">
        <v>327</v>
      </c>
      <c r="E134" s="778"/>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777" t="s">
        <v>329</v>
      </c>
      <c r="E135" s="778"/>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777" t="s">
        <v>331</v>
      </c>
      <c r="E136" s="778"/>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777" t="s">
        <v>333</v>
      </c>
      <c r="E137" s="778"/>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777" t="s">
        <v>336</v>
      </c>
      <c r="E138" s="778"/>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775" t="s">
        <v>343</v>
      </c>
      <c r="E140" s="776"/>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775" t="s">
        <v>345</v>
      </c>
      <c r="E141" s="776"/>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777" t="s">
        <v>351</v>
      </c>
      <c r="E143" s="778"/>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779" t="s">
        <v>353</v>
      </c>
      <c r="E144" s="780"/>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783" t="s">
        <v>356</v>
      </c>
      <c r="E145" s="780"/>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775" t="s">
        <v>363</v>
      </c>
      <c r="E147" s="776"/>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777" t="s">
        <v>369</v>
      </c>
      <c r="E149" s="778"/>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777" t="s">
        <v>371</v>
      </c>
      <c r="E150" s="778"/>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777" t="s">
        <v>373</v>
      </c>
      <c r="E151" s="778"/>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779" t="s">
        <v>375</v>
      </c>
      <c r="E152" s="780"/>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779" t="s">
        <v>377</v>
      </c>
      <c r="E153" s="780"/>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779" t="s">
        <v>379</v>
      </c>
      <c r="E154" s="780"/>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779" t="s">
        <v>381</v>
      </c>
      <c r="E155" s="780"/>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777" t="s">
        <v>387</v>
      </c>
      <c r="E157" s="778"/>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777" t="s">
        <v>389</v>
      </c>
      <c r="E158" s="778"/>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779" t="s">
        <v>391</v>
      </c>
      <c r="E159" s="780"/>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779" t="s">
        <v>393</v>
      </c>
      <c r="E160" s="780"/>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779" t="s">
        <v>395</v>
      </c>
      <c r="E161" s="780"/>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779" t="s">
        <v>397</v>
      </c>
      <c r="E162" s="780"/>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779" t="s">
        <v>399</v>
      </c>
      <c r="E163" s="780"/>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779" t="s">
        <v>401</v>
      </c>
      <c r="E164" s="780"/>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779" t="s">
        <v>403</v>
      </c>
      <c r="E165" s="780"/>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779" t="s">
        <v>405</v>
      </c>
      <c r="E166" s="780"/>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777" t="s">
        <v>411</v>
      </c>
      <c r="E168" s="778"/>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777" t="s">
        <v>413</v>
      </c>
      <c r="E169" s="778"/>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779" t="s">
        <v>415</v>
      </c>
      <c r="E170" s="780"/>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782" t="s">
        <v>418</v>
      </c>
      <c r="E171" s="776"/>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785" t="s">
        <v>422</v>
      </c>
      <c r="E172" s="776"/>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783" t="s">
        <v>426</v>
      </c>
      <c r="E173" s="780"/>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779" t="s">
        <v>433</v>
      </c>
      <c r="E175" s="780"/>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779" t="s">
        <v>435</v>
      </c>
      <c r="E176" s="780"/>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777" t="s">
        <v>920</v>
      </c>
      <c r="E177" s="778"/>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779" t="s">
        <v>438</v>
      </c>
      <c r="E178" s="780"/>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779" t="s">
        <v>440</v>
      </c>
      <c r="E179" s="780"/>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777" t="s">
        <v>442</v>
      </c>
      <c r="E180" s="786"/>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777" t="s">
        <v>444</v>
      </c>
      <c r="E181" s="786"/>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787" t="s">
        <v>446</v>
      </c>
      <c r="E182" s="789"/>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787" t="s">
        <v>451</v>
      </c>
      <c r="E184" s="780"/>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787" t="s">
        <v>453</v>
      </c>
      <c r="E185" s="780"/>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787" t="s">
        <v>455</v>
      </c>
      <c r="E186" s="780"/>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787" t="s">
        <v>457</v>
      </c>
      <c r="E187" s="780"/>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787" t="s">
        <v>459</v>
      </c>
      <c r="E188" s="780"/>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787" t="s">
        <v>462</v>
      </c>
      <c r="E189" s="780"/>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787" t="s">
        <v>464</v>
      </c>
      <c r="E190" s="780"/>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787" t="s">
        <v>467</v>
      </c>
      <c r="E191" s="780"/>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787" t="s">
        <v>469</v>
      </c>
      <c r="E192" s="780"/>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787" t="s">
        <v>471</v>
      </c>
      <c r="E193" s="780"/>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787" t="s">
        <v>473</v>
      </c>
      <c r="E194" s="780"/>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787" t="s">
        <v>475</v>
      </c>
      <c r="E195" s="780"/>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787" t="s">
        <v>477</v>
      </c>
      <c r="E196" s="780"/>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787" t="s">
        <v>479</v>
      </c>
      <c r="E197" s="780"/>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777" t="s">
        <v>481</v>
      </c>
      <c r="E198" s="778"/>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777" t="s">
        <v>483</v>
      </c>
      <c r="E199" s="778"/>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777" t="s">
        <v>485</v>
      </c>
      <c r="E200" s="778"/>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777" t="s">
        <v>488</v>
      </c>
      <c r="E201" s="778"/>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777" t="s">
        <v>490</v>
      </c>
      <c r="E202" s="778"/>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777" t="s">
        <v>492</v>
      </c>
      <c r="E203" s="778"/>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777" t="s">
        <v>499</v>
      </c>
      <c r="E205" s="778"/>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777" t="s">
        <v>501</v>
      </c>
      <c r="E206" s="778"/>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777" t="s">
        <v>503</v>
      </c>
      <c r="E207" s="778"/>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777" t="s">
        <v>505</v>
      </c>
      <c r="E208" s="778"/>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777" t="s">
        <v>507</v>
      </c>
      <c r="E209" s="778"/>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777" t="s">
        <v>509</v>
      </c>
      <c r="E210" s="778"/>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779" t="s">
        <v>511</v>
      </c>
      <c r="E211" s="780"/>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779" t="s">
        <v>513</v>
      </c>
      <c r="E212" s="780"/>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779" t="s">
        <v>515</v>
      </c>
      <c r="E213" s="780"/>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779" t="s">
        <v>517</v>
      </c>
      <c r="E214" s="780"/>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779" t="s">
        <v>519</v>
      </c>
      <c r="E215" s="780"/>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779" t="s">
        <v>521</v>
      </c>
      <c r="E216" s="780"/>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779" t="s">
        <v>524</v>
      </c>
      <c r="E217" s="780"/>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781" t="s">
        <v>526</v>
      </c>
      <c r="E218" s="778"/>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770" t="s">
        <v>528</v>
      </c>
      <c r="C219" s="196" t="s">
        <v>529</v>
      </c>
      <c r="D219" s="767"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771"/>
      <c r="C220" s="196" t="s">
        <v>532</v>
      </c>
      <c r="D220" s="769"/>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777" t="s">
        <v>535</v>
      </c>
      <c r="E221" s="786"/>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777" t="s">
        <v>537</v>
      </c>
      <c r="E222" s="786"/>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777" t="s">
        <v>539</v>
      </c>
      <c r="E223" s="786"/>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777" t="s">
        <v>541</v>
      </c>
      <c r="E224" s="786"/>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777" t="s">
        <v>543</v>
      </c>
      <c r="E225" s="786"/>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777" t="s">
        <v>545</v>
      </c>
      <c r="E226" s="786"/>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777" t="s">
        <v>547</v>
      </c>
      <c r="E227" s="786"/>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783" t="s">
        <v>550</v>
      </c>
      <c r="E228" s="789"/>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764"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765"/>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788" t="s">
        <v>560</v>
      </c>
      <c r="E231" s="789"/>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788" t="s">
        <v>562</v>
      </c>
      <c r="E232" s="789"/>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790" t="s">
        <v>564</v>
      </c>
      <c r="E233" s="789"/>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790" t="s">
        <v>566</v>
      </c>
      <c r="E234" s="789"/>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790" t="s">
        <v>568</v>
      </c>
      <c r="E235" s="780"/>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790" t="s">
        <v>570</v>
      </c>
      <c r="E236" s="780"/>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790" t="s">
        <v>572</v>
      </c>
      <c r="E237" s="780"/>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790" t="s">
        <v>574</v>
      </c>
      <c r="E238" s="780"/>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790" t="s">
        <v>576</v>
      </c>
      <c r="E239" s="780"/>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790" t="s">
        <v>578</v>
      </c>
      <c r="E240" s="780"/>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790" t="s">
        <v>580</v>
      </c>
      <c r="E241" s="780"/>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790" t="s">
        <v>582</v>
      </c>
      <c r="E242" s="780"/>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777" t="s">
        <v>584</v>
      </c>
      <c r="E243" s="778"/>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777" t="s">
        <v>586</v>
      </c>
      <c r="E244" s="778"/>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777" t="s">
        <v>588</v>
      </c>
      <c r="E245" s="778"/>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777" t="s">
        <v>590</v>
      </c>
      <c r="E246" s="778"/>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777" t="s">
        <v>592</v>
      </c>
      <c r="E247" s="778"/>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777" t="s">
        <v>594</v>
      </c>
      <c r="E248" s="778"/>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782" t="s">
        <v>597</v>
      </c>
      <c r="E249" s="776"/>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785" t="s">
        <v>601</v>
      </c>
      <c r="E250" s="776"/>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783" t="s">
        <v>604</v>
      </c>
      <c r="E251" s="780"/>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791" t="s">
        <v>609</v>
      </c>
      <c r="E253" s="780"/>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791" t="s">
        <v>926</v>
      </c>
      <c r="E254" s="780"/>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791" t="s">
        <v>612</v>
      </c>
      <c r="E255" s="780"/>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791" t="s">
        <v>614</v>
      </c>
      <c r="E256" s="780"/>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791" t="s">
        <v>616</v>
      </c>
      <c r="E257" s="780"/>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792" t="s">
        <v>622</v>
      </c>
      <c r="E259" s="780"/>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792" t="s">
        <v>624</v>
      </c>
      <c r="E260" s="780"/>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792" t="s">
        <v>626</v>
      </c>
      <c r="E261" s="780"/>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779" t="s">
        <v>632</v>
      </c>
      <c r="E263" s="780"/>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779" t="s">
        <v>634</v>
      </c>
      <c r="E264" s="780"/>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779" t="s">
        <v>636</v>
      </c>
      <c r="E265" s="780"/>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793" t="s">
        <v>638</v>
      </c>
      <c r="E266" s="780"/>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782" t="s">
        <v>641</v>
      </c>
      <c r="E267" s="776"/>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785" t="s">
        <v>645</v>
      </c>
      <c r="E268" s="776"/>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783" t="s">
        <v>648</v>
      </c>
      <c r="E269" s="780"/>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767" t="s">
        <v>649</v>
      </c>
      <c r="C270" s="196" t="s">
        <v>650</v>
      </c>
      <c r="D270" s="764"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768"/>
      <c r="C271" s="196" t="s">
        <v>652</v>
      </c>
      <c r="D271" s="766"/>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769"/>
      <c r="C272" s="196" t="s">
        <v>654</v>
      </c>
      <c r="D272" s="765"/>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777" t="s">
        <v>923</v>
      </c>
      <c r="E273" s="778"/>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777" t="s">
        <v>656</v>
      </c>
      <c r="E274" s="778"/>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777" t="s">
        <v>658</v>
      </c>
      <c r="E275" s="778"/>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777" t="s">
        <v>661</v>
      </c>
      <c r="E276" s="778"/>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777" t="s">
        <v>663</v>
      </c>
      <c r="E277" s="778"/>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777" t="s">
        <v>665</v>
      </c>
      <c r="E278" s="778"/>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777" t="s">
        <v>667</v>
      </c>
      <c r="E279" s="778"/>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777" t="s">
        <v>669</v>
      </c>
      <c r="E280" s="778"/>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777" t="s">
        <v>671</v>
      </c>
      <c r="E281" s="778"/>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777" t="s">
        <v>673</v>
      </c>
      <c r="E282" s="778"/>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777" t="s">
        <v>675</v>
      </c>
      <c r="E283" s="778"/>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777" t="s">
        <v>677</v>
      </c>
      <c r="E284" s="778"/>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777" t="s">
        <v>679</v>
      </c>
      <c r="E285" s="778"/>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777" t="s">
        <v>681</v>
      </c>
      <c r="E286" s="778"/>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777" t="s">
        <v>684</v>
      </c>
      <c r="E287" s="778"/>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779" t="s">
        <v>692</v>
      </c>
      <c r="E289" s="780"/>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779" t="s">
        <v>694</v>
      </c>
      <c r="E290" s="780"/>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779" t="s">
        <v>696</v>
      </c>
      <c r="E291" s="780"/>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779" t="s">
        <v>698</v>
      </c>
      <c r="E292" s="780"/>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779" t="s">
        <v>700</v>
      </c>
      <c r="E293" s="780"/>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779" t="s">
        <v>702</v>
      </c>
      <c r="E294" s="780"/>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779" t="s">
        <v>704</v>
      </c>
      <c r="E295" s="780"/>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779" t="s">
        <v>706</v>
      </c>
      <c r="E296" s="780"/>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779" t="s">
        <v>708</v>
      </c>
      <c r="E297" s="780"/>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779" t="s">
        <v>710</v>
      </c>
      <c r="E298" s="780"/>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779" t="s">
        <v>712</v>
      </c>
      <c r="E299" s="780"/>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777" t="s">
        <v>714</v>
      </c>
      <c r="E300" s="778"/>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777" t="s">
        <v>716</v>
      </c>
      <c r="E301" s="778"/>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777" t="s">
        <v>718</v>
      </c>
      <c r="E302" s="778"/>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777" t="s">
        <v>720</v>
      </c>
      <c r="E303" s="778"/>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767" t="s">
        <v>721</v>
      </c>
      <c r="C304" s="196" t="s">
        <v>722</v>
      </c>
      <c r="D304" s="767"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769"/>
      <c r="C305" s="196" t="s">
        <v>725</v>
      </c>
      <c r="D305" s="769"/>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794" t="s">
        <v>728</v>
      </c>
      <c r="E306" s="795"/>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794" t="s">
        <v>730</v>
      </c>
      <c r="E307" s="795"/>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794" t="s">
        <v>732</v>
      </c>
      <c r="E308" s="795"/>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794" t="s">
        <v>734</v>
      </c>
      <c r="E309" s="795"/>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794" t="s">
        <v>736</v>
      </c>
      <c r="E310" s="795"/>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794" t="s">
        <v>738</v>
      </c>
      <c r="E311" s="795"/>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794" t="s">
        <v>740</v>
      </c>
      <c r="E312" s="795"/>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799" t="s">
        <v>741</v>
      </c>
      <c r="E313" s="776"/>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797">
        <f>3+16+12+4+3+3+14+11+1+2+9+8+16+2+2+2+6+4+3+8+14+17+7+17+5+3+4+15+15+10</f>
        <v>236</v>
      </c>
      <c r="E314" s="798"/>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809" t="s">
        <v>929</v>
      </c>
      <c r="C2" s="808"/>
      <c r="D2" s="808"/>
      <c r="E2" s="808"/>
      <c r="F2" s="808"/>
      <c r="G2" s="808"/>
      <c r="H2" s="808"/>
      <c r="I2" s="808"/>
      <c r="J2" s="808"/>
      <c r="K2" s="808"/>
      <c r="L2" s="808"/>
      <c r="M2" s="808"/>
      <c r="N2" s="808"/>
      <c r="O2" s="776"/>
      <c r="P2" s="194"/>
      <c r="Q2" s="57"/>
      <c r="R2" s="53"/>
      <c r="S2" s="57"/>
      <c r="T2" s="57"/>
      <c r="U2" s="57"/>
      <c r="V2" s="57"/>
      <c r="W2" s="57"/>
      <c r="X2" s="53"/>
      <c r="Y2" s="53"/>
    </row>
    <row r="3" spans="1:25" ht="15" customHeight="1" thickTop="1" thickBot="1" x14ac:dyDescent="0.3">
      <c r="A3" s="53"/>
      <c r="B3" s="809" t="s">
        <v>1</v>
      </c>
      <c r="C3" s="808"/>
      <c r="D3" s="808"/>
      <c r="E3" s="808"/>
      <c r="F3" s="808"/>
      <c r="G3" s="808"/>
      <c r="H3" s="808"/>
      <c r="I3" s="808"/>
      <c r="J3" s="808"/>
      <c r="K3" s="808"/>
      <c r="L3" s="808"/>
      <c r="M3" s="808"/>
      <c r="N3" s="808"/>
      <c r="O3" s="776"/>
      <c r="P3" s="194"/>
      <c r="Q3" s="57"/>
      <c r="R3" s="53"/>
      <c r="S3" s="57"/>
      <c r="T3" s="57"/>
      <c r="U3" s="57"/>
      <c r="V3" s="57"/>
      <c r="W3" s="57"/>
      <c r="X3" s="53"/>
      <c r="Y3" s="53"/>
    </row>
    <row r="4" spans="1:25" ht="15" customHeight="1" thickTop="1" thickBot="1" x14ac:dyDescent="0.3">
      <c r="A4" s="53"/>
      <c r="B4" s="809" t="s">
        <v>2</v>
      </c>
      <c r="C4" s="808"/>
      <c r="D4" s="808"/>
      <c r="E4" s="808"/>
      <c r="F4" s="808"/>
      <c r="G4" s="808"/>
      <c r="H4" s="808"/>
      <c r="I4" s="808"/>
      <c r="J4" s="808"/>
      <c r="K4" s="808"/>
      <c r="L4" s="808"/>
      <c r="M4" s="808"/>
      <c r="N4" s="808"/>
      <c r="O4" s="776"/>
      <c r="P4" s="194"/>
      <c r="Q4" s="57"/>
      <c r="R4" s="53"/>
      <c r="S4" s="57"/>
      <c r="T4" s="57"/>
      <c r="U4" s="57"/>
      <c r="V4" s="57"/>
      <c r="W4" s="57"/>
      <c r="X4" s="53"/>
      <c r="Y4" s="53"/>
    </row>
    <row r="5" spans="1:25" ht="15" customHeight="1" thickTop="1" thickBot="1" x14ac:dyDescent="0.3">
      <c r="A5" s="53"/>
      <c r="B5" s="809" t="s">
        <v>3</v>
      </c>
      <c r="C5" s="808"/>
      <c r="D5" s="808"/>
      <c r="E5" s="808"/>
      <c r="F5" s="808"/>
      <c r="G5" s="808"/>
      <c r="H5" s="808"/>
      <c r="I5" s="808"/>
      <c r="J5" s="808"/>
      <c r="K5" s="808"/>
      <c r="L5" s="808"/>
      <c r="M5" s="808"/>
      <c r="N5" s="808"/>
      <c r="O5" s="776"/>
      <c r="P5" s="194"/>
      <c r="Q5" s="57"/>
      <c r="R5" s="53"/>
      <c r="S5" s="57"/>
      <c r="T5" s="57"/>
      <c r="U5" s="57"/>
      <c r="V5" s="57"/>
      <c r="W5" s="57"/>
      <c r="X5" s="53"/>
      <c r="Y5" s="53"/>
    </row>
    <row r="6" spans="1:25" ht="15" customHeight="1" thickTop="1" thickBot="1" x14ac:dyDescent="0.3">
      <c r="A6" s="53"/>
      <c r="B6" s="809" t="s">
        <v>4</v>
      </c>
      <c r="C6" s="808"/>
      <c r="D6" s="808"/>
      <c r="E6" s="808"/>
      <c r="F6" s="808"/>
      <c r="G6" s="808"/>
      <c r="H6" s="808"/>
      <c r="I6" s="808"/>
      <c r="J6" s="808"/>
      <c r="K6" s="808"/>
      <c r="L6" s="808"/>
      <c r="M6" s="808"/>
      <c r="N6" s="808"/>
      <c r="O6" s="776"/>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850" t="s">
        <v>10</v>
      </c>
      <c r="H7" s="854"/>
      <c r="I7" s="854"/>
      <c r="J7" s="854"/>
      <c r="K7" s="854"/>
      <c r="L7" s="854"/>
      <c r="M7" s="854"/>
      <c r="N7" s="854"/>
      <c r="O7" s="855"/>
      <c r="P7" s="194"/>
      <c r="Q7" s="57"/>
      <c r="R7" s="53"/>
      <c r="S7" s="57"/>
      <c r="T7" s="57"/>
      <c r="U7" s="57"/>
      <c r="V7" s="57"/>
      <c r="W7" s="57"/>
      <c r="X7" s="53"/>
      <c r="Y7" s="53"/>
    </row>
    <row r="8" spans="1:25" ht="28.5" thickTop="1" thickBot="1" x14ac:dyDescent="0.3">
      <c r="A8" s="53"/>
      <c r="B8" s="59"/>
      <c r="C8" s="62"/>
      <c r="D8" s="360"/>
      <c r="E8" s="59"/>
      <c r="F8" s="61"/>
      <c r="G8" s="407" t="s">
        <v>11</v>
      </c>
      <c r="H8" s="850" t="s">
        <v>12</v>
      </c>
      <c r="I8" s="851"/>
      <c r="J8" s="851"/>
      <c r="K8" s="851"/>
      <c r="L8" s="852"/>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53" t="s">
        <v>17</v>
      </c>
      <c r="C11" s="826"/>
      <c r="D11" s="826"/>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818" t="s">
        <v>20</v>
      </c>
      <c r="E12" s="818"/>
      <c r="F12" s="818"/>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819" t="s">
        <v>23</v>
      </c>
      <c r="E13" s="819"/>
      <c r="F13" s="819"/>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843" t="s">
        <v>26</v>
      </c>
      <c r="E14" s="844"/>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820" t="s">
        <v>35</v>
      </c>
      <c r="E16" s="821"/>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856" t="s">
        <v>38</v>
      </c>
      <c r="E17" s="826"/>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856" t="s">
        <v>40</v>
      </c>
      <c r="E18" s="826"/>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842" t="s">
        <v>47</v>
      </c>
      <c r="E20" s="826"/>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842" t="s">
        <v>49</v>
      </c>
      <c r="E21" s="826"/>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820" t="s">
        <v>52</v>
      </c>
      <c r="E22" s="821"/>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820" t="s">
        <v>55</v>
      </c>
      <c r="E23" s="821"/>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823" t="s">
        <v>58</v>
      </c>
      <c r="E24" s="824"/>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823" t="s">
        <v>61</v>
      </c>
      <c r="E25" s="824"/>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823" t="s">
        <v>64</v>
      </c>
      <c r="E26" s="824"/>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820" t="s">
        <v>68</v>
      </c>
      <c r="E27" s="821"/>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840" t="s">
        <v>71</v>
      </c>
      <c r="E28" s="824"/>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820" t="s">
        <v>74</v>
      </c>
      <c r="E29" s="821"/>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820" t="s">
        <v>77</v>
      </c>
      <c r="E30" s="821"/>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820" t="s">
        <v>80</v>
      </c>
      <c r="E31" s="821"/>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820" t="s">
        <v>84</v>
      </c>
      <c r="E32" s="821"/>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842" t="s">
        <v>90</v>
      </c>
      <c r="E34" s="826"/>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842" t="s">
        <v>92</v>
      </c>
      <c r="E35" s="826"/>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842" t="s">
        <v>94</v>
      </c>
      <c r="E36" s="826"/>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842" t="s">
        <v>96</v>
      </c>
      <c r="E37" s="826"/>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842" t="s">
        <v>98</v>
      </c>
      <c r="E38" s="826"/>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842" t="s">
        <v>101</v>
      </c>
      <c r="E39" s="826"/>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842" t="s">
        <v>103</v>
      </c>
      <c r="E40" s="826"/>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842" t="s">
        <v>105</v>
      </c>
      <c r="E41" s="826"/>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820" t="s">
        <v>107</v>
      </c>
      <c r="E42" s="821"/>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813" t="s">
        <v>109</v>
      </c>
      <c r="E43" s="814"/>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820" t="s">
        <v>116</v>
      </c>
      <c r="E45" s="821"/>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820" t="s">
        <v>118</v>
      </c>
      <c r="E46" s="821"/>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823" t="s">
        <v>120</v>
      </c>
      <c r="E47" s="824"/>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820" t="s">
        <v>122</v>
      </c>
      <c r="E48" s="821"/>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820" t="s">
        <v>930</v>
      </c>
      <c r="E50" s="821"/>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820" t="s">
        <v>133</v>
      </c>
      <c r="E51" s="821"/>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823" t="s">
        <v>135</v>
      </c>
      <c r="E52" s="824"/>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825" t="s">
        <v>20</v>
      </c>
      <c r="E53" s="826"/>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827" t="s">
        <v>140</v>
      </c>
      <c r="E54" s="824"/>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822" t="s">
        <v>141</v>
      </c>
      <c r="C55" s="453" t="s">
        <v>142</v>
      </c>
      <c r="D55" s="817"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822"/>
      <c r="C56" s="453" t="s">
        <v>146</v>
      </c>
      <c r="D56" s="817"/>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836" t="s">
        <v>148</v>
      </c>
      <c r="E57" s="829"/>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836" t="s">
        <v>150</v>
      </c>
      <c r="E58" s="829"/>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832" t="s">
        <v>152</v>
      </c>
      <c r="E59" s="829"/>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848" t="s">
        <v>154</v>
      </c>
      <c r="E60" s="829"/>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848" t="s">
        <v>156</v>
      </c>
      <c r="E61" s="829"/>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849" t="s">
        <v>157</v>
      </c>
      <c r="C62" s="453" t="s">
        <v>158</v>
      </c>
      <c r="D62" s="817"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849"/>
      <c r="C63" s="453" t="s">
        <v>162</v>
      </c>
      <c r="D63" s="817"/>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847" t="s">
        <v>165</v>
      </c>
      <c r="E64" s="829"/>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847" t="s">
        <v>167</v>
      </c>
      <c r="E65" s="829"/>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846" t="s">
        <v>169</v>
      </c>
      <c r="E66" s="829"/>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846" t="s">
        <v>171</v>
      </c>
      <c r="E67" s="829"/>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846" t="s">
        <v>173</v>
      </c>
      <c r="E68" s="829"/>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846" t="s">
        <v>175</v>
      </c>
      <c r="E69" s="829"/>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846" t="s">
        <v>177</v>
      </c>
      <c r="E70" s="829"/>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836" t="s">
        <v>179</v>
      </c>
      <c r="E71" s="829"/>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836" t="s">
        <v>181</v>
      </c>
      <c r="E72" s="829"/>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836" t="s">
        <v>183</v>
      </c>
      <c r="E73" s="829"/>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820" t="s">
        <v>189</v>
      </c>
      <c r="E75" s="821"/>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820" t="s">
        <v>191</v>
      </c>
      <c r="E76" s="821"/>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833" t="s">
        <v>193</v>
      </c>
      <c r="E77" s="829"/>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820" t="s">
        <v>195</v>
      </c>
      <c r="E78" s="821"/>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820" t="s">
        <v>197</v>
      </c>
      <c r="E79" s="821"/>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823" t="s">
        <v>199</v>
      </c>
      <c r="E80" s="824"/>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830" t="s">
        <v>201</v>
      </c>
      <c r="E81" s="829"/>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833" t="s">
        <v>203</v>
      </c>
      <c r="E82" s="829"/>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830" t="s">
        <v>205</v>
      </c>
      <c r="E83" s="829"/>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833" t="s">
        <v>207</v>
      </c>
      <c r="E84" s="829"/>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831" t="s">
        <v>214</v>
      </c>
      <c r="E86" s="829"/>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820" t="s">
        <v>220</v>
      </c>
      <c r="E88" s="820"/>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833" t="s">
        <v>222</v>
      </c>
      <c r="E89" s="829"/>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818" t="s">
        <v>225</v>
      </c>
      <c r="E90" s="818"/>
      <c r="F90" s="818"/>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825" t="s">
        <v>229</v>
      </c>
      <c r="E91" s="826"/>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827" t="s">
        <v>232</v>
      </c>
      <c r="E92" s="824"/>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822" t="s">
        <v>233</v>
      </c>
      <c r="C93" s="453" t="s">
        <v>234</v>
      </c>
      <c r="D93" s="822"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822"/>
      <c r="C94" s="453" t="s">
        <v>238</v>
      </c>
      <c r="D94" s="822"/>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820" t="s">
        <v>241</v>
      </c>
      <c r="E95" s="821"/>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820" t="s">
        <v>243</v>
      </c>
      <c r="E96" s="821"/>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820" t="s">
        <v>245</v>
      </c>
      <c r="E97" s="821"/>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820" t="s">
        <v>247</v>
      </c>
      <c r="E98" s="821"/>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820" t="s">
        <v>249</v>
      </c>
      <c r="E99" s="821"/>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820" t="s">
        <v>251</v>
      </c>
      <c r="E100" s="821"/>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820" t="s">
        <v>253</v>
      </c>
      <c r="E101" s="821"/>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820" t="s">
        <v>255</v>
      </c>
      <c r="E102" s="821"/>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820" t="s">
        <v>257</v>
      </c>
      <c r="E103" s="821"/>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820" t="s">
        <v>259</v>
      </c>
      <c r="E104" s="821"/>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820" t="s">
        <v>261</v>
      </c>
      <c r="E105" s="821"/>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820" t="s">
        <v>263</v>
      </c>
      <c r="E106" s="821"/>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820" t="s">
        <v>265</v>
      </c>
      <c r="E107" s="821"/>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820" t="s">
        <v>267</v>
      </c>
      <c r="E108" s="821"/>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820" t="s">
        <v>269</v>
      </c>
      <c r="E109" s="821"/>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820" t="s">
        <v>271</v>
      </c>
      <c r="E110" s="821"/>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820" t="s">
        <v>277</v>
      </c>
      <c r="E112" s="821"/>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820" t="s">
        <v>279</v>
      </c>
      <c r="E113" s="821"/>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823" t="s">
        <v>282</v>
      </c>
      <c r="E114" s="824"/>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823" t="s">
        <v>284</v>
      </c>
      <c r="E115" s="824"/>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823" t="s">
        <v>286</v>
      </c>
      <c r="E116" s="824"/>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823" t="s">
        <v>288</v>
      </c>
      <c r="E117" s="824"/>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839" t="s">
        <v>290</v>
      </c>
      <c r="E118" s="821"/>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818" t="s">
        <v>293</v>
      </c>
      <c r="E119" s="818"/>
      <c r="F119" s="818"/>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819" t="s">
        <v>297</v>
      </c>
      <c r="E120" s="845"/>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843" t="s">
        <v>300</v>
      </c>
      <c r="E121" s="844"/>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822" t="s">
        <v>302</v>
      </c>
      <c r="C122" s="453" t="s">
        <v>303</v>
      </c>
      <c r="D122" s="817"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822"/>
      <c r="C123" s="453" t="s">
        <v>306</v>
      </c>
      <c r="D123" s="817"/>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822"/>
      <c r="C124" s="453" t="s">
        <v>308</v>
      </c>
      <c r="D124" s="817"/>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820" t="s">
        <v>311</v>
      </c>
      <c r="E125" s="821"/>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820" t="s">
        <v>313</v>
      </c>
      <c r="E126" s="821"/>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820" t="s">
        <v>315</v>
      </c>
      <c r="E127" s="821"/>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820" t="s">
        <v>317</v>
      </c>
      <c r="E128" s="821"/>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820" t="s">
        <v>319</v>
      </c>
      <c r="E129" s="821"/>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820" t="s">
        <v>321</v>
      </c>
      <c r="E130" s="821"/>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820" t="s">
        <v>323</v>
      </c>
      <c r="E131" s="821"/>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820" t="s">
        <v>325</v>
      </c>
      <c r="E132" s="821"/>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820" t="s">
        <v>327</v>
      </c>
      <c r="E133" s="821"/>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820" t="s">
        <v>329</v>
      </c>
      <c r="E134" s="821"/>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820" t="s">
        <v>331</v>
      </c>
      <c r="E135" s="821"/>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820" t="s">
        <v>333</v>
      </c>
      <c r="E136" s="821"/>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820" t="s">
        <v>336</v>
      </c>
      <c r="E137" s="821"/>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842" t="s">
        <v>343</v>
      </c>
      <c r="E139" s="826"/>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842" t="s">
        <v>345</v>
      </c>
      <c r="E140" s="826"/>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820" t="s">
        <v>351</v>
      </c>
      <c r="E142" s="821"/>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823" t="s">
        <v>927</v>
      </c>
      <c r="E143" s="824"/>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827" t="s">
        <v>356</v>
      </c>
      <c r="E144" s="824"/>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842" t="s">
        <v>363</v>
      </c>
      <c r="E146" s="826"/>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820" t="s">
        <v>369</v>
      </c>
      <c r="E148" s="821"/>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820" t="s">
        <v>371</v>
      </c>
      <c r="E149" s="821"/>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820" t="s">
        <v>373</v>
      </c>
      <c r="E150" s="821"/>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823" t="s">
        <v>375</v>
      </c>
      <c r="E151" s="824"/>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823" t="s">
        <v>377</v>
      </c>
      <c r="E152" s="824"/>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823" t="s">
        <v>379</v>
      </c>
      <c r="E153" s="824"/>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823" t="s">
        <v>381</v>
      </c>
      <c r="E154" s="824"/>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820" t="s">
        <v>387</v>
      </c>
      <c r="E156" s="821"/>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820" t="s">
        <v>389</v>
      </c>
      <c r="E157" s="821"/>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823" t="s">
        <v>391</v>
      </c>
      <c r="E158" s="824"/>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823" t="s">
        <v>393</v>
      </c>
      <c r="E159" s="824"/>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823" t="s">
        <v>395</v>
      </c>
      <c r="E160" s="824"/>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823" t="s">
        <v>397</v>
      </c>
      <c r="E161" s="824"/>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823" t="s">
        <v>399</v>
      </c>
      <c r="E162" s="824"/>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823" t="s">
        <v>401</v>
      </c>
      <c r="E163" s="824"/>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823" t="s">
        <v>403</v>
      </c>
      <c r="E164" s="824"/>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823" t="s">
        <v>405</v>
      </c>
      <c r="E165" s="824"/>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820" t="s">
        <v>411</v>
      </c>
      <c r="E167" s="821"/>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820" t="s">
        <v>413</v>
      </c>
      <c r="E168" s="821"/>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823" t="s">
        <v>415</v>
      </c>
      <c r="E169" s="824"/>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818" t="s">
        <v>418</v>
      </c>
      <c r="E170" s="841"/>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825" t="s">
        <v>422</v>
      </c>
      <c r="E171" s="826"/>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827" t="s">
        <v>426</v>
      </c>
      <c r="E172" s="824"/>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823" t="s">
        <v>433</v>
      </c>
      <c r="E174" s="824"/>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823" t="s">
        <v>435</v>
      </c>
      <c r="E175" s="824"/>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820" t="s">
        <v>920</v>
      </c>
      <c r="E176" s="821"/>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823" t="s">
        <v>438</v>
      </c>
      <c r="E177" s="824"/>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823" t="s">
        <v>440</v>
      </c>
      <c r="E178" s="824"/>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820" t="s">
        <v>442</v>
      </c>
      <c r="E179" s="838"/>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820" t="s">
        <v>444</v>
      </c>
      <c r="E180" s="838"/>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840" t="s">
        <v>446</v>
      </c>
      <c r="E181" s="835"/>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840" t="s">
        <v>451</v>
      </c>
      <c r="E183" s="824"/>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840" t="s">
        <v>453</v>
      </c>
      <c r="E184" s="824"/>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840" t="s">
        <v>455</v>
      </c>
      <c r="E185" s="824"/>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840" t="s">
        <v>457</v>
      </c>
      <c r="E186" s="824"/>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840" t="s">
        <v>459</v>
      </c>
      <c r="E187" s="824"/>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840" t="s">
        <v>462</v>
      </c>
      <c r="E188" s="824"/>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840" t="s">
        <v>464</v>
      </c>
      <c r="E189" s="824"/>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840" t="s">
        <v>467</v>
      </c>
      <c r="E190" s="824"/>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840" t="s">
        <v>469</v>
      </c>
      <c r="E191" s="824"/>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840" t="s">
        <v>471</v>
      </c>
      <c r="E192" s="824"/>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840" t="s">
        <v>473</v>
      </c>
      <c r="E193" s="824"/>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840" t="s">
        <v>475</v>
      </c>
      <c r="E194" s="824"/>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840" t="s">
        <v>477</v>
      </c>
      <c r="E195" s="824"/>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840" t="s">
        <v>479</v>
      </c>
      <c r="E196" s="824"/>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820" t="s">
        <v>481</v>
      </c>
      <c r="E197" s="821"/>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820" t="s">
        <v>483</v>
      </c>
      <c r="E198" s="821"/>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820" t="s">
        <v>485</v>
      </c>
      <c r="E199" s="821"/>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820" t="s">
        <v>488</v>
      </c>
      <c r="E200" s="821"/>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820" t="s">
        <v>490</v>
      </c>
      <c r="E201" s="821"/>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820" t="s">
        <v>492</v>
      </c>
      <c r="E202" s="821"/>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820" t="s">
        <v>499</v>
      </c>
      <c r="E204" s="821"/>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820" t="s">
        <v>501</v>
      </c>
      <c r="E205" s="821"/>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820" t="s">
        <v>503</v>
      </c>
      <c r="E206" s="821"/>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820" t="s">
        <v>505</v>
      </c>
      <c r="E207" s="821"/>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820" t="s">
        <v>507</v>
      </c>
      <c r="E208" s="821"/>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820" t="s">
        <v>509</v>
      </c>
      <c r="E209" s="821"/>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823" t="s">
        <v>511</v>
      </c>
      <c r="E210" s="824"/>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823" t="s">
        <v>513</v>
      </c>
      <c r="E211" s="824"/>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823" t="s">
        <v>515</v>
      </c>
      <c r="E212" s="824"/>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823" t="s">
        <v>517</v>
      </c>
      <c r="E213" s="824"/>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823" t="s">
        <v>519</v>
      </c>
      <c r="E214" s="824"/>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823" t="s">
        <v>521</v>
      </c>
      <c r="E215" s="824"/>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823" t="s">
        <v>524</v>
      </c>
      <c r="E216" s="824"/>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839" t="s">
        <v>526</v>
      </c>
      <c r="E217" s="821"/>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822" t="s">
        <v>528</v>
      </c>
      <c r="C218" s="453" t="s">
        <v>529</v>
      </c>
      <c r="D218" s="822"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822"/>
      <c r="C219" s="453" t="s">
        <v>532</v>
      </c>
      <c r="D219" s="822"/>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820" t="s">
        <v>535</v>
      </c>
      <c r="E220" s="838"/>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820" t="s">
        <v>537</v>
      </c>
      <c r="E221" s="838"/>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820" t="s">
        <v>539</v>
      </c>
      <c r="E222" s="838"/>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820" t="s">
        <v>541</v>
      </c>
      <c r="E223" s="838"/>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820" t="s">
        <v>543</v>
      </c>
      <c r="E224" s="838"/>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820" t="s">
        <v>545</v>
      </c>
      <c r="E225" s="838"/>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820" t="s">
        <v>547</v>
      </c>
      <c r="E226" s="838"/>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827" t="s">
        <v>550</v>
      </c>
      <c r="E227" s="835"/>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817" t="s">
        <v>552</v>
      </c>
      <c r="C228" s="453" t="s">
        <v>553</v>
      </c>
      <c r="D228" s="817"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817"/>
      <c r="C229" s="453" t="s">
        <v>556</v>
      </c>
      <c r="D229" s="817"/>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836" t="s">
        <v>560</v>
      </c>
      <c r="E230" s="837"/>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836" t="s">
        <v>562</v>
      </c>
      <c r="E231" s="837"/>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834" t="s">
        <v>564</v>
      </c>
      <c r="E232" s="837"/>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834" t="s">
        <v>566</v>
      </c>
      <c r="E233" s="837"/>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834" t="s">
        <v>568</v>
      </c>
      <c r="E234" s="829"/>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834" t="s">
        <v>570</v>
      </c>
      <c r="E235" s="829"/>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834" t="s">
        <v>572</v>
      </c>
      <c r="E236" s="829"/>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834" t="s">
        <v>574</v>
      </c>
      <c r="E237" s="829"/>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834" t="s">
        <v>576</v>
      </c>
      <c r="E238" s="829"/>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834" t="s">
        <v>578</v>
      </c>
      <c r="E239" s="829"/>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834" t="s">
        <v>580</v>
      </c>
      <c r="E240" s="829"/>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834" t="s">
        <v>582</v>
      </c>
      <c r="E241" s="829"/>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833" t="s">
        <v>584</v>
      </c>
      <c r="E242" s="829"/>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833" t="s">
        <v>586</v>
      </c>
      <c r="E243" s="829"/>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833" t="s">
        <v>588</v>
      </c>
      <c r="E244" s="829"/>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833" t="s">
        <v>590</v>
      </c>
      <c r="E245" s="829"/>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833" t="s">
        <v>592</v>
      </c>
      <c r="E246" s="829"/>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833" t="s">
        <v>594</v>
      </c>
      <c r="E247" s="829"/>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818" t="s">
        <v>597</v>
      </c>
      <c r="E248" s="818"/>
      <c r="F248" s="818"/>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825" t="s">
        <v>601</v>
      </c>
      <c r="E249" s="826"/>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827" t="s">
        <v>604</v>
      </c>
      <c r="E250" s="824"/>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832" t="s">
        <v>609</v>
      </c>
      <c r="E252" s="829"/>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832" t="s">
        <v>926</v>
      </c>
      <c r="E253" s="829"/>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832" t="s">
        <v>612</v>
      </c>
      <c r="E254" s="829"/>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832" t="s">
        <v>614</v>
      </c>
      <c r="E255" s="829"/>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832" t="s">
        <v>616</v>
      </c>
      <c r="E256" s="829"/>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828" t="s">
        <v>622</v>
      </c>
      <c r="E258" s="829"/>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828" t="s">
        <v>624</v>
      </c>
      <c r="E259" s="829"/>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828" t="s">
        <v>626</v>
      </c>
      <c r="E260" s="829"/>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830" t="s">
        <v>632</v>
      </c>
      <c r="E262" s="829"/>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830" t="s">
        <v>634</v>
      </c>
      <c r="E263" s="829"/>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830" t="s">
        <v>636</v>
      </c>
      <c r="E264" s="829"/>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831" t="s">
        <v>638</v>
      </c>
      <c r="E265" s="829"/>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818" t="s">
        <v>641</v>
      </c>
      <c r="E266" s="818"/>
      <c r="F266" s="818"/>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825" t="s">
        <v>645</v>
      </c>
      <c r="E267" s="826"/>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827" t="s">
        <v>648</v>
      </c>
      <c r="E268" s="824"/>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822" t="s">
        <v>649</v>
      </c>
      <c r="C269" s="453" t="s">
        <v>650</v>
      </c>
      <c r="D269" s="817"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822"/>
      <c r="C270" s="453" t="s">
        <v>652</v>
      </c>
      <c r="D270" s="817"/>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822"/>
      <c r="C271" s="453" t="s">
        <v>654</v>
      </c>
      <c r="D271" s="817"/>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820" t="s">
        <v>923</v>
      </c>
      <c r="E272" s="821"/>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820" t="s">
        <v>656</v>
      </c>
      <c r="E273" s="821"/>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820" t="s">
        <v>658</v>
      </c>
      <c r="E274" s="821"/>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820" t="s">
        <v>661</v>
      </c>
      <c r="E275" s="821"/>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820" t="s">
        <v>663</v>
      </c>
      <c r="E276" s="821"/>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820" t="s">
        <v>665</v>
      </c>
      <c r="E277" s="821"/>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820" t="s">
        <v>667</v>
      </c>
      <c r="E278" s="821"/>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820" t="s">
        <v>669</v>
      </c>
      <c r="E279" s="821"/>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820" t="s">
        <v>671</v>
      </c>
      <c r="E280" s="821"/>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820" t="s">
        <v>673</v>
      </c>
      <c r="E281" s="821"/>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820" t="s">
        <v>675</v>
      </c>
      <c r="E282" s="821"/>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820" t="s">
        <v>677</v>
      </c>
      <c r="E283" s="821"/>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820" t="s">
        <v>679</v>
      </c>
      <c r="E284" s="821"/>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820" t="s">
        <v>681</v>
      </c>
      <c r="E285" s="821"/>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820" t="s">
        <v>684</v>
      </c>
      <c r="E286" s="821"/>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823" t="s">
        <v>692</v>
      </c>
      <c r="E288" s="824"/>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823" t="s">
        <v>694</v>
      </c>
      <c r="E289" s="824"/>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823" t="s">
        <v>696</v>
      </c>
      <c r="E290" s="824"/>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823" t="s">
        <v>698</v>
      </c>
      <c r="E291" s="824"/>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823" t="s">
        <v>700</v>
      </c>
      <c r="E292" s="824"/>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823" t="s">
        <v>702</v>
      </c>
      <c r="E293" s="824"/>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823" t="s">
        <v>704</v>
      </c>
      <c r="E294" s="824"/>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823" t="s">
        <v>706</v>
      </c>
      <c r="E295" s="824"/>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823" t="s">
        <v>708</v>
      </c>
      <c r="E296" s="824"/>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823" t="s">
        <v>710</v>
      </c>
      <c r="E297" s="824"/>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823" t="s">
        <v>712</v>
      </c>
      <c r="E298" s="824"/>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820" t="s">
        <v>714</v>
      </c>
      <c r="E299" s="821"/>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820" t="s">
        <v>716</v>
      </c>
      <c r="E300" s="821"/>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820" t="s">
        <v>718</v>
      </c>
      <c r="E301" s="821"/>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820" t="s">
        <v>720</v>
      </c>
      <c r="E302" s="821"/>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822" t="s">
        <v>721</v>
      </c>
      <c r="C303" s="453" t="s">
        <v>722</v>
      </c>
      <c r="D303" s="822"/>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822"/>
      <c r="C304" s="453" t="s">
        <v>725</v>
      </c>
      <c r="D304" s="822"/>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813" t="s">
        <v>728</v>
      </c>
      <c r="E305" s="814"/>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813" t="s">
        <v>730</v>
      </c>
      <c r="E306" s="814"/>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813" t="s">
        <v>732</v>
      </c>
      <c r="E307" s="814"/>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813" t="s">
        <v>734</v>
      </c>
      <c r="E308" s="814"/>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813" t="s">
        <v>736</v>
      </c>
      <c r="E309" s="814"/>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813" t="s">
        <v>738</v>
      </c>
      <c r="E310" s="814"/>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813" t="s">
        <v>740</v>
      </c>
      <c r="E311" s="814"/>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815" t="e">
        <f>SUM(B16:B18+B20:B32+B34:B43+B45:B48+B50:B52+B57:B61+B64:B73+B75:B84+B86+B88:B89+B95:B110+B112:B118+B125:B137+B139:B140+B146+B142:B143+B148:B154+B156:B165+B167:B169+B174:B181+B183:B202+B204:B217+B220:B226+B230:B247+B252:B256+B258:B260+B262:B265+B272:B286+B288:B302+B305:B311)</f>
        <v>#VALUE!</v>
      </c>
      <c r="E312" s="816"/>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NX1171"/>
  <sheetViews>
    <sheetView showGridLines="0" tabSelected="1" topLeftCell="C133" zoomScale="80" zoomScaleNormal="80" zoomScaleSheetLayoutView="80" zoomScalePageLayoutView="60" workbookViewId="0">
      <selection activeCell="D140" sqref="D140:L141"/>
    </sheetView>
  </sheetViews>
  <sheetFormatPr baseColWidth="10" defaultColWidth="15.140625" defaultRowHeight="15" customHeight="1" outlineLevelRow="3" x14ac:dyDescent="0.25"/>
  <cols>
    <col min="1" max="1" width="6.140625" style="58" customWidth="1"/>
    <col min="2" max="2" width="29.42578125" style="58" customWidth="1"/>
    <col min="3" max="3" width="12" style="58" customWidth="1"/>
    <col min="4" max="4" width="19.5703125" style="365" customWidth="1"/>
    <col min="5" max="5" width="27.140625" style="365" customWidth="1"/>
    <col min="6" max="6" width="10.28515625" style="365" customWidth="1"/>
    <col min="7" max="7" width="4.5703125" style="365" customWidth="1"/>
    <col min="8" max="8" width="6.85546875" style="365" customWidth="1"/>
    <col min="9" max="9" width="20.28515625" style="58" customWidth="1"/>
    <col min="10" max="10" width="5.85546875" style="58" customWidth="1"/>
    <col min="11" max="11" width="11.85546875" style="58" customWidth="1"/>
    <col min="12" max="12" width="4.140625" style="58" customWidth="1"/>
    <col min="13" max="13" width="36.28515625" style="386" customWidth="1"/>
    <col min="14" max="14" width="13.42578125" style="592" customWidth="1"/>
    <col min="15" max="15" width="11.42578125" style="413" customWidth="1"/>
    <col min="16" max="16" width="12.28515625" style="413" customWidth="1"/>
    <col min="17" max="17" width="10.85546875" style="413" customWidth="1"/>
    <col min="18" max="18" width="11.85546875" style="413" customWidth="1"/>
    <col min="19" max="19" width="12.5703125" style="413" customWidth="1"/>
    <col min="20" max="20" width="15.5703125" style="412" customWidth="1"/>
    <col min="21" max="21" width="14.140625" style="412" customWidth="1"/>
    <col min="22" max="22" width="29.85546875" style="398" customWidth="1"/>
    <col min="23" max="23" width="40" style="214" hidden="1" customWidth="1"/>
    <col min="24" max="16384" width="15.140625" style="58"/>
  </cols>
  <sheetData>
    <row r="1" spans="1:2416" s="615" customFormat="1" ht="26.25" customHeight="1" x14ac:dyDescent="0.25">
      <c r="A1" s="613"/>
      <c r="B1" s="978" t="s">
        <v>929</v>
      </c>
      <c r="C1" s="979"/>
      <c r="D1" s="979"/>
      <c r="E1" s="979"/>
      <c r="F1" s="979"/>
      <c r="G1" s="979"/>
      <c r="H1" s="979"/>
      <c r="I1" s="979"/>
      <c r="J1" s="979"/>
      <c r="K1" s="979"/>
      <c r="L1" s="979"/>
      <c r="M1" s="979"/>
      <c r="N1" s="979"/>
      <c r="O1" s="979"/>
      <c r="P1" s="979"/>
      <c r="Q1" s="979"/>
      <c r="R1" s="979"/>
      <c r="S1" s="979"/>
      <c r="T1" s="979"/>
      <c r="U1" s="979"/>
      <c r="V1" s="979"/>
      <c r="W1" s="614"/>
    </row>
    <row r="2" spans="1:2416" s="615" customFormat="1" ht="26.25" customHeight="1" x14ac:dyDescent="0.25">
      <c r="A2" s="613"/>
      <c r="B2" s="980" t="s">
        <v>1</v>
      </c>
      <c r="C2" s="981"/>
      <c r="D2" s="981"/>
      <c r="E2" s="981"/>
      <c r="F2" s="981"/>
      <c r="G2" s="981"/>
      <c r="H2" s="981"/>
      <c r="I2" s="981"/>
      <c r="J2" s="981"/>
      <c r="K2" s="981"/>
      <c r="L2" s="981"/>
      <c r="M2" s="981"/>
      <c r="N2" s="981"/>
      <c r="O2" s="981"/>
      <c r="P2" s="981"/>
      <c r="Q2" s="981"/>
      <c r="R2" s="981"/>
      <c r="S2" s="981"/>
      <c r="T2" s="981"/>
      <c r="U2" s="981"/>
      <c r="V2" s="981"/>
      <c r="W2" s="614"/>
    </row>
    <row r="3" spans="1:2416" s="615" customFormat="1" ht="27" customHeight="1" x14ac:dyDescent="0.25">
      <c r="A3" s="613"/>
      <c r="B3" s="978" t="s">
        <v>1614</v>
      </c>
      <c r="C3" s="979"/>
      <c r="D3" s="979"/>
      <c r="E3" s="979"/>
      <c r="F3" s="979"/>
      <c r="G3" s="979"/>
      <c r="H3" s="979"/>
      <c r="I3" s="979"/>
      <c r="J3" s="979"/>
      <c r="K3" s="979"/>
      <c r="L3" s="979"/>
      <c r="M3" s="979"/>
      <c r="N3" s="979"/>
      <c r="O3" s="979"/>
      <c r="P3" s="979"/>
      <c r="Q3" s="979"/>
      <c r="R3" s="979"/>
      <c r="S3" s="979"/>
      <c r="T3" s="979"/>
      <c r="U3" s="979"/>
      <c r="V3" s="979"/>
      <c r="W3" s="614"/>
    </row>
    <row r="4" spans="1:2416" s="615" customFormat="1" ht="15.75" customHeight="1" thickBot="1" x14ac:dyDescent="0.3">
      <c r="A4" s="613"/>
      <c r="B4" s="616"/>
      <c r="C4" s="617"/>
      <c r="D4" s="617"/>
      <c r="E4" s="617"/>
      <c r="F4" s="617"/>
      <c r="G4" s="617"/>
      <c r="H4" s="617"/>
      <c r="I4" s="617"/>
      <c r="J4" s="617"/>
      <c r="K4" s="617"/>
      <c r="L4" s="617"/>
      <c r="M4" s="617"/>
      <c r="N4" s="617"/>
      <c r="O4" s="617"/>
      <c r="P4" s="617"/>
      <c r="Q4" s="617"/>
      <c r="R4" s="617"/>
      <c r="S4" s="617"/>
      <c r="T4" s="617"/>
      <c r="U4" s="617"/>
      <c r="V4" s="617"/>
      <c r="W4" s="614"/>
    </row>
    <row r="5" spans="1:2416" s="386" customFormat="1" ht="16.5" customHeight="1" thickTop="1" thickBot="1" x14ac:dyDescent="0.3">
      <c r="B5" s="618" t="str">
        <f>HYPERLINK("file:///C:\USUARIO\Documents\CARPETAS%20JMRV\INPEC\PLAN%20INDICATIVO%20INPEC\PLAN%20INDICATIVO%20INPEC.xlsx#'INSTRUCTIVO MATRIZ P.I'!A1","1")</f>
        <v>1</v>
      </c>
      <c r="C5" s="618">
        <v>2</v>
      </c>
      <c r="D5" s="618">
        <v>3</v>
      </c>
      <c r="E5" s="985">
        <v>4</v>
      </c>
      <c r="F5" s="986"/>
      <c r="G5" s="986"/>
      <c r="H5" s="987"/>
      <c r="I5" s="985">
        <v>5</v>
      </c>
      <c r="J5" s="986"/>
      <c r="K5" s="986"/>
      <c r="L5" s="987"/>
      <c r="M5" s="618">
        <v>6</v>
      </c>
      <c r="N5" s="620">
        <v>7</v>
      </c>
      <c r="O5" s="621">
        <v>8</v>
      </c>
      <c r="P5" s="621">
        <v>9</v>
      </c>
      <c r="Q5" s="621">
        <v>10</v>
      </c>
      <c r="R5" s="621">
        <v>11</v>
      </c>
      <c r="S5" s="620">
        <v>12</v>
      </c>
      <c r="T5" s="620">
        <v>13</v>
      </c>
      <c r="U5" s="620">
        <v>14</v>
      </c>
      <c r="V5" s="620">
        <v>15</v>
      </c>
      <c r="W5" s="415"/>
    </row>
    <row r="6" spans="1:2416" s="619" customFormat="1" ht="33.75" customHeight="1" thickTop="1" thickBot="1" x14ac:dyDescent="0.3">
      <c r="B6" s="962" t="s">
        <v>5</v>
      </c>
      <c r="C6" s="962" t="s">
        <v>931</v>
      </c>
      <c r="D6" s="962" t="s">
        <v>7</v>
      </c>
      <c r="E6" s="988" t="s">
        <v>951</v>
      </c>
      <c r="F6" s="989"/>
      <c r="G6" s="989"/>
      <c r="H6" s="990"/>
      <c r="I6" s="988" t="s">
        <v>8</v>
      </c>
      <c r="J6" s="989"/>
      <c r="K6" s="989"/>
      <c r="L6" s="990"/>
      <c r="M6" s="963" t="s">
        <v>9</v>
      </c>
      <c r="N6" s="962" t="s">
        <v>10</v>
      </c>
      <c r="O6" s="982"/>
      <c r="P6" s="982"/>
      <c r="Q6" s="982"/>
      <c r="R6" s="982"/>
      <c r="S6" s="982"/>
      <c r="T6" s="982"/>
      <c r="U6" s="982"/>
      <c r="V6" s="982"/>
      <c r="W6" s="614"/>
    </row>
    <row r="7" spans="1:2416" s="386" customFormat="1" ht="28.5" customHeight="1" thickTop="1" thickBot="1" x14ac:dyDescent="0.3">
      <c r="B7" s="962"/>
      <c r="C7" s="962"/>
      <c r="D7" s="962"/>
      <c r="E7" s="991"/>
      <c r="F7" s="992"/>
      <c r="G7" s="992"/>
      <c r="H7" s="993"/>
      <c r="I7" s="991"/>
      <c r="J7" s="992"/>
      <c r="K7" s="992"/>
      <c r="L7" s="993"/>
      <c r="M7" s="963"/>
      <c r="N7" s="964" t="s">
        <v>938</v>
      </c>
      <c r="O7" s="962" t="s">
        <v>12</v>
      </c>
      <c r="P7" s="982"/>
      <c r="Q7" s="982"/>
      <c r="R7" s="982"/>
      <c r="S7" s="982"/>
      <c r="T7" s="965" t="s">
        <v>13</v>
      </c>
      <c r="U7" s="965" t="s">
        <v>14</v>
      </c>
      <c r="V7" s="983" t="s">
        <v>928</v>
      </c>
      <c r="W7" s="194"/>
    </row>
    <row r="8" spans="1:2416" s="386" customFormat="1" ht="16.5" customHeight="1" thickTop="1" thickBot="1" x14ac:dyDescent="0.3">
      <c r="B8" s="962"/>
      <c r="C8" s="962"/>
      <c r="D8" s="962"/>
      <c r="E8" s="994"/>
      <c r="F8" s="995"/>
      <c r="G8" s="995"/>
      <c r="H8" s="996"/>
      <c r="I8" s="994"/>
      <c r="J8" s="995"/>
      <c r="K8" s="995"/>
      <c r="L8" s="996"/>
      <c r="M8" s="963"/>
      <c r="N8" s="964"/>
      <c r="O8" s="624">
        <v>2019</v>
      </c>
      <c r="P8" s="624">
        <v>2020</v>
      </c>
      <c r="Q8" s="624">
        <v>2021</v>
      </c>
      <c r="R8" s="624">
        <v>2022</v>
      </c>
      <c r="S8" s="624" t="s">
        <v>16</v>
      </c>
      <c r="T8" s="966"/>
      <c r="U8" s="966"/>
      <c r="V8" s="984"/>
      <c r="W8" s="205" t="s">
        <v>897</v>
      </c>
    </row>
    <row r="9" spans="1:2416" s="673" customFormat="1" ht="45.75" customHeight="1" thickTop="1" thickBot="1" x14ac:dyDescent="0.3">
      <c r="A9" s="386"/>
      <c r="B9" s="674" t="s">
        <v>934</v>
      </c>
      <c r="C9" s="675" t="s">
        <v>935</v>
      </c>
      <c r="D9" s="931" t="s">
        <v>953</v>
      </c>
      <c r="E9" s="931"/>
      <c r="F9" s="931"/>
      <c r="G9" s="931"/>
      <c r="H9" s="931"/>
      <c r="I9" s="931"/>
      <c r="J9" s="931"/>
      <c r="K9" s="931"/>
      <c r="L9" s="931"/>
      <c r="M9" s="931"/>
      <c r="N9" s="669"/>
      <c r="O9" s="669"/>
      <c r="P9" s="669"/>
      <c r="Q9" s="668"/>
      <c r="R9" s="669"/>
      <c r="S9" s="669"/>
      <c r="T9" s="669"/>
      <c r="U9" s="668"/>
      <c r="V9" s="669"/>
      <c r="W9" s="669"/>
      <c r="X9" s="386"/>
      <c r="Y9" s="386"/>
      <c r="Z9" s="386"/>
      <c r="AA9" s="386"/>
      <c r="AB9" s="386"/>
      <c r="AC9" s="386"/>
      <c r="AD9" s="386"/>
      <c r="AE9" s="386"/>
      <c r="AF9" s="386"/>
      <c r="AG9" s="386"/>
      <c r="AH9" s="386"/>
      <c r="AI9" s="386"/>
      <c r="AJ9" s="386"/>
      <c r="AK9" s="386"/>
      <c r="AL9" s="386"/>
      <c r="AM9" s="386"/>
      <c r="AN9" s="386"/>
      <c r="AO9" s="386"/>
      <c r="AP9" s="386"/>
      <c r="AQ9" s="386"/>
      <c r="AR9" s="386"/>
      <c r="AS9" s="386"/>
      <c r="AT9" s="671"/>
      <c r="AU9" s="671"/>
      <c r="AV9" s="671"/>
      <c r="AW9" s="671"/>
      <c r="AX9" s="671"/>
      <c r="AY9" s="671"/>
      <c r="AZ9" s="671"/>
      <c r="BA9" s="671"/>
      <c r="BB9" s="671"/>
      <c r="BC9" s="671"/>
      <c r="BD9" s="671"/>
      <c r="BE9" s="671"/>
      <c r="BF9" s="671"/>
      <c r="BG9" s="671"/>
      <c r="BH9" s="671"/>
      <c r="BI9" s="671"/>
      <c r="BJ9" s="671"/>
      <c r="BK9" s="671"/>
      <c r="BL9" s="671"/>
      <c r="BM9" s="671"/>
      <c r="BN9" s="671"/>
      <c r="BO9" s="671"/>
      <c r="BP9" s="671"/>
      <c r="BQ9" s="671"/>
      <c r="BR9" s="671"/>
      <c r="BS9" s="671"/>
      <c r="BT9" s="671"/>
      <c r="BU9" s="671"/>
      <c r="BV9" s="671"/>
      <c r="BW9" s="671"/>
      <c r="BX9" s="671"/>
      <c r="BY9" s="671"/>
      <c r="BZ9" s="671"/>
      <c r="CA9" s="671"/>
      <c r="CB9" s="671"/>
      <c r="CC9" s="671"/>
      <c r="CD9" s="671"/>
      <c r="CE9" s="671"/>
      <c r="CF9" s="671"/>
      <c r="CG9" s="671"/>
      <c r="CH9" s="671"/>
      <c r="CI9" s="672"/>
      <c r="CJ9" s="672"/>
      <c r="CK9" s="672"/>
      <c r="CL9" s="672"/>
      <c r="CM9" s="672"/>
      <c r="CN9" s="672"/>
      <c r="CO9" s="672"/>
      <c r="CP9" s="672"/>
      <c r="CQ9" s="672"/>
      <c r="CR9" s="672"/>
      <c r="CS9" s="672"/>
      <c r="CT9" s="672"/>
      <c r="CU9" s="672"/>
      <c r="CV9" s="672"/>
      <c r="CW9" s="672"/>
      <c r="CX9" s="672"/>
      <c r="CY9" s="672"/>
      <c r="CZ9" s="672"/>
      <c r="DA9" s="672"/>
      <c r="DB9" s="672"/>
      <c r="DC9" s="672"/>
      <c r="DD9" s="672"/>
      <c r="DE9" s="672"/>
      <c r="DF9" s="672"/>
      <c r="DG9" s="672"/>
      <c r="DH9" s="672"/>
      <c r="DI9" s="672"/>
      <c r="DJ9" s="672"/>
      <c r="DK9" s="672"/>
      <c r="DL9" s="672"/>
      <c r="DM9" s="672"/>
      <c r="DN9" s="672"/>
      <c r="DO9" s="672"/>
      <c r="DP9" s="672"/>
      <c r="DQ9" s="672"/>
      <c r="DR9" s="672"/>
      <c r="DS9" s="672"/>
      <c r="DT9" s="672"/>
      <c r="DU9" s="672"/>
      <c r="DV9" s="672"/>
      <c r="DW9" s="672"/>
      <c r="DX9" s="672"/>
      <c r="DY9" s="672"/>
      <c r="DZ9" s="672"/>
      <c r="EA9" s="672"/>
      <c r="EB9" s="672"/>
      <c r="EC9" s="672"/>
      <c r="ED9" s="672"/>
      <c r="EE9" s="672"/>
      <c r="EF9" s="672"/>
      <c r="EG9" s="672"/>
      <c r="EH9" s="672"/>
      <c r="EI9" s="672"/>
      <c r="EJ9" s="672"/>
      <c r="EK9" s="672"/>
      <c r="EL9" s="672"/>
      <c r="EM9" s="672"/>
      <c r="EN9" s="672"/>
      <c r="EO9" s="672"/>
      <c r="EP9" s="672"/>
      <c r="EQ9" s="672"/>
      <c r="ER9" s="672"/>
      <c r="ES9" s="672"/>
      <c r="ET9" s="672"/>
      <c r="EU9" s="672"/>
      <c r="EV9" s="672"/>
      <c r="EW9" s="672"/>
      <c r="EX9" s="672"/>
      <c r="EY9" s="672"/>
      <c r="EZ9" s="672"/>
      <c r="FA9" s="672"/>
      <c r="FB9" s="672"/>
      <c r="FC9" s="672"/>
      <c r="FD9" s="672"/>
      <c r="FE9" s="672"/>
      <c r="FF9" s="672"/>
      <c r="FG9" s="672"/>
      <c r="FH9" s="672"/>
      <c r="FI9" s="672"/>
      <c r="FJ9" s="672"/>
      <c r="FK9" s="672"/>
      <c r="FL9" s="672"/>
      <c r="FM9" s="672"/>
      <c r="FN9" s="672"/>
      <c r="FO9" s="672"/>
      <c r="FP9" s="672"/>
      <c r="FQ9" s="672"/>
      <c r="FR9" s="672"/>
      <c r="FS9" s="672"/>
      <c r="FT9" s="672"/>
      <c r="FU9" s="672"/>
      <c r="FV9" s="672"/>
      <c r="FW9" s="672"/>
      <c r="FX9" s="672"/>
      <c r="FY9" s="672"/>
      <c r="FZ9" s="672"/>
      <c r="GA9" s="672"/>
      <c r="GB9" s="672"/>
      <c r="GC9" s="672"/>
      <c r="GD9" s="672"/>
      <c r="GE9" s="672"/>
      <c r="GF9" s="672"/>
      <c r="GG9" s="672"/>
      <c r="GH9" s="672"/>
      <c r="GI9" s="672"/>
      <c r="GJ9" s="672"/>
      <c r="GK9" s="672"/>
      <c r="GL9" s="672"/>
      <c r="GM9" s="672"/>
      <c r="GN9" s="672"/>
      <c r="GO9" s="672"/>
      <c r="GP9" s="672"/>
      <c r="GQ9" s="672"/>
      <c r="GR9" s="672"/>
      <c r="GS9" s="672"/>
      <c r="GT9" s="672"/>
      <c r="GU9" s="672"/>
      <c r="GV9" s="672"/>
      <c r="GW9" s="672"/>
      <c r="GX9" s="672"/>
      <c r="GY9" s="672"/>
      <c r="GZ9" s="672"/>
      <c r="HA9" s="672"/>
      <c r="HB9" s="672"/>
      <c r="HC9" s="672"/>
      <c r="HD9" s="672"/>
      <c r="HE9" s="672"/>
      <c r="HF9" s="672"/>
      <c r="HG9" s="672"/>
      <c r="HH9" s="672"/>
      <c r="HI9" s="672"/>
      <c r="HJ9" s="672"/>
      <c r="HK9" s="672"/>
      <c r="HL9" s="672"/>
      <c r="HM9" s="672"/>
      <c r="HN9" s="672"/>
      <c r="HO9" s="672"/>
      <c r="HP9" s="672"/>
      <c r="HQ9" s="672"/>
      <c r="HR9" s="672"/>
      <c r="HS9" s="672"/>
      <c r="HT9" s="672"/>
      <c r="HU9" s="672"/>
      <c r="HV9" s="672"/>
      <c r="HW9" s="672"/>
      <c r="HX9" s="672"/>
      <c r="HY9" s="672"/>
      <c r="HZ9" s="672"/>
      <c r="IA9" s="672"/>
      <c r="IB9" s="672"/>
      <c r="IC9" s="672"/>
      <c r="ID9" s="672"/>
      <c r="IE9" s="672"/>
      <c r="IF9" s="672"/>
      <c r="IG9" s="672"/>
      <c r="IH9" s="672"/>
      <c r="II9" s="672"/>
      <c r="IJ9" s="672"/>
      <c r="IK9" s="672"/>
      <c r="IL9" s="672"/>
      <c r="IM9" s="672"/>
      <c r="IN9" s="672"/>
      <c r="IO9" s="672"/>
      <c r="IP9" s="672"/>
      <c r="IQ9" s="672"/>
      <c r="IR9" s="672"/>
      <c r="IS9" s="672"/>
      <c r="IT9" s="672"/>
      <c r="IU9" s="672"/>
      <c r="IV9" s="672"/>
      <c r="IW9" s="672"/>
      <c r="IX9" s="672"/>
      <c r="IY9" s="672"/>
      <c r="IZ9" s="672"/>
      <c r="JA9" s="672"/>
      <c r="JB9" s="672"/>
      <c r="JC9" s="672"/>
      <c r="JD9" s="672"/>
      <c r="JE9" s="672"/>
      <c r="JF9" s="672"/>
      <c r="JG9" s="672"/>
      <c r="JH9" s="672"/>
      <c r="JI9" s="672"/>
      <c r="JJ9" s="672"/>
      <c r="JK9" s="672"/>
      <c r="JL9" s="672"/>
      <c r="JM9" s="672"/>
      <c r="JN9" s="672"/>
      <c r="JO9" s="672"/>
      <c r="JP9" s="672"/>
      <c r="JQ9" s="672"/>
      <c r="JR9" s="672"/>
      <c r="JS9" s="672"/>
      <c r="JT9" s="672"/>
      <c r="JU9" s="672"/>
      <c r="JV9" s="672"/>
      <c r="JW9" s="672"/>
      <c r="JX9" s="672"/>
      <c r="JY9" s="672"/>
      <c r="JZ9" s="672"/>
      <c r="KA9" s="672"/>
      <c r="KB9" s="672"/>
      <c r="KC9" s="672"/>
      <c r="KD9" s="672"/>
      <c r="KE9" s="672"/>
      <c r="KF9" s="672"/>
      <c r="KG9" s="672"/>
      <c r="KH9" s="672"/>
      <c r="KI9" s="672"/>
      <c r="KJ9" s="672"/>
      <c r="KK9" s="672"/>
      <c r="KL9" s="672"/>
      <c r="KM9" s="672"/>
      <c r="KN9" s="672"/>
      <c r="KO9" s="672"/>
      <c r="KP9" s="672"/>
      <c r="KQ9" s="672"/>
      <c r="KR9" s="672"/>
      <c r="KS9" s="672"/>
      <c r="KT9" s="672"/>
      <c r="KU9" s="672"/>
      <c r="KV9" s="672"/>
      <c r="KW9" s="672"/>
      <c r="KX9" s="672"/>
      <c r="KY9" s="672"/>
      <c r="KZ9" s="672"/>
      <c r="LA9" s="672"/>
      <c r="LB9" s="672"/>
      <c r="LC9" s="672"/>
      <c r="LD9" s="672"/>
      <c r="LE9" s="672"/>
      <c r="LF9" s="672"/>
      <c r="LG9" s="672"/>
      <c r="LH9" s="672"/>
      <c r="LI9" s="672"/>
      <c r="LJ9" s="672"/>
      <c r="LK9" s="672"/>
      <c r="LL9" s="672"/>
      <c r="LM9" s="672"/>
      <c r="LN9" s="672"/>
      <c r="LO9" s="672"/>
      <c r="LP9" s="672"/>
      <c r="LQ9" s="672"/>
      <c r="LR9" s="672"/>
      <c r="LS9" s="672"/>
      <c r="LT9" s="672"/>
      <c r="LU9" s="672"/>
      <c r="LV9" s="672"/>
      <c r="LW9" s="672"/>
      <c r="LX9" s="672"/>
      <c r="LY9" s="672"/>
      <c r="LZ9" s="672"/>
      <c r="MA9" s="672"/>
      <c r="MB9" s="672"/>
      <c r="MC9" s="672"/>
      <c r="MD9" s="672"/>
      <c r="ME9" s="672"/>
      <c r="MF9" s="672"/>
      <c r="MG9" s="672"/>
      <c r="MH9" s="672"/>
      <c r="MI9" s="672"/>
      <c r="MJ9" s="672"/>
      <c r="MK9" s="672"/>
      <c r="ML9" s="672"/>
      <c r="MM9" s="672"/>
      <c r="MN9" s="672"/>
      <c r="MO9" s="672"/>
      <c r="MP9" s="672"/>
      <c r="MQ9" s="672"/>
      <c r="MR9" s="672"/>
      <c r="MS9" s="672"/>
      <c r="MT9" s="672"/>
      <c r="MU9" s="672"/>
      <c r="MV9" s="672"/>
      <c r="MW9" s="672"/>
      <c r="MX9" s="672"/>
      <c r="MY9" s="672"/>
      <c r="MZ9" s="672"/>
      <c r="NA9" s="672"/>
      <c r="NB9" s="672"/>
      <c r="NC9" s="672"/>
      <c r="ND9" s="672"/>
      <c r="NE9" s="672"/>
      <c r="NF9" s="672"/>
      <c r="NG9" s="672"/>
      <c r="NH9" s="672"/>
      <c r="NI9" s="672"/>
      <c r="NJ9" s="672"/>
      <c r="NK9" s="672"/>
      <c r="NL9" s="672"/>
      <c r="NM9" s="672"/>
      <c r="NN9" s="672"/>
      <c r="NO9" s="672"/>
      <c r="NP9" s="672"/>
      <c r="NQ9" s="672"/>
      <c r="NR9" s="672"/>
      <c r="NS9" s="672"/>
      <c r="NT9" s="672"/>
      <c r="NU9" s="672"/>
      <c r="NV9" s="672"/>
      <c r="NW9" s="672"/>
      <c r="NX9" s="672"/>
      <c r="NY9" s="672"/>
      <c r="NZ9" s="672"/>
      <c r="OA9" s="672"/>
      <c r="OB9" s="672"/>
      <c r="OC9" s="672"/>
      <c r="OD9" s="672"/>
      <c r="OE9" s="672"/>
      <c r="OF9" s="672"/>
      <c r="OG9" s="672"/>
      <c r="OH9" s="672"/>
      <c r="OI9" s="672"/>
      <c r="OJ9" s="672"/>
      <c r="OK9" s="672"/>
      <c r="OL9" s="672"/>
      <c r="OM9" s="672"/>
      <c r="ON9" s="672"/>
      <c r="OO9" s="672"/>
      <c r="OP9" s="672"/>
      <c r="OQ9" s="672"/>
      <c r="OR9" s="672"/>
      <c r="OS9" s="672"/>
      <c r="OT9" s="672"/>
      <c r="OU9" s="672"/>
      <c r="OV9" s="672"/>
      <c r="OW9" s="672"/>
      <c r="OX9" s="672"/>
      <c r="OY9" s="672"/>
      <c r="OZ9" s="672"/>
      <c r="PA9" s="672"/>
      <c r="PB9" s="672"/>
      <c r="PC9" s="672"/>
      <c r="PD9" s="672"/>
      <c r="PE9" s="672"/>
      <c r="PF9" s="672"/>
      <c r="PG9" s="672"/>
      <c r="PH9" s="672"/>
      <c r="PI9" s="672"/>
      <c r="PJ9" s="672"/>
      <c r="PK9" s="672"/>
      <c r="PL9" s="672"/>
      <c r="PM9" s="672"/>
      <c r="PN9" s="672"/>
      <c r="PO9" s="672"/>
      <c r="PP9" s="672"/>
      <c r="PQ9" s="672"/>
      <c r="PR9" s="672"/>
      <c r="PS9" s="672"/>
      <c r="PT9" s="672"/>
      <c r="PU9" s="672"/>
      <c r="PV9" s="672"/>
      <c r="PW9" s="672"/>
      <c r="PX9" s="672"/>
      <c r="PY9" s="672"/>
      <c r="PZ9" s="672"/>
      <c r="QA9" s="672"/>
      <c r="QB9" s="672"/>
      <c r="QC9" s="672"/>
      <c r="QD9" s="672"/>
      <c r="QE9" s="672"/>
      <c r="QF9" s="672"/>
      <c r="QG9" s="672"/>
      <c r="QH9" s="672"/>
      <c r="QI9" s="672"/>
      <c r="QJ9" s="672"/>
      <c r="QK9" s="672"/>
      <c r="QL9" s="672"/>
      <c r="QM9" s="672"/>
      <c r="QN9" s="672"/>
      <c r="QO9" s="672"/>
      <c r="QP9" s="672"/>
      <c r="QQ9" s="672"/>
      <c r="QR9" s="672"/>
      <c r="QS9" s="672"/>
      <c r="QT9" s="672"/>
      <c r="QU9" s="672"/>
      <c r="QV9" s="672"/>
      <c r="QW9" s="672"/>
      <c r="QX9" s="672"/>
      <c r="QY9" s="672"/>
      <c r="QZ9" s="672"/>
      <c r="RA9" s="672"/>
      <c r="RB9" s="672"/>
      <c r="RC9" s="672"/>
      <c r="RD9" s="672"/>
      <c r="RE9" s="672"/>
      <c r="RF9" s="672"/>
      <c r="RG9" s="672"/>
      <c r="RH9" s="672"/>
      <c r="RI9" s="672"/>
      <c r="RJ9" s="672"/>
      <c r="RK9" s="672"/>
      <c r="RL9" s="672"/>
      <c r="RM9" s="672"/>
      <c r="RN9" s="672"/>
      <c r="RO9" s="672"/>
      <c r="RP9" s="672"/>
      <c r="RQ9" s="672"/>
      <c r="RR9" s="672"/>
      <c r="RS9" s="672"/>
      <c r="RT9" s="672"/>
      <c r="RU9" s="672"/>
      <c r="RV9" s="672"/>
      <c r="RW9" s="672"/>
      <c r="RX9" s="672"/>
      <c r="RY9" s="672"/>
      <c r="RZ9" s="672"/>
      <c r="SA9" s="672"/>
      <c r="SB9" s="672"/>
      <c r="SC9" s="672"/>
      <c r="SD9" s="672"/>
      <c r="SE9" s="672"/>
      <c r="SF9" s="672"/>
      <c r="SG9" s="672"/>
      <c r="SH9" s="672"/>
      <c r="SI9" s="672"/>
      <c r="SJ9" s="672"/>
      <c r="SK9" s="672"/>
      <c r="SL9" s="672"/>
      <c r="SM9" s="672"/>
      <c r="SN9" s="672"/>
      <c r="SO9" s="672"/>
      <c r="SP9" s="672"/>
      <c r="SQ9" s="672"/>
      <c r="SR9" s="672"/>
      <c r="SS9" s="672"/>
      <c r="ST9" s="672"/>
      <c r="SU9" s="672"/>
      <c r="SV9" s="672"/>
      <c r="SW9" s="672"/>
      <c r="SX9" s="672"/>
      <c r="SY9" s="672"/>
      <c r="SZ9" s="672"/>
      <c r="TA9" s="672"/>
      <c r="TB9" s="672"/>
      <c r="TC9" s="672"/>
      <c r="TD9" s="672"/>
      <c r="TE9" s="672"/>
      <c r="TF9" s="672"/>
      <c r="TG9" s="672"/>
      <c r="TH9" s="672"/>
      <c r="TI9" s="672"/>
      <c r="TJ9" s="672"/>
      <c r="TK9" s="672"/>
      <c r="TL9" s="672"/>
      <c r="TM9" s="672"/>
      <c r="TN9" s="672"/>
      <c r="TO9" s="672"/>
      <c r="TP9" s="672"/>
      <c r="TQ9" s="672"/>
      <c r="TR9" s="672"/>
      <c r="TS9" s="672"/>
      <c r="TT9" s="672"/>
      <c r="TU9" s="672"/>
      <c r="TV9" s="672"/>
      <c r="TW9" s="672"/>
      <c r="TX9" s="672"/>
      <c r="TY9" s="672"/>
      <c r="TZ9" s="672"/>
      <c r="UA9" s="672"/>
      <c r="UB9" s="672"/>
      <c r="UC9" s="672"/>
      <c r="UD9" s="672"/>
      <c r="UE9" s="672"/>
      <c r="UF9" s="672"/>
      <c r="UG9" s="672"/>
      <c r="UH9" s="672"/>
      <c r="UI9" s="672"/>
      <c r="UJ9" s="672"/>
      <c r="UK9" s="672"/>
      <c r="UL9" s="672"/>
      <c r="UM9" s="672"/>
      <c r="UN9" s="672"/>
      <c r="UO9" s="672"/>
      <c r="UP9" s="672"/>
      <c r="UQ9" s="672"/>
      <c r="UR9" s="672"/>
      <c r="US9" s="672"/>
      <c r="UT9" s="672"/>
      <c r="UU9" s="672"/>
      <c r="UV9" s="672"/>
      <c r="UW9" s="672"/>
      <c r="UX9" s="672"/>
      <c r="UY9" s="672"/>
      <c r="UZ9" s="672"/>
      <c r="VA9" s="672"/>
      <c r="VB9" s="672"/>
      <c r="VC9" s="672"/>
      <c r="VD9" s="672"/>
      <c r="VE9" s="672"/>
      <c r="VF9" s="672"/>
      <c r="VG9" s="672"/>
      <c r="VH9" s="672"/>
      <c r="VI9" s="672"/>
      <c r="VJ9" s="672"/>
      <c r="VK9" s="672"/>
      <c r="VL9" s="672"/>
      <c r="VM9" s="672"/>
      <c r="VN9" s="672"/>
      <c r="VO9" s="672"/>
      <c r="VP9" s="672"/>
      <c r="VQ9" s="672"/>
      <c r="VR9" s="672"/>
      <c r="VS9" s="672"/>
      <c r="VT9" s="672"/>
      <c r="VU9" s="672"/>
      <c r="VV9" s="672"/>
      <c r="VW9" s="672"/>
      <c r="VX9" s="672"/>
      <c r="VY9" s="672"/>
      <c r="VZ9" s="672"/>
      <c r="WA9" s="672"/>
      <c r="WB9" s="672"/>
      <c r="WC9" s="672"/>
      <c r="WD9" s="672"/>
      <c r="WE9" s="672"/>
      <c r="WF9" s="672"/>
      <c r="WG9" s="672"/>
      <c r="WH9" s="672"/>
      <c r="WI9" s="672"/>
      <c r="WJ9" s="672"/>
      <c r="WK9" s="672"/>
      <c r="WL9" s="672"/>
      <c r="WM9" s="672"/>
      <c r="WN9" s="672"/>
      <c r="WO9" s="672"/>
      <c r="WP9" s="672"/>
      <c r="WQ9" s="672"/>
      <c r="WR9" s="672"/>
      <c r="WS9" s="672"/>
      <c r="WT9" s="672"/>
      <c r="WU9" s="672"/>
      <c r="WV9" s="672"/>
      <c r="WW9" s="672"/>
      <c r="WX9" s="672"/>
      <c r="WY9" s="672"/>
      <c r="WZ9" s="672"/>
      <c r="XA9" s="672"/>
      <c r="XB9" s="672"/>
      <c r="XC9" s="672"/>
      <c r="XD9" s="672"/>
      <c r="XE9" s="672"/>
      <c r="XF9" s="672"/>
      <c r="XG9" s="672"/>
      <c r="XH9" s="672"/>
      <c r="XI9" s="672"/>
      <c r="XJ9" s="672"/>
      <c r="XK9" s="672"/>
      <c r="XL9" s="672"/>
      <c r="XM9" s="672"/>
      <c r="XN9" s="672"/>
      <c r="XO9" s="672"/>
      <c r="XP9" s="672"/>
      <c r="XQ9" s="672"/>
      <c r="XR9" s="672"/>
      <c r="XS9" s="672"/>
      <c r="XT9" s="672"/>
      <c r="XU9" s="672"/>
      <c r="XV9" s="672"/>
      <c r="XW9" s="672"/>
      <c r="XX9" s="672"/>
      <c r="XY9" s="672"/>
      <c r="XZ9" s="672"/>
      <c r="YA9" s="672"/>
      <c r="YB9" s="672"/>
      <c r="YC9" s="672"/>
      <c r="YD9" s="672"/>
      <c r="YE9" s="672"/>
      <c r="YF9" s="672"/>
      <c r="YG9" s="672"/>
      <c r="YH9" s="672"/>
      <c r="YI9" s="672"/>
      <c r="YJ9" s="672"/>
      <c r="YK9" s="672"/>
      <c r="YL9" s="672"/>
      <c r="YM9" s="672"/>
      <c r="YN9" s="672"/>
      <c r="YO9" s="672"/>
      <c r="YP9" s="672"/>
      <c r="YQ9" s="672"/>
      <c r="YR9" s="672"/>
      <c r="YS9" s="672"/>
      <c r="YT9" s="672"/>
      <c r="YU9" s="672"/>
      <c r="YV9" s="672"/>
      <c r="YW9" s="672"/>
      <c r="YX9" s="672"/>
      <c r="YY9" s="672"/>
      <c r="YZ9" s="672"/>
      <c r="ZA9" s="672"/>
      <c r="ZB9" s="672"/>
      <c r="ZC9" s="672"/>
      <c r="ZD9" s="672"/>
      <c r="ZE9" s="672"/>
      <c r="ZF9" s="672"/>
      <c r="ZG9" s="672"/>
      <c r="ZH9" s="672"/>
      <c r="ZI9" s="672"/>
      <c r="ZJ9" s="672"/>
      <c r="ZK9" s="672"/>
      <c r="ZL9" s="672"/>
      <c r="ZM9" s="672"/>
      <c r="ZN9" s="672"/>
      <c r="ZO9" s="672"/>
      <c r="ZP9" s="672"/>
      <c r="ZQ9" s="672"/>
      <c r="ZR9" s="672"/>
      <c r="ZS9" s="672"/>
      <c r="ZT9" s="672"/>
      <c r="ZU9" s="672"/>
      <c r="ZV9" s="672"/>
      <c r="ZW9" s="672"/>
      <c r="ZX9" s="672"/>
      <c r="ZY9" s="672"/>
      <c r="ZZ9" s="672"/>
      <c r="AAA9" s="672"/>
      <c r="AAB9" s="672"/>
      <c r="AAC9" s="672"/>
      <c r="AAD9" s="672"/>
      <c r="AAE9" s="672"/>
      <c r="AAF9" s="672"/>
      <c r="AAG9" s="672"/>
      <c r="AAH9" s="672"/>
      <c r="AAI9" s="672"/>
      <c r="AAJ9" s="672"/>
      <c r="AAK9" s="672"/>
      <c r="AAL9" s="672"/>
      <c r="AAM9" s="672"/>
      <c r="AAN9" s="672"/>
      <c r="AAO9" s="672"/>
      <c r="AAP9" s="672"/>
      <c r="AAQ9" s="672"/>
      <c r="AAR9" s="672"/>
      <c r="AAS9" s="672"/>
      <c r="AAT9" s="672"/>
      <c r="AAU9" s="672"/>
      <c r="AAV9" s="672"/>
      <c r="AAW9" s="672"/>
      <c r="AAX9" s="672"/>
      <c r="AAY9" s="672"/>
      <c r="AAZ9" s="672"/>
      <c r="ABA9" s="672"/>
      <c r="ABB9" s="672"/>
      <c r="ABC9" s="672"/>
      <c r="ABD9" s="672"/>
      <c r="ABE9" s="672"/>
      <c r="ABF9" s="672"/>
      <c r="ABG9" s="672"/>
      <c r="ABH9" s="672"/>
      <c r="ABI9" s="672"/>
      <c r="ABJ9" s="672"/>
      <c r="ABK9" s="672"/>
      <c r="ABL9" s="672"/>
      <c r="ABM9" s="672"/>
      <c r="ABN9" s="672"/>
      <c r="ABO9" s="672"/>
      <c r="ABP9" s="672"/>
      <c r="ABQ9" s="672"/>
      <c r="ABR9" s="672"/>
      <c r="ABS9" s="672"/>
      <c r="ABT9" s="672"/>
      <c r="ABU9" s="672"/>
      <c r="ABV9" s="672"/>
      <c r="ABW9" s="672"/>
      <c r="ABX9" s="672"/>
      <c r="ABY9" s="672"/>
      <c r="ABZ9" s="672"/>
      <c r="ACA9" s="672"/>
      <c r="ACB9" s="672"/>
      <c r="ACC9" s="672"/>
      <c r="ACD9" s="672"/>
      <c r="ACE9" s="672"/>
      <c r="ACF9" s="672"/>
      <c r="ACG9" s="672"/>
      <c r="ACH9" s="672"/>
      <c r="ACI9" s="672"/>
      <c r="ACJ9" s="672"/>
      <c r="ACK9" s="672"/>
      <c r="ACL9" s="672"/>
      <c r="ACM9" s="672"/>
      <c r="ACN9" s="672"/>
      <c r="ACO9" s="672"/>
      <c r="ACP9" s="672"/>
      <c r="ACQ9" s="672"/>
      <c r="ACR9" s="672"/>
      <c r="ACS9" s="672"/>
      <c r="ACT9" s="672"/>
      <c r="ACU9" s="672"/>
      <c r="ACV9" s="672"/>
      <c r="ACW9" s="672"/>
      <c r="ACX9" s="672"/>
      <c r="ACY9" s="672"/>
      <c r="ACZ9" s="672"/>
      <c r="ADA9" s="672"/>
      <c r="ADB9" s="672"/>
      <c r="ADC9" s="672"/>
      <c r="ADD9" s="672"/>
      <c r="ADE9" s="672"/>
      <c r="ADF9" s="672"/>
      <c r="ADG9" s="672"/>
      <c r="ADH9" s="672"/>
      <c r="ADI9" s="672"/>
      <c r="ADJ9" s="672"/>
      <c r="ADK9" s="672"/>
      <c r="ADL9" s="672"/>
      <c r="ADM9" s="672"/>
      <c r="ADN9" s="672"/>
      <c r="ADO9" s="672"/>
      <c r="ADP9" s="672"/>
      <c r="ADQ9" s="672"/>
      <c r="ADR9" s="672"/>
      <c r="ADS9" s="672"/>
      <c r="ADT9" s="672"/>
      <c r="ADU9" s="672"/>
      <c r="ADV9" s="672"/>
      <c r="ADW9" s="672"/>
      <c r="ADX9" s="672"/>
      <c r="ADY9" s="672"/>
      <c r="ADZ9" s="672"/>
      <c r="AEA9" s="672"/>
      <c r="AEB9" s="672"/>
      <c r="AEC9" s="672"/>
      <c r="AED9" s="672"/>
      <c r="AEE9" s="672"/>
      <c r="AEF9" s="672"/>
      <c r="AEG9" s="672"/>
      <c r="AEH9" s="672"/>
      <c r="AEI9" s="672"/>
      <c r="AEJ9" s="672"/>
      <c r="AEK9" s="672"/>
      <c r="AEL9" s="672"/>
      <c r="AEM9" s="672"/>
      <c r="AEN9" s="672"/>
      <c r="AEO9" s="672"/>
      <c r="AEP9" s="672"/>
      <c r="AEQ9" s="672"/>
      <c r="AER9" s="672"/>
      <c r="AES9" s="672"/>
      <c r="AET9" s="672"/>
      <c r="AEU9" s="672"/>
      <c r="AEV9" s="672"/>
      <c r="AEW9" s="672"/>
      <c r="AEX9" s="672"/>
      <c r="AEY9" s="672"/>
      <c r="AEZ9" s="672"/>
      <c r="AFA9" s="672"/>
      <c r="AFB9" s="672"/>
      <c r="AFC9" s="672"/>
      <c r="AFD9" s="672"/>
      <c r="AFE9" s="672"/>
      <c r="AFF9" s="672"/>
      <c r="AFG9" s="672"/>
      <c r="AFH9" s="672"/>
      <c r="AFI9" s="672"/>
      <c r="AFJ9" s="672"/>
      <c r="AFK9" s="672"/>
      <c r="AFL9" s="672"/>
      <c r="AFM9" s="672"/>
      <c r="AFN9" s="672"/>
      <c r="AFO9" s="672"/>
      <c r="AFP9" s="672"/>
      <c r="AFQ9" s="672"/>
      <c r="AFR9" s="672"/>
      <c r="AFS9" s="672"/>
      <c r="AFT9" s="672"/>
      <c r="AFU9" s="672"/>
      <c r="AFV9" s="672"/>
      <c r="AFW9" s="672"/>
      <c r="AFX9" s="672"/>
      <c r="AFY9" s="672"/>
      <c r="AFZ9" s="672"/>
      <c r="AGA9" s="672"/>
      <c r="AGB9" s="672"/>
      <c r="AGC9" s="672"/>
      <c r="AGD9" s="672"/>
      <c r="AGE9" s="672"/>
      <c r="AGF9" s="672"/>
      <c r="AGG9" s="672"/>
      <c r="AGH9" s="672"/>
      <c r="AGI9" s="672"/>
      <c r="AGJ9" s="672"/>
      <c r="AGK9" s="672"/>
      <c r="AGL9" s="672"/>
      <c r="AGM9" s="672"/>
      <c r="AGN9" s="672"/>
      <c r="AGO9" s="672"/>
      <c r="AGP9" s="672"/>
      <c r="AGQ9" s="672"/>
      <c r="AGR9" s="672"/>
      <c r="AGS9" s="672"/>
      <c r="AGT9" s="672"/>
      <c r="AGU9" s="672"/>
      <c r="AGV9" s="672"/>
      <c r="AGW9" s="672"/>
      <c r="AGX9" s="672"/>
      <c r="AGY9" s="672"/>
      <c r="AGZ9" s="672"/>
      <c r="AHA9" s="672"/>
      <c r="AHB9" s="672"/>
      <c r="AHC9" s="672"/>
      <c r="AHD9" s="672"/>
      <c r="AHE9" s="672"/>
      <c r="AHF9" s="672"/>
      <c r="AHG9" s="672"/>
      <c r="AHH9" s="672"/>
      <c r="AHI9" s="672"/>
      <c r="AHJ9" s="672"/>
      <c r="AHK9" s="672"/>
      <c r="AHL9" s="672"/>
      <c r="AHM9" s="672"/>
      <c r="AHN9" s="672"/>
      <c r="AHO9" s="672"/>
      <c r="AHP9" s="672"/>
      <c r="AHQ9" s="672"/>
      <c r="AHR9" s="672"/>
      <c r="AHS9" s="672"/>
      <c r="AHT9" s="672"/>
      <c r="AHU9" s="672"/>
      <c r="AHV9" s="672"/>
      <c r="AHW9" s="672"/>
      <c r="AHX9" s="672"/>
      <c r="AHY9" s="672"/>
      <c r="AHZ9" s="672"/>
      <c r="AIA9" s="672"/>
      <c r="AIB9" s="672"/>
      <c r="AIC9" s="672"/>
      <c r="AID9" s="672"/>
      <c r="AIE9" s="672"/>
      <c r="AIF9" s="672"/>
      <c r="AIG9" s="672"/>
      <c r="AIH9" s="672"/>
      <c r="AII9" s="672"/>
      <c r="AIJ9" s="672"/>
      <c r="AIK9" s="672"/>
      <c r="AIL9" s="672"/>
      <c r="AIM9" s="672"/>
      <c r="AIN9" s="672"/>
      <c r="AIO9" s="672"/>
      <c r="AIP9" s="672"/>
      <c r="AIQ9" s="672"/>
      <c r="AIR9" s="672"/>
      <c r="AIS9" s="672"/>
      <c r="AIT9" s="672"/>
      <c r="AIU9" s="672"/>
      <c r="AIV9" s="672"/>
      <c r="AIW9" s="672"/>
      <c r="AIX9" s="672"/>
      <c r="AIY9" s="672"/>
      <c r="AIZ9" s="672"/>
      <c r="AJA9" s="672"/>
      <c r="AJB9" s="672"/>
      <c r="AJC9" s="672"/>
      <c r="AJD9" s="672"/>
      <c r="AJE9" s="672"/>
      <c r="AJF9" s="672"/>
      <c r="AJG9" s="672"/>
      <c r="AJH9" s="672"/>
      <c r="AJI9" s="672"/>
      <c r="AJJ9" s="672"/>
      <c r="AJK9" s="672"/>
      <c r="AJL9" s="672"/>
      <c r="AJM9" s="672"/>
      <c r="AJN9" s="672"/>
      <c r="AJO9" s="672"/>
      <c r="AJP9" s="672"/>
      <c r="AJQ9" s="672"/>
      <c r="AJR9" s="672"/>
      <c r="AJS9" s="672"/>
      <c r="AJT9" s="672"/>
      <c r="AJU9" s="672"/>
      <c r="AJV9" s="672"/>
      <c r="AJW9" s="672"/>
      <c r="AJX9" s="672"/>
      <c r="AJY9" s="672"/>
      <c r="AJZ9" s="672"/>
      <c r="AKA9" s="672"/>
      <c r="AKB9" s="672"/>
      <c r="AKC9" s="672"/>
      <c r="AKD9" s="672"/>
      <c r="AKE9" s="672"/>
      <c r="AKF9" s="672"/>
      <c r="AKG9" s="672"/>
      <c r="AKH9" s="672"/>
      <c r="AKI9" s="672"/>
      <c r="AKJ9" s="672"/>
      <c r="AKK9" s="672"/>
      <c r="AKL9" s="672"/>
      <c r="AKM9" s="672"/>
      <c r="AKN9" s="672"/>
      <c r="AKO9" s="672"/>
      <c r="AKP9" s="672"/>
      <c r="AKQ9" s="672"/>
      <c r="AKR9" s="672"/>
      <c r="AKS9" s="672"/>
      <c r="AKT9" s="672"/>
      <c r="AKU9" s="672"/>
      <c r="AKV9" s="672"/>
      <c r="AKW9" s="672"/>
      <c r="AKX9" s="672"/>
      <c r="AKY9" s="672"/>
      <c r="AKZ9" s="672"/>
      <c r="ALA9" s="672"/>
      <c r="ALB9" s="672"/>
      <c r="ALC9" s="672"/>
      <c r="ALD9" s="672"/>
      <c r="ALE9" s="672"/>
      <c r="ALF9" s="672"/>
      <c r="ALG9" s="672"/>
      <c r="ALH9" s="672"/>
      <c r="ALI9" s="672"/>
      <c r="ALJ9" s="672"/>
      <c r="ALK9" s="672"/>
      <c r="ALL9" s="672"/>
      <c r="ALM9" s="672"/>
      <c r="ALN9" s="672"/>
      <c r="ALO9" s="672"/>
      <c r="ALP9" s="672"/>
      <c r="ALQ9" s="672"/>
      <c r="ALR9" s="672"/>
      <c r="ALS9" s="672"/>
      <c r="ALT9" s="672"/>
      <c r="ALU9" s="672"/>
      <c r="ALV9" s="672"/>
      <c r="ALW9" s="672"/>
      <c r="ALX9" s="672"/>
      <c r="ALY9" s="672"/>
      <c r="ALZ9" s="672"/>
      <c r="AMA9" s="672"/>
      <c r="AMB9" s="672"/>
      <c r="AMC9" s="672"/>
      <c r="AMD9" s="672"/>
      <c r="AME9" s="672"/>
      <c r="AMF9" s="672"/>
      <c r="AMG9" s="672"/>
      <c r="AMH9" s="672"/>
      <c r="AMI9" s="672"/>
      <c r="AMJ9" s="672"/>
      <c r="AMK9" s="672"/>
      <c r="AML9" s="672"/>
      <c r="AMM9" s="672"/>
      <c r="AMN9" s="672"/>
      <c r="AMO9" s="672"/>
      <c r="AMP9" s="672"/>
      <c r="AMQ9" s="672"/>
      <c r="AMR9" s="672"/>
      <c r="AMS9" s="672"/>
      <c r="AMT9" s="672"/>
      <c r="AMU9" s="672"/>
      <c r="AMV9" s="672"/>
      <c r="AMW9" s="672"/>
      <c r="AMX9" s="672"/>
      <c r="AMY9" s="672"/>
      <c r="AMZ9" s="672"/>
      <c r="ANA9" s="672"/>
      <c r="ANB9" s="672"/>
      <c r="ANC9" s="672"/>
      <c r="AND9" s="672"/>
      <c r="ANE9" s="672"/>
      <c r="ANF9" s="672"/>
      <c r="ANG9" s="672"/>
      <c r="ANH9" s="672"/>
      <c r="ANI9" s="672"/>
      <c r="ANJ9" s="672"/>
      <c r="ANK9" s="672"/>
      <c r="ANL9" s="672"/>
      <c r="ANM9" s="672"/>
      <c r="ANN9" s="672"/>
      <c r="ANO9" s="672"/>
      <c r="ANP9" s="672"/>
      <c r="ANQ9" s="672"/>
      <c r="ANR9" s="672"/>
      <c r="ANS9" s="672"/>
      <c r="ANT9" s="672"/>
      <c r="ANU9" s="672"/>
      <c r="ANV9" s="672"/>
      <c r="ANW9" s="672"/>
      <c r="ANX9" s="672"/>
      <c r="ANY9" s="672"/>
      <c r="ANZ9" s="672"/>
      <c r="AOA9" s="672"/>
      <c r="AOB9" s="672"/>
      <c r="AOC9" s="672"/>
      <c r="AOD9" s="672"/>
      <c r="AOE9" s="672"/>
      <c r="AOF9" s="672"/>
      <c r="AOG9" s="672"/>
      <c r="AOH9" s="672"/>
      <c r="AOI9" s="672"/>
      <c r="AOJ9" s="672"/>
      <c r="AOK9" s="672"/>
      <c r="AOL9" s="672"/>
      <c r="AOM9" s="672"/>
      <c r="AON9" s="672"/>
      <c r="AOO9" s="672"/>
      <c r="AOP9" s="672"/>
      <c r="AOQ9" s="672"/>
      <c r="AOR9" s="672"/>
      <c r="AOS9" s="672"/>
      <c r="AOT9" s="672"/>
      <c r="AOU9" s="672"/>
      <c r="AOV9" s="672"/>
      <c r="AOW9" s="672"/>
      <c r="AOX9" s="672"/>
      <c r="AOY9" s="672"/>
      <c r="AOZ9" s="672"/>
      <c r="APA9" s="672"/>
      <c r="APB9" s="672"/>
      <c r="APC9" s="672"/>
      <c r="APD9" s="672"/>
      <c r="APE9" s="672"/>
      <c r="APF9" s="672"/>
      <c r="APG9" s="672"/>
      <c r="APH9" s="672"/>
      <c r="API9" s="672"/>
      <c r="APJ9" s="672"/>
      <c r="APK9" s="672"/>
      <c r="APL9" s="672"/>
      <c r="APM9" s="672"/>
      <c r="APN9" s="672"/>
      <c r="APO9" s="672"/>
      <c r="APP9" s="672"/>
      <c r="APQ9" s="672"/>
      <c r="APR9" s="672"/>
      <c r="APS9" s="672"/>
      <c r="APT9" s="672"/>
      <c r="APU9" s="672"/>
      <c r="APV9" s="672"/>
      <c r="APW9" s="672"/>
      <c r="APX9" s="672"/>
      <c r="APY9" s="672"/>
      <c r="APZ9" s="672"/>
      <c r="AQA9" s="672"/>
      <c r="AQB9" s="672"/>
      <c r="AQC9" s="672"/>
      <c r="AQD9" s="672"/>
      <c r="AQE9" s="672"/>
      <c r="AQF9" s="672"/>
      <c r="AQG9" s="672"/>
      <c r="AQH9" s="672"/>
      <c r="AQI9" s="672"/>
      <c r="AQJ9" s="672"/>
      <c r="AQK9" s="672"/>
      <c r="AQL9" s="672"/>
      <c r="AQM9" s="672"/>
      <c r="AQN9" s="672"/>
      <c r="AQO9" s="672"/>
      <c r="AQP9" s="672"/>
      <c r="AQQ9" s="672"/>
      <c r="AQR9" s="672"/>
      <c r="AQS9" s="672"/>
      <c r="AQT9" s="672"/>
      <c r="AQU9" s="672"/>
      <c r="AQV9" s="672"/>
      <c r="AQW9" s="672"/>
      <c r="AQX9" s="672"/>
      <c r="AQY9" s="672"/>
      <c r="AQZ9" s="672"/>
      <c r="ARA9" s="672"/>
      <c r="ARB9" s="672"/>
      <c r="ARC9" s="672"/>
      <c r="ARD9" s="672"/>
      <c r="ARE9" s="672"/>
      <c r="ARF9" s="672"/>
      <c r="ARG9" s="672"/>
      <c r="ARH9" s="672"/>
      <c r="ARI9" s="672"/>
      <c r="ARJ9" s="672"/>
      <c r="ARK9" s="672"/>
      <c r="ARL9" s="672"/>
      <c r="ARM9" s="672"/>
      <c r="ARN9" s="672"/>
      <c r="ARO9" s="672"/>
      <c r="ARP9" s="672"/>
      <c r="ARQ9" s="672"/>
      <c r="ARR9" s="672"/>
      <c r="ARS9" s="672"/>
      <c r="ART9" s="672"/>
      <c r="ARU9" s="672"/>
      <c r="ARV9" s="672"/>
      <c r="ARW9" s="672"/>
      <c r="ARX9" s="672"/>
      <c r="ARY9" s="672"/>
      <c r="ARZ9" s="672"/>
      <c r="ASA9" s="672"/>
      <c r="ASB9" s="672"/>
      <c r="ASC9" s="672"/>
      <c r="ASD9" s="672"/>
      <c r="ASE9" s="672"/>
      <c r="ASF9" s="672"/>
      <c r="ASG9" s="672"/>
      <c r="ASH9" s="672"/>
      <c r="ASI9" s="672"/>
      <c r="ASJ9" s="672"/>
      <c r="ASK9" s="672"/>
      <c r="ASL9" s="672"/>
      <c r="ASM9" s="672"/>
      <c r="ASN9" s="672"/>
      <c r="ASO9" s="672"/>
      <c r="ASP9" s="672"/>
      <c r="ASQ9" s="672"/>
      <c r="ASR9" s="672"/>
      <c r="ASS9" s="672"/>
      <c r="AST9" s="672"/>
      <c r="ASU9" s="672"/>
      <c r="ASV9" s="672"/>
      <c r="ASW9" s="672"/>
      <c r="ASX9" s="672"/>
      <c r="ASY9" s="672"/>
      <c r="ASZ9" s="672"/>
      <c r="ATA9" s="672"/>
      <c r="ATB9" s="672"/>
      <c r="ATC9" s="672"/>
      <c r="ATD9" s="672"/>
      <c r="ATE9" s="672"/>
      <c r="ATF9" s="672"/>
      <c r="ATG9" s="672"/>
      <c r="ATH9" s="672"/>
      <c r="ATI9" s="672"/>
      <c r="ATJ9" s="672"/>
      <c r="ATK9" s="672"/>
      <c r="ATL9" s="672"/>
      <c r="ATM9" s="672"/>
      <c r="ATN9" s="672"/>
      <c r="ATO9" s="672"/>
      <c r="ATP9" s="672"/>
      <c r="ATQ9" s="672"/>
      <c r="ATR9" s="672"/>
      <c r="ATS9" s="672"/>
      <c r="ATT9" s="672"/>
      <c r="ATU9" s="672"/>
      <c r="ATV9" s="672"/>
      <c r="ATW9" s="672"/>
      <c r="ATX9" s="672"/>
      <c r="ATY9" s="672"/>
      <c r="ATZ9" s="672"/>
      <c r="AUA9" s="672"/>
      <c r="AUB9" s="672"/>
      <c r="AUC9" s="672"/>
      <c r="AUD9" s="672"/>
      <c r="AUE9" s="672"/>
      <c r="AUF9" s="672"/>
      <c r="AUG9" s="672"/>
      <c r="AUH9" s="672"/>
      <c r="AUI9" s="672"/>
      <c r="AUJ9" s="672"/>
      <c r="AUK9" s="672"/>
      <c r="AUL9" s="672"/>
      <c r="AUM9" s="672"/>
      <c r="AUN9" s="672"/>
      <c r="AUO9" s="672"/>
      <c r="AUP9" s="672"/>
      <c r="AUQ9" s="672"/>
      <c r="AUR9" s="672"/>
      <c r="AUS9" s="672"/>
      <c r="AUT9" s="672"/>
      <c r="AUU9" s="672"/>
      <c r="AUV9" s="672"/>
      <c r="AUW9" s="672"/>
      <c r="AUX9" s="672"/>
      <c r="AUY9" s="672"/>
      <c r="AUZ9" s="672"/>
      <c r="AVA9" s="672"/>
      <c r="AVB9" s="672"/>
      <c r="AVC9" s="672"/>
      <c r="AVD9" s="672"/>
      <c r="AVE9" s="672"/>
      <c r="AVF9" s="672"/>
      <c r="AVG9" s="672"/>
      <c r="AVH9" s="672"/>
      <c r="AVI9" s="672"/>
      <c r="AVJ9" s="672"/>
      <c r="AVK9" s="672"/>
      <c r="AVL9" s="672"/>
      <c r="AVM9" s="672"/>
      <c r="AVN9" s="672"/>
      <c r="AVO9" s="672"/>
      <c r="AVP9" s="672"/>
      <c r="AVQ9" s="672"/>
      <c r="AVR9" s="672"/>
      <c r="AVS9" s="672"/>
      <c r="AVT9" s="672"/>
      <c r="AVU9" s="672"/>
      <c r="AVV9" s="672"/>
      <c r="AVW9" s="672"/>
      <c r="AVX9" s="672"/>
      <c r="AVY9" s="672"/>
      <c r="AVZ9" s="672"/>
      <c r="AWA9" s="672"/>
      <c r="AWB9" s="672"/>
      <c r="AWC9" s="672"/>
      <c r="AWD9" s="672"/>
      <c r="AWE9" s="672"/>
      <c r="AWF9" s="672"/>
      <c r="AWG9" s="672"/>
      <c r="AWH9" s="672"/>
      <c r="AWI9" s="672"/>
      <c r="AWJ9" s="672"/>
      <c r="AWK9" s="672"/>
      <c r="AWL9" s="672"/>
      <c r="AWM9" s="672"/>
      <c r="AWN9" s="672"/>
      <c r="AWO9" s="672"/>
      <c r="AWP9" s="672"/>
      <c r="AWQ9" s="672"/>
      <c r="AWR9" s="672"/>
      <c r="AWS9" s="672"/>
      <c r="AWT9" s="672"/>
      <c r="AWU9" s="672"/>
      <c r="AWV9" s="672"/>
      <c r="AWW9" s="672"/>
      <c r="AWX9" s="672"/>
      <c r="AWY9" s="672"/>
      <c r="AWZ9" s="672"/>
      <c r="AXA9" s="672"/>
      <c r="AXB9" s="672"/>
      <c r="AXC9" s="672"/>
      <c r="AXD9" s="672"/>
      <c r="AXE9" s="672"/>
      <c r="AXF9" s="672"/>
      <c r="AXG9" s="672"/>
      <c r="AXH9" s="672"/>
      <c r="AXI9" s="672"/>
      <c r="AXJ9" s="672"/>
      <c r="AXK9" s="672"/>
      <c r="AXL9" s="672"/>
      <c r="AXM9" s="672"/>
      <c r="AXN9" s="672"/>
      <c r="AXO9" s="672"/>
      <c r="AXP9" s="672"/>
      <c r="AXQ9" s="672"/>
      <c r="AXR9" s="672"/>
      <c r="AXS9" s="672"/>
      <c r="AXT9" s="672"/>
      <c r="AXU9" s="672"/>
      <c r="AXV9" s="672"/>
      <c r="AXW9" s="672"/>
      <c r="AXX9" s="672"/>
      <c r="AXY9" s="672"/>
      <c r="AXZ9" s="672"/>
      <c r="AYA9" s="672"/>
      <c r="AYB9" s="672"/>
      <c r="AYC9" s="672"/>
      <c r="AYD9" s="672"/>
      <c r="AYE9" s="672"/>
      <c r="AYF9" s="672"/>
      <c r="AYG9" s="672"/>
      <c r="AYH9" s="672"/>
      <c r="AYI9" s="672"/>
      <c r="AYJ9" s="672"/>
      <c r="AYK9" s="672"/>
      <c r="AYL9" s="672"/>
      <c r="AYM9" s="672"/>
      <c r="AYN9" s="672"/>
      <c r="AYO9" s="672"/>
      <c r="AYP9" s="672"/>
      <c r="AYQ9" s="672"/>
      <c r="AYR9" s="672"/>
      <c r="AYS9" s="672"/>
      <c r="AYT9" s="672"/>
      <c r="AYU9" s="672"/>
      <c r="AYV9" s="672"/>
      <c r="AYW9" s="672"/>
      <c r="AYX9" s="672"/>
      <c r="AYY9" s="672"/>
      <c r="AYZ9" s="672"/>
      <c r="AZA9" s="672"/>
      <c r="AZB9" s="672"/>
      <c r="AZC9" s="672"/>
      <c r="AZD9" s="672"/>
      <c r="AZE9" s="672"/>
      <c r="AZF9" s="672"/>
      <c r="AZG9" s="672"/>
      <c r="AZH9" s="672"/>
      <c r="AZI9" s="672"/>
      <c r="AZJ9" s="672"/>
      <c r="AZK9" s="672"/>
      <c r="AZL9" s="672"/>
      <c r="AZM9" s="672"/>
      <c r="AZN9" s="672"/>
      <c r="AZO9" s="672"/>
      <c r="AZP9" s="672"/>
      <c r="AZQ9" s="672"/>
      <c r="AZR9" s="672"/>
      <c r="AZS9" s="672"/>
      <c r="AZT9" s="672"/>
      <c r="AZU9" s="672"/>
      <c r="AZV9" s="672"/>
      <c r="AZW9" s="672"/>
      <c r="AZX9" s="672"/>
      <c r="AZY9" s="672"/>
      <c r="AZZ9" s="672"/>
      <c r="BAA9" s="672"/>
      <c r="BAB9" s="672"/>
      <c r="BAC9" s="672"/>
      <c r="BAD9" s="672"/>
      <c r="BAE9" s="672"/>
      <c r="BAF9" s="672"/>
      <c r="BAG9" s="672"/>
      <c r="BAH9" s="672"/>
      <c r="BAI9" s="672"/>
      <c r="BAJ9" s="672"/>
      <c r="BAK9" s="672"/>
      <c r="BAL9" s="672"/>
      <c r="BAM9" s="672"/>
      <c r="BAN9" s="672"/>
      <c r="BAO9" s="672"/>
      <c r="BAP9" s="672"/>
      <c r="BAQ9" s="672"/>
      <c r="BAR9" s="672"/>
      <c r="BAS9" s="672"/>
      <c r="BAT9" s="672"/>
      <c r="BAU9" s="672"/>
      <c r="BAV9" s="672"/>
      <c r="BAW9" s="672"/>
      <c r="BAX9" s="672"/>
      <c r="BAY9" s="672"/>
      <c r="BAZ9" s="672"/>
      <c r="BBA9" s="672"/>
      <c r="BBB9" s="672"/>
      <c r="BBC9" s="672"/>
      <c r="BBD9" s="672"/>
      <c r="BBE9" s="672"/>
      <c r="BBF9" s="672"/>
      <c r="BBG9" s="672"/>
      <c r="BBH9" s="672"/>
      <c r="BBI9" s="672"/>
      <c r="BBJ9" s="672"/>
      <c r="BBK9" s="672"/>
      <c r="BBL9" s="672"/>
      <c r="BBM9" s="672"/>
      <c r="BBN9" s="672"/>
      <c r="BBO9" s="672"/>
      <c r="BBP9" s="672"/>
      <c r="BBQ9" s="672"/>
      <c r="BBR9" s="672"/>
      <c r="BBS9" s="672"/>
      <c r="BBT9" s="672"/>
      <c r="BBU9" s="672"/>
      <c r="BBV9" s="672"/>
      <c r="BBW9" s="672"/>
      <c r="BBX9" s="672"/>
      <c r="BBY9" s="672"/>
      <c r="BBZ9" s="672"/>
      <c r="BCA9" s="672"/>
      <c r="BCB9" s="672"/>
      <c r="BCC9" s="672"/>
      <c r="BCD9" s="672"/>
      <c r="BCE9" s="672"/>
      <c r="BCF9" s="672"/>
      <c r="BCG9" s="672"/>
      <c r="BCH9" s="672"/>
      <c r="BCI9" s="672"/>
      <c r="BCJ9" s="672"/>
      <c r="BCK9" s="672"/>
      <c r="BCL9" s="672"/>
      <c r="BCM9" s="672"/>
      <c r="BCN9" s="672"/>
      <c r="BCO9" s="672"/>
      <c r="BCP9" s="672"/>
      <c r="BCQ9" s="672"/>
      <c r="BCR9" s="672"/>
      <c r="BCS9" s="672"/>
      <c r="BCT9" s="672"/>
      <c r="BCU9" s="672"/>
      <c r="BCV9" s="672"/>
      <c r="BCW9" s="672"/>
      <c r="BCX9" s="672"/>
      <c r="BCY9" s="672"/>
      <c r="BCZ9" s="672"/>
      <c r="BDA9" s="672"/>
      <c r="BDB9" s="672"/>
      <c r="BDC9" s="672"/>
      <c r="BDD9" s="672"/>
      <c r="BDE9" s="672"/>
      <c r="BDF9" s="672"/>
      <c r="BDG9" s="672"/>
      <c r="BDH9" s="672"/>
      <c r="BDI9" s="672"/>
      <c r="BDJ9" s="672"/>
      <c r="BDK9" s="672"/>
      <c r="BDL9" s="672"/>
      <c r="BDM9" s="672"/>
      <c r="BDN9" s="672"/>
      <c r="BDO9" s="672"/>
      <c r="BDP9" s="672"/>
      <c r="BDQ9" s="672"/>
      <c r="BDR9" s="672"/>
      <c r="BDS9" s="672"/>
      <c r="BDT9" s="672"/>
      <c r="BDU9" s="672"/>
      <c r="BDV9" s="672"/>
      <c r="BDW9" s="672"/>
      <c r="BDX9" s="672"/>
      <c r="BDY9" s="672"/>
      <c r="BDZ9" s="672"/>
      <c r="BEA9" s="672"/>
      <c r="BEB9" s="672"/>
      <c r="BEC9" s="672"/>
      <c r="BED9" s="672"/>
      <c r="BEE9" s="672"/>
      <c r="BEF9" s="672"/>
      <c r="BEG9" s="672"/>
      <c r="BEH9" s="672"/>
      <c r="BEI9" s="672"/>
      <c r="BEJ9" s="672"/>
      <c r="BEK9" s="672"/>
      <c r="BEL9" s="672"/>
      <c r="BEM9" s="672"/>
      <c r="BEN9" s="672"/>
      <c r="BEO9" s="672"/>
      <c r="BEP9" s="672"/>
      <c r="BEQ9" s="672"/>
      <c r="BER9" s="672"/>
      <c r="BES9" s="672"/>
      <c r="BET9" s="672"/>
      <c r="BEU9" s="672"/>
      <c r="BEV9" s="672"/>
      <c r="BEW9" s="672"/>
      <c r="BEX9" s="672"/>
      <c r="BEY9" s="672"/>
      <c r="BEZ9" s="672"/>
      <c r="BFA9" s="672"/>
      <c r="BFB9" s="672"/>
      <c r="BFC9" s="672"/>
      <c r="BFD9" s="672"/>
      <c r="BFE9" s="672"/>
      <c r="BFF9" s="672"/>
      <c r="BFG9" s="672"/>
      <c r="BFH9" s="672"/>
      <c r="BFI9" s="672"/>
      <c r="BFJ9" s="672"/>
      <c r="BFK9" s="672"/>
      <c r="BFL9" s="672"/>
      <c r="BFM9" s="672"/>
      <c r="BFN9" s="672"/>
      <c r="BFO9" s="672"/>
      <c r="BFP9" s="672"/>
      <c r="BFQ9" s="672"/>
      <c r="BFR9" s="672"/>
      <c r="BFS9" s="672"/>
      <c r="BFT9" s="672"/>
      <c r="BFU9" s="672"/>
      <c r="BFV9" s="672"/>
      <c r="BFW9" s="672"/>
      <c r="BFX9" s="672"/>
      <c r="BFY9" s="672"/>
      <c r="BFZ9" s="672"/>
      <c r="BGA9" s="672"/>
      <c r="BGB9" s="672"/>
      <c r="BGC9" s="672"/>
      <c r="BGD9" s="672"/>
      <c r="BGE9" s="672"/>
      <c r="BGF9" s="672"/>
      <c r="BGG9" s="672"/>
      <c r="BGH9" s="672"/>
      <c r="BGI9" s="672"/>
      <c r="BGJ9" s="672"/>
      <c r="BGK9" s="672"/>
      <c r="BGL9" s="672"/>
      <c r="BGM9" s="672"/>
      <c r="BGN9" s="672"/>
      <c r="BGO9" s="672"/>
      <c r="BGP9" s="672"/>
      <c r="BGQ9" s="672"/>
      <c r="BGR9" s="672"/>
      <c r="BGS9" s="672"/>
      <c r="BGT9" s="672"/>
      <c r="BGU9" s="672"/>
      <c r="BGV9" s="672"/>
      <c r="BGW9" s="672"/>
      <c r="BGX9" s="672"/>
      <c r="BGY9" s="672"/>
      <c r="BGZ9" s="672"/>
      <c r="BHA9" s="672"/>
      <c r="BHB9" s="672"/>
      <c r="BHC9" s="672"/>
      <c r="BHD9" s="672"/>
      <c r="BHE9" s="672"/>
      <c r="BHF9" s="672"/>
      <c r="BHG9" s="672"/>
      <c r="BHH9" s="672"/>
      <c r="BHI9" s="672"/>
      <c r="BHJ9" s="672"/>
      <c r="BHK9" s="672"/>
      <c r="BHL9" s="672"/>
      <c r="BHM9" s="672"/>
      <c r="BHN9" s="672"/>
      <c r="BHO9" s="672"/>
      <c r="BHP9" s="672"/>
      <c r="BHQ9" s="672"/>
      <c r="BHR9" s="672"/>
      <c r="BHS9" s="672"/>
      <c r="BHT9" s="672"/>
      <c r="BHU9" s="672"/>
      <c r="BHV9" s="672"/>
      <c r="BHW9" s="672"/>
      <c r="BHX9" s="672"/>
      <c r="BHY9" s="672"/>
      <c r="BHZ9" s="672"/>
      <c r="BIA9" s="672"/>
      <c r="BIB9" s="672"/>
      <c r="BIC9" s="672"/>
      <c r="BID9" s="672"/>
      <c r="BIE9" s="672"/>
      <c r="BIF9" s="672"/>
      <c r="BIG9" s="672"/>
      <c r="BIH9" s="672"/>
      <c r="BII9" s="672"/>
      <c r="BIJ9" s="672"/>
      <c r="BIK9" s="672"/>
      <c r="BIL9" s="672"/>
      <c r="BIM9" s="672"/>
      <c r="BIN9" s="672"/>
      <c r="BIO9" s="672"/>
      <c r="BIP9" s="672"/>
      <c r="BIQ9" s="672"/>
      <c r="BIR9" s="672"/>
      <c r="BIS9" s="672"/>
      <c r="BIT9" s="672"/>
      <c r="BIU9" s="672"/>
      <c r="BIV9" s="672"/>
      <c r="BIW9" s="672"/>
      <c r="BIX9" s="672"/>
      <c r="BIY9" s="672"/>
      <c r="BIZ9" s="672"/>
      <c r="BJA9" s="672"/>
      <c r="BJB9" s="672"/>
      <c r="BJC9" s="672"/>
      <c r="BJD9" s="672"/>
      <c r="BJE9" s="672"/>
      <c r="BJF9" s="672"/>
      <c r="BJG9" s="672"/>
      <c r="BJH9" s="672"/>
      <c r="BJI9" s="672"/>
      <c r="BJJ9" s="672"/>
      <c r="BJK9" s="672"/>
      <c r="BJL9" s="672"/>
      <c r="BJM9" s="672"/>
      <c r="BJN9" s="672"/>
      <c r="BJO9" s="672"/>
      <c r="BJP9" s="672"/>
      <c r="BJQ9" s="672"/>
      <c r="BJR9" s="672"/>
      <c r="BJS9" s="672"/>
      <c r="BJT9" s="672"/>
      <c r="BJU9" s="672"/>
      <c r="BJV9" s="672"/>
      <c r="BJW9" s="672"/>
      <c r="BJX9" s="672"/>
      <c r="BJY9" s="672"/>
      <c r="BJZ9" s="672"/>
      <c r="BKA9" s="672"/>
      <c r="BKB9" s="672"/>
      <c r="BKC9" s="672"/>
      <c r="BKD9" s="672"/>
      <c r="BKE9" s="672"/>
      <c r="BKF9" s="672"/>
      <c r="BKG9" s="672"/>
      <c r="BKH9" s="672"/>
      <c r="BKI9" s="672"/>
      <c r="BKJ9" s="672"/>
      <c r="BKK9" s="672"/>
      <c r="BKL9" s="672"/>
      <c r="BKM9" s="672"/>
      <c r="BKN9" s="672"/>
      <c r="BKO9" s="672"/>
      <c r="BKP9" s="672"/>
      <c r="BKQ9" s="672"/>
      <c r="BKR9" s="672"/>
      <c r="BKS9" s="672"/>
      <c r="BKT9" s="672"/>
      <c r="BKU9" s="672"/>
      <c r="BKV9" s="672"/>
      <c r="BKW9" s="672"/>
      <c r="BKX9" s="672"/>
      <c r="BKY9" s="672"/>
      <c r="BKZ9" s="672"/>
      <c r="BLA9" s="672"/>
      <c r="BLB9" s="672"/>
      <c r="BLC9" s="672"/>
      <c r="BLD9" s="672"/>
      <c r="BLE9" s="672"/>
      <c r="BLF9" s="672"/>
      <c r="BLG9" s="672"/>
      <c r="BLH9" s="672"/>
      <c r="BLI9" s="672"/>
      <c r="BLJ9" s="672"/>
      <c r="BLK9" s="672"/>
      <c r="BLL9" s="672"/>
      <c r="BLM9" s="672"/>
      <c r="BLN9" s="672"/>
      <c r="BLO9" s="672"/>
      <c r="BLP9" s="672"/>
      <c r="BLQ9" s="672"/>
      <c r="BLR9" s="672"/>
      <c r="BLS9" s="672"/>
      <c r="BLT9" s="672"/>
      <c r="BLU9" s="672"/>
      <c r="BLV9" s="672"/>
      <c r="BLW9" s="672"/>
      <c r="BLX9" s="672"/>
      <c r="BLY9" s="672"/>
      <c r="BLZ9" s="672"/>
      <c r="BMA9" s="672"/>
      <c r="BMB9" s="672"/>
      <c r="BMC9" s="672"/>
      <c r="BMD9" s="672"/>
      <c r="BME9" s="672"/>
      <c r="BMF9" s="672"/>
      <c r="BMG9" s="672"/>
      <c r="BMH9" s="672"/>
      <c r="BMI9" s="672"/>
      <c r="BMJ9" s="672"/>
      <c r="BMK9" s="672"/>
      <c r="BML9" s="672"/>
      <c r="BMM9" s="672"/>
      <c r="BMN9" s="672"/>
      <c r="BMO9" s="672"/>
      <c r="BMP9" s="672"/>
      <c r="BMQ9" s="672"/>
      <c r="BMR9" s="672"/>
      <c r="BMS9" s="672"/>
      <c r="BMT9" s="672"/>
      <c r="BMU9" s="672"/>
      <c r="BMV9" s="672"/>
      <c r="BMW9" s="672"/>
      <c r="BMX9" s="672"/>
      <c r="BMY9" s="672"/>
      <c r="BMZ9" s="672"/>
      <c r="BNA9" s="672"/>
      <c r="BNB9" s="672"/>
      <c r="BNC9" s="672"/>
      <c r="BND9" s="672"/>
      <c r="BNE9" s="672"/>
      <c r="BNF9" s="672"/>
      <c r="BNG9" s="672"/>
      <c r="BNH9" s="672"/>
      <c r="BNI9" s="672"/>
      <c r="BNJ9" s="672"/>
      <c r="BNK9" s="672"/>
      <c r="BNL9" s="672"/>
      <c r="BNM9" s="672"/>
      <c r="BNN9" s="672"/>
      <c r="BNO9" s="672"/>
      <c r="BNP9" s="672"/>
      <c r="BNQ9" s="672"/>
      <c r="BNR9" s="672"/>
      <c r="BNS9" s="672"/>
      <c r="BNT9" s="672"/>
      <c r="BNU9" s="672"/>
      <c r="BNV9" s="672"/>
      <c r="BNW9" s="672"/>
      <c r="BNX9" s="672"/>
      <c r="BNY9" s="672"/>
      <c r="BNZ9" s="672"/>
      <c r="BOA9" s="672"/>
      <c r="BOB9" s="672"/>
      <c r="BOC9" s="672"/>
      <c r="BOD9" s="672"/>
      <c r="BOE9" s="672"/>
      <c r="BOF9" s="672"/>
      <c r="BOG9" s="672"/>
      <c r="BOH9" s="672"/>
      <c r="BOI9" s="672"/>
      <c r="BOJ9" s="672"/>
      <c r="BOK9" s="672"/>
      <c r="BOL9" s="672"/>
      <c r="BOM9" s="672"/>
      <c r="BON9" s="672"/>
      <c r="BOO9" s="672"/>
      <c r="BOP9" s="672"/>
      <c r="BOQ9" s="672"/>
      <c r="BOR9" s="672"/>
      <c r="BOS9" s="672"/>
      <c r="BOT9" s="672"/>
      <c r="BOU9" s="672"/>
      <c r="BOV9" s="672"/>
      <c r="BOW9" s="672"/>
      <c r="BOX9" s="672"/>
      <c r="BOY9" s="672"/>
      <c r="BOZ9" s="672"/>
      <c r="BPA9" s="672"/>
      <c r="BPB9" s="672"/>
      <c r="BPC9" s="672"/>
      <c r="BPD9" s="672"/>
      <c r="BPE9" s="672"/>
      <c r="BPF9" s="672"/>
      <c r="BPG9" s="672"/>
      <c r="BPH9" s="672"/>
      <c r="BPI9" s="672"/>
      <c r="BPJ9" s="672"/>
      <c r="BPK9" s="672"/>
      <c r="BPL9" s="672"/>
      <c r="BPM9" s="672"/>
      <c r="BPN9" s="672"/>
      <c r="BPO9" s="672"/>
      <c r="BPP9" s="672"/>
      <c r="BPQ9" s="672"/>
      <c r="BPR9" s="672"/>
      <c r="BPS9" s="672"/>
      <c r="BPT9" s="672"/>
      <c r="BPU9" s="672"/>
      <c r="BPV9" s="672"/>
      <c r="BPW9" s="672"/>
      <c r="BPX9" s="672"/>
      <c r="BPY9" s="672"/>
      <c r="BPZ9" s="672"/>
      <c r="BQA9" s="672"/>
      <c r="BQB9" s="672"/>
      <c r="BQC9" s="672"/>
      <c r="BQD9" s="672"/>
      <c r="BQE9" s="672"/>
      <c r="BQF9" s="672"/>
      <c r="BQG9" s="672"/>
      <c r="BQH9" s="672"/>
      <c r="BQI9" s="672"/>
      <c r="BQJ9" s="672"/>
      <c r="BQK9" s="672"/>
      <c r="BQL9" s="672"/>
      <c r="BQM9" s="672"/>
      <c r="BQN9" s="672"/>
      <c r="BQO9" s="672"/>
      <c r="BQP9" s="672"/>
      <c r="BQQ9" s="672"/>
      <c r="BQR9" s="672"/>
      <c r="BQS9" s="672"/>
      <c r="BQT9" s="672"/>
      <c r="BQU9" s="672"/>
      <c r="BQV9" s="672"/>
      <c r="BQW9" s="672"/>
      <c r="BQX9" s="672"/>
      <c r="BQY9" s="672"/>
      <c r="BQZ9" s="672"/>
      <c r="BRA9" s="672"/>
      <c r="BRB9" s="672"/>
      <c r="BRC9" s="672"/>
      <c r="BRD9" s="672"/>
      <c r="BRE9" s="672"/>
      <c r="BRF9" s="672"/>
      <c r="BRG9" s="672"/>
      <c r="BRH9" s="672"/>
      <c r="BRI9" s="672"/>
      <c r="BRJ9" s="672"/>
      <c r="BRK9" s="672"/>
      <c r="BRL9" s="672"/>
      <c r="BRM9" s="672"/>
      <c r="BRN9" s="672"/>
      <c r="BRO9" s="672"/>
      <c r="BRP9" s="672"/>
      <c r="BRQ9" s="672"/>
      <c r="BRR9" s="672"/>
      <c r="BRS9" s="672"/>
      <c r="BRT9" s="672"/>
      <c r="BRU9" s="672"/>
      <c r="BRV9" s="672"/>
      <c r="BRW9" s="672"/>
      <c r="BRX9" s="672"/>
      <c r="BRY9" s="672"/>
      <c r="BRZ9" s="672"/>
      <c r="BSA9" s="672"/>
      <c r="BSB9" s="672"/>
      <c r="BSC9" s="672"/>
      <c r="BSD9" s="672"/>
      <c r="BSE9" s="672"/>
      <c r="BSF9" s="672"/>
      <c r="BSG9" s="672"/>
      <c r="BSH9" s="672"/>
      <c r="BSI9" s="672"/>
      <c r="BSJ9" s="672"/>
      <c r="BSK9" s="672"/>
      <c r="BSL9" s="672"/>
      <c r="BSM9" s="672"/>
      <c r="BSN9" s="672"/>
      <c r="BSO9" s="672"/>
      <c r="BSP9" s="672"/>
      <c r="BSQ9" s="672"/>
      <c r="BSR9" s="672"/>
      <c r="BSS9" s="672"/>
      <c r="BST9" s="672"/>
      <c r="BSU9" s="672"/>
      <c r="BSV9" s="672"/>
      <c r="BSW9" s="672"/>
      <c r="BSX9" s="672"/>
      <c r="BSY9" s="672"/>
      <c r="BSZ9" s="672"/>
      <c r="BTA9" s="672"/>
      <c r="BTB9" s="672"/>
      <c r="BTC9" s="672"/>
      <c r="BTD9" s="672"/>
      <c r="BTE9" s="672"/>
      <c r="BTF9" s="672"/>
      <c r="BTG9" s="672"/>
      <c r="BTH9" s="672"/>
      <c r="BTI9" s="672"/>
      <c r="BTJ9" s="672"/>
      <c r="BTK9" s="672"/>
      <c r="BTL9" s="672"/>
      <c r="BTM9" s="672"/>
      <c r="BTN9" s="672"/>
      <c r="BTO9" s="672"/>
      <c r="BTP9" s="672"/>
      <c r="BTQ9" s="672"/>
      <c r="BTR9" s="672"/>
      <c r="BTS9" s="672"/>
      <c r="BTT9" s="672"/>
      <c r="BTU9" s="672"/>
      <c r="BTV9" s="672"/>
      <c r="BTW9" s="672"/>
      <c r="BTX9" s="672"/>
      <c r="BTY9" s="672"/>
      <c r="BTZ9" s="672"/>
      <c r="BUA9" s="672"/>
      <c r="BUB9" s="672"/>
      <c r="BUC9" s="672"/>
      <c r="BUD9" s="672"/>
      <c r="BUE9" s="672"/>
      <c r="BUF9" s="672"/>
      <c r="BUG9" s="672"/>
      <c r="BUH9" s="672"/>
      <c r="BUI9" s="672"/>
      <c r="BUJ9" s="672"/>
      <c r="BUK9" s="672"/>
      <c r="BUL9" s="672"/>
      <c r="BUM9" s="672"/>
      <c r="BUN9" s="672"/>
      <c r="BUO9" s="672"/>
      <c r="BUP9" s="672"/>
      <c r="BUQ9" s="672"/>
      <c r="BUR9" s="672"/>
      <c r="BUS9" s="672"/>
      <c r="BUT9" s="672"/>
      <c r="BUU9" s="672"/>
      <c r="BUV9" s="672"/>
      <c r="BUW9" s="672"/>
      <c r="BUX9" s="672"/>
      <c r="BUY9" s="672"/>
      <c r="BUZ9" s="672"/>
      <c r="BVA9" s="672"/>
      <c r="BVB9" s="672"/>
      <c r="BVC9" s="672"/>
      <c r="BVD9" s="672"/>
      <c r="BVE9" s="672"/>
      <c r="BVF9" s="672"/>
      <c r="BVG9" s="672"/>
      <c r="BVH9" s="672"/>
      <c r="BVI9" s="672"/>
      <c r="BVJ9" s="672"/>
      <c r="BVK9" s="672"/>
      <c r="BVL9" s="672"/>
      <c r="BVM9" s="672"/>
      <c r="BVN9" s="672"/>
      <c r="BVO9" s="672"/>
      <c r="BVP9" s="672"/>
      <c r="BVQ9" s="672"/>
      <c r="BVR9" s="672"/>
      <c r="BVS9" s="672"/>
      <c r="BVT9" s="672"/>
      <c r="BVU9" s="672"/>
      <c r="BVV9" s="672"/>
      <c r="BVW9" s="672"/>
      <c r="BVX9" s="672"/>
      <c r="BVY9" s="672"/>
      <c r="BVZ9" s="672"/>
      <c r="BWA9" s="672"/>
      <c r="BWB9" s="672"/>
      <c r="BWC9" s="672"/>
      <c r="BWD9" s="672"/>
      <c r="BWE9" s="672"/>
      <c r="BWF9" s="672"/>
      <c r="BWG9" s="672"/>
      <c r="BWH9" s="672"/>
      <c r="BWI9" s="672"/>
      <c r="BWJ9" s="672"/>
      <c r="BWK9" s="672"/>
      <c r="BWL9" s="672"/>
      <c r="BWM9" s="672"/>
      <c r="BWN9" s="672"/>
      <c r="BWO9" s="672"/>
      <c r="BWP9" s="672"/>
      <c r="BWQ9" s="672"/>
      <c r="BWR9" s="672"/>
      <c r="BWS9" s="672"/>
      <c r="BWT9" s="672"/>
      <c r="BWU9" s="672"/>
      <c r="BWV9" s="672"/>
      <c r="BWW9" s="672"/>
      <c r="BWX9" s="672"/>
      <c r="BWY9" s="672"/>
      <c r="BWZ9" s="672"/>
      <c r="BXA9" s="672"/>
      <c r="BXB9" s="672"/>
      <c r="BXC9" s="672"/>
      <c r="BXD9" s="672"/>
      <c r="BXE9" s="672"/>
      <c r="BXF9" s="672"/>
      <c r="BXG9" s="672"/>
      <c r="BXH9" s="672"/>
      <c r="BXI9" s="672"/>
      <c r="BXJ9" s="672"/>
      <c r="BXK9" s="672"/>
      <c r="BXL9" s="672"/>
      <c r="BXM9" s="672"/>
      <c r="BXN9" s="672"/>
      <c r="BXO9" s="672"/>
      <c r="BXP9" s="672"/>
      <c r="BXQ9" s="672"/>
      <c r="BXR9" s="672"/>
      <c r="BXS9" s="672"/>
      <c r="BXT9" s="672"/>
      <c r="BXU9" s="672"/>
      <c r="BXV9" s="672"/>
      <c r="BXW9" s="672"/>
      <c r="BXX9" s="672"/>
      <c r="BXY9" s="672"/>
      <c r="BXZ9" s="672"/>
      <c r="BYA9" s="672"/>
      <c r="BYB9" s="672"/>
      <c r="BYC9" s="672"/>
      <c r="BYD9" s="672"/>
      <c r="BYE9" s="672"/>
      <c r="BYF9" s="672"/>
      <c r="BYG9" s="672"/>
      <c r="BYH9" s="672"/>
      <c r="BYI9" s="672"/>
      <c r="BYJ9" s="672"/>
      <c r="BYK9" s="672"/>
      <c r="BYL9" s="672"/>
      <c r="BYM9" s="672"/>
      <c r="BYN9" s="672"/>
      <c r="BYO9" s="672"/>
      <c r="BYP9" s="672"/>
      <c r="BYQ9" s="672"/>
      <c r="BYR9" s="672"/>
      <c r="BYS9" s="672"/>
      <c r="BYT9" s="672"/>
      <c r="BYU9" s="672"/>
      <c r="BYV9" s="672"/>
      <c r="BYW9" s="672"/>
      <c r="BYX9" s="672"/>
      <c r="BYY9" s="672"/>
      <c r="BYZ9" s="672"/>
      <c r="BZA9" s="672"/>
      <c r="BZB9" s="672"/>
      <c r="BZC9" s="672"/>
      <c r="BZD9" s="672"/>
      <c r="BZE9" s="672"/>
      <c r="BZF9" s="672"/>
      <c r="BZG9" s="672"/>
      <c r="BZH9" s="672"/>
      <c r="BZI9" s="672"/>
      <c r="BZJ9" s="672"/>
      <c r="BZK9" s="672"/>
      <c r="BZL9" s="672"/>
      <c r="BZM9" s="672"/>
      <c r="BZN9" s="672"/>
      <c r="BZO9" s="672"/>
      <c r="BZP9" s="672"/>
      <c r="BZQ9" s="672"/>
      <c r="BZR9" s="672"/>
      <c r="BZS9" s="672"/>
      <c r="BZT9" s="672"/>
      <c r="BZU9" s="672"/>
      <c r="BZV9" s="672"/>
      <c r="BZW9" s="672"/>
      <c r="BZX9" s="672"/>
      <c r="BZY9" s="672"/>
      <c r="BZZ9" s="672"/>
      <c r="CAA9" s="672"/>
      <c r="CAB9" s="672"/>
      <c r="CAC9" s="672"/>
      <c r="CAD9" s="672"/>
      <c r="CAE9" s="672"/>
      <c r="CAF9" s="672"/>
      <c r="CAG9" s="672"/>
      <c r="CAH9" s="672"/>
      <c r="CAI9" s="672"/>
      <c r="CAJ9" s="672"/>
      <c r="CAK9" s="672"/>
      <c r="CAL9" s="672"/>
      <c r="CAM9" s="672"/>
      <c r="CAN9" s="672"/>
      <c r="CAO9" s="672"/>
      <c r="CAP9" s="672"/>
      <c r="CAQ9" s="672"/>
      <c r="CAR9" s="672"/>
      <c r="CAS9" s="672"/>
      <c r="CAT9" s="672"/>
      <c r="CAU9" s="672"/>
      <c r="CAV9" s="672"/>
      <c r="CAW9" s="672"/>
      <c r="CAX9" s="672"/>
      <c r="CAY9" s="672"/>
      <c r="CAZ9" s="672"/>
      <c r="CBA9" s="672"/>
      <c r="CBB9" s="672"/>
      <c r="CBC9" s="672"/>
      <c r="CBD9" s="672"/>
      <c r="CBE9" s="672"/>
      <c r="CBF9" s="672"/>
      <c r="CBG9" s="672"/>
      <c r="CBH9" s="672"/>
      <c r="CBI9" s="672"/>
      <c r="CBJ9" s="672"/>
      <c r="CBK9" s="672"/>
      <c r="CBL9" s="672"/>
      <c r="CBM9" s="672"/>
      <c r="CBN9" s="672"/>
      <c r="CBO9" s="672"/>
      <c r="CBP9" s="672"/>
      <c r="CBQ9" s="672"/>
      <c r="CBR9" s="672"/>
      <c r="CBS9" s="672"/>
      <c r="CBT9" s="672"/>
      <c r="CBU9" s="672"/>
      <c r="CBV9" s="672"/>
      <c r="CBW9" s="672"/>
      <c r="CBX9" s="672"/>
      <c r="CBY9" s="672"/>
      <c r="CBZ9" s="672"/>
      <c r="CCA9" s="672"/>
      <c r="CCB9" s="672"/>
      <c r="CCC9" s="672"/>
      <c r="CCD9" s="672"/>
      <c r="CCE9" s="672"/>
      <c r="CCF9" s="672"/>
      <c r="CCG9" s="672"/>
      <c r="CCH9" s="672"/>
      <c r="CCI9" s="672"/>
      <c r="CCJ9" s="672"/>
      <c r="CCK9" s="672"/>
      <c r="CCL9" s="672"/>
      <c r="CCM9" s="672"/>
      <c r="CCN9" s="672"/>
      <c r="CCO9" s="672"/>
      <c r="CCP9" s="672"/>
      <c r="CCQ9" s="672"/>
      <c r="CCR9" s="672"/>
      <c r="CCS9" s="672"/>
      <c r="CCT9" s="672"/>
      <c r="CCU9" s="672"/>
      <c r="CCV9" s="672"/>
      <c r="CCW9" s="672"/>
      <c r="CCX9" s="672"/>
      <c r="CCY9" s="672"/>
      <c r="CCZ9" s="672"/>
      <c r="CDA9" s="672"/>
      <c r="CDB9" s="672"/>
      <c r="CDC9" s="672"/>
      <c r="CDD9" s="672"/>
      <c r="CDE9" s="672"/>
      <c r="CDF9" s="672"/>
      <c r="CDG9" s="672"/>
      <c r="CDH9" s="672"/>
      <c r="CDI9" s="672"/>
      <c r="CDJ9" s="672"/>
      <c r="CDK9" s="672"/>
      <c r="CDL9" s="672"/>
      <c r="CDM9" s="672"/>
      <c r="CDN9" s="672"/>
      <c r="CDO9" s="672"/>
      <c r="CDP9" s="672"/>
      <c r="CDQ9" s="672"/>
      <c r="CDR9" s="672"/>
      <c r="CDS9" s="672"/>
      <c r="CDT9" s="672"/>
      <c r="CDU9" s="672"/>
      <c r="CDV9" s="672"/>
      <c r="CDW9" s="672"/>
      <c r="CDX9" s="672"/>
      <c r="CDY9" s="672"/>
      <c r="CDZ9" s="672"/>
      <c r="CEA9" s="672"/>
      <c r="CEB9" s="672"/>
      <c r="CEC9" s="672"/>
      <c r="CED9" s="672"/>
      <c r="CEE9" s="672"/>
      <c r="CEF9" s="672"/>
      <c r="CEG9" s="672"/>
      <c r="CEH9" s="672"/>
      <c r="CEI9" s="672"/>
      <c r="CEJ9" s="672"/>
      <c r="CEK9" s="672"/>
      <c r="CEL9" s="672"/>
      <c r="CEM9" s="672"/>
      <c r="CEN9" s="672"/>
      <c r="CEO9" s="672"/>
      <c r="CEP9" s="672"/>
      <c r="CEQ9" s="672"/>
      <c r="CER9" s="672"/>
      <c r="CES9" s="672"/>
      <c r="CET9" s="672"/>
      <c r="CEU9" s="672"/>
      <c r="CEV9" s="672"/>
      <c r="CEW9" s="672"/>
      <c r="CEX9" s="672"/>
      <c r="CEY9" s="672"/>
      <c r="CEZ9" s="672"/>
      <c r="CFA9" s="672"/>
      <c r="CFB9" s="672"/>
      <c r="CFC9" s="672"/>
      <c r="CFD9" s="672"/>
      <c r="CFE9" s="672"/>
      <c r="CFF9" s="672"/>
      <c r="CFG9" s="672"/>
      <c r="CFH9" s="672"/>
      <c r="CFI9" s="672"/>
      <c r="CFJ9" s="672"/>
      <c r="CFK9" s="672"/>
      <c r="CFL9" s="672"/>
      <c r="CFM9" s="672"/>
      <c r="CFN9" s="672"/>
      <c r="CFO9" s="672"/>
      <c r="CFP9" s="672"/>
      <c r="CFQ9" s="672"/>
      <c r="CFR9" s="672"/>
      <c r="CFS9" s="672"/>
      <c r="CFT9" s="672"/>
      <c r="CFU9" s="672"/>
      <c r="CFV9" s="672"/>
      <c r="CFW9" s="672"/>
      <c r="CFX9" s="672"/>
      <c r="CFY9" s="672"/>
      <c r="CFZ9" s="672"/>
      <c r="CGA9" s="672"/>
      <c r="CGB9" s="672"/>
      <c r="CGC9" s="672"/>
      <c r="CGD9" s="672"/>
      <c r="CGE9" s="672"/>
      <c r="CGF9" s="672"/>
      <c r="CGG9" s="672"/>
      <c r="CGH9" s="672"/>
      <c r="CGI9" s="672"/>
      <c r="CGJ9" s="672"/>
      <c r="CGK9" s="672"/>
      <c r="CGL9" s="672"/>
      <c r="CGM9" s="672"/>
      <c r="CGN9" s="672"/>
      <c r="CGO9" s="672"/>
      <c r="CGP9" s="672"/>
      <c r="CGQ9" s="672"/>
      <c r="CGR9" s="672"/>
      <c r="CGS9" s="672"/>
      <c r="CGT9" s="672"/>
      <c r="CGU9" s="672"/>
      <c r="CGV9" s="672"/>
      <c r="CGW9" s="672"/>
      <c r="CGX9" s="672"/>
      <c r="CGY9" s="672"/>
      <c r="CGZ9" s="672"/>
      <c r="CHA9" s="672"/>
      <c r="CHB9" s="672"/>
      <c r="CHC9" s="672"/>
      <c r="CHD9" s="672"/>
      <c r="CHE9" s="672"/>
      <c r="CHF9" s="672"/>
      <c r="CHG9" s="672"/>
      <c r="CHH9" s="672"/>
      <c r="CHI9" s="672"/>
      <c r="CHJ9" s="672"/>
      <c r="CHK9" s="672"/>
      <c r="CHL9" s="672"/>
      <c r="CHM9" s="672"/>
      <c r="CHN9" s="672"/>
      <c r="CHO9" s="672"/>
      <c r="CHP9" s="672"/>
      <c r="CHQ9" s="672"/>
      <c r="CHR9" s="672"/>
      <c r="CHS9" s="672"/>
      <c r="CHT9" s="672"/>
      <c r="CHU9" s="672"/>
      <c r="CHV9" s="672"/>
      <c r="CHW9" s="672"/>
      <c r="CHX9" s="672"/>
      <c r="CHY9" s="672"/>
      <c r="CHZ9" s="672"/>
      <c r="CIA9" s="672"/>
      <c r="CIB9" s="672"/>
      <c r="CIC9" s="672"/>
      <c r="CID9" s="672"/>
      <c r="CIE9" s="672"/>
      <c r="CIF9" s="672"/>
      <c r="CIG9" s="672"/>
      <c r="CIH9" s="672"/>
      <c r="CII9" s="672"/>
      <c r="CIJ9" s="672"/>
      <c r="CIK9" s="672"/>
      <c r="CIL9" s="672"/>
      <c r="CIM9" s="672"/>
      <c r="CIN9" s="672"/>
      <c r="CIO9" s="672"/>
      <c r="CIP9" s="672"/>
      <c r="CIQ9" s="672"/>
      <c r="CIR9" s="672"/>
      <c r="CIS9" s="672"/>
      <c r="CIT9" s="672"/>
      <c r="CIU9" s="672"/>
      <c r="CIV9" s="672"/>
      <c r="CIW9" s="672"/>
      <c r="CIX9" s="672"/>
      <c r="CIY9" s="672"/>
      <c r="CIZ9" s="672"/>
      <c r="CJA9" s="672"/>
      <c r="CJB9" s="672"/>
      <c r="CJC9" s="672"/>
      <c r="CJD9" s="672"/>
      <c r="CJE9" s="672"/>
      <c r="CJF9" s="672"/>
      <c r="CJG9" s="672"/>
      <c r="CJH9" s="672"/>
      <c r="CJI9" s="672"/>
      <c r="CJJ9" s="672"/>
      <c r="CJK9" s="672"/>
      <c r="CJL9" s="672"/>
      <c r="CJM9" s="672"/>
      <c r="CJN9" s="672"/>
      <c r="CJO9" s="672"/>
      <c r="CJP9" s="672"/>
      <c r="CJQ9" s="672"/>
      <c r="CJR9" s="672"/>
      <c r="CJS9" s="672"/>
      <c r="CJT9" s="672"/>
      <c r="CJU9" s="672"/>
      <c r="CJV9" s="672"/>
      <c r="CJW9" s="672"/>
      <c r="CJX9" s="672"/>
      <c r="CJY9" s="672"/>
      <c r="CJZ9" s="672"/>
      <c r="CKA9" s="672"/>
      <c r="CKB9" s="672"/>
      <c r="CKC9" s="672"/>
      <c r="CKD9" s="672"/>
      <c r="CKE9" s="672"/>
      <c r="CKF9" s="672"/>
      <c r="CKG9" s="672"/>
      <c r="CKH9" s="672"/>
      <c r="CKI9" s="672"/>
      <c r="CKJ9" s="672"/>
      <c r="CKK9" s="672"/>
      <c r="CKL9" s="672"/>
      <c r="CKM9" s="672"/>
      <c r="CKN9" s="672"/>
      <c r="CKO9" s="672"/>
      <c r="CKP9" s="672"/>
      <c r="CKQ9" s="672"/>
      <c r="CKR9" s="672"/>
      <c r="CKS9" s="672"/>
      <c r="CKT9" s="672"/>
      <c r="CKU9" s="672"/>
      <c r="CKV9" s="672"/>
      <c r="CKW9" s="672"/>
      <c r="CKX9" s="672"/>
      <c r="CKY9" s="672"/>
      <c r="CKZ9" s="672"/>
      <c r="CLA9" s="672"/>
      <c r="CLB9" s="672"/>
      <c r="CLC9" s="672"/>
      <c r="CLD9" s="672"/>
      <c r="CLE9" s="672"/>
      <c r="CLF9" s="672"/>
      <c r="CLG9" s="672"/>
      <c r="CLH9" s="672"/>
      <c r="CLI9" s="672"/>
      <c r="CLJ9" s="672"/>
      <c r="CLK9" s="672"/>
      <c r="CLL9" s="672"/>
      <c r="CLM9" s="672"/>
      <c r="CLN9" s="672"/>
      <c r="CLO9" s="672"/>
      <c r="CLP9" s="672"/>
      <c r="CLQ9" s="672"/>
      <c r="CLR9" s="672"/>
      <c r="CLS9" s="672"/>
      <c r="CLT9" s="672"/>
      <c r="CLU9" s="672"/>
      <c r="CLV9" s="672"/>
      <c r="CLW9" s="672"/>
      <c r="CLX9" s="672"/>
      <c r="CLY9" s="672"/>
      <c r="CLZ9" s="672"/>
      <c r="CMA9" s="672"/>
      <c r="CMB9" s="672"/>
      <c r="CMC9" s="672"/>
      <c r="CMD9" s="672"/>
      <c r="CME9" s="672"/>
      <c r="CMF9" s="672"/>
      <c r="CMG9" s="672"/>
      <c r="CMH9" s="672"/>
      <c r="CMI9" s="672"/>
      <c r="CMJ9" s="672"/>
      <c r="CMK9" s="672"/>
      <c r="CML9" s="672"/>
      <c r="CMM9" s="672"/>
      <c r="CMN9" s="672"/>
      <c r="CMO9" s="672"/>
      <c r="CMP9" s="672"/>
      <c r="CMQ9" s="672"/>
      <c r="CMR9" s="672"/>
      <c r="CMS9" s="672"/>
      <c r="CMT9" s="672"/>
      <c r="CMU9" s="672"/>
      <c r="CMV9" s="672"/>
      <c r="CMW9" s="672"/>
      <c r="CMX9" s="672"/>
      <c r="CMY9" s="672"/>
      <c r="CMZ9" s="672"/>
      <c r="CNA9" s="672"/>
      <c r="CNB9" s="672"/>
      <c r="CNC9" s="672"/>
      <c r="CND9" s="672"/>
      <c r="CNE9" s="672"/>
      <c r="CNF9" s="672"/>
      <c r="CNG9" s="672"/>
      <c r="CNH9" s="672"/>
      <c r="CNI9" s="672"/>
      <c r="CNJ9" s="672"/>
      <c r="CNK9" s="672"/>
      <c r="CNL9" s="672"/>
      <c r="CNM9" s="672"/>
      <c r="CNN9" s="672"/>
      <c r="CNO9" s="672"/>
      <c r="CNP9" s="672"/>
      <c r="CNQ9" s="672"/>
      <c r="CNR9" s="672"/>
      <c r="CNS9" s="672"/>
      <c r="CNT9" s="672"/>
      <c r="CNU9" s="672"/>
      <c r="CNV9" s="672"/>
      <c r="CNW9" s="672"/>
      <c r="CNX9" s="672"/>
    </row>
    <row r="10" spans="1:2416" s="673" customFormat="1" ht="45.75" customHeight="1" thickTop="1" thickBot="1" x14ac:dyDescent="0.3">
      <c r="A10" s="386"/>
      <c r="B10" s="674" t="s">
        <v>1067</v>
      </c>
      <c r="C10" s="675" t="s">
        <v>939</v>
      </c>
      <c r="D10" s="929" t="s">
        <v>1349</v>
      </c>
      <c r="E10" s="929"/>
      <c r="F10" s="929"/>
      <c r="G10" s="929"/>
      <c r="H10" s="929"/>
      <c r="I10" s="929"/>
      <c r="J10" s="929"/>
      <c r="K10" s="929"/>
      <c r="L10" s="929"/>
      <c r="M10" s="929"/>
      <c r="N10" s="669"/>
      <c r="O10" s="669"/>
      <c r="P10" s="669"/>
      <c r="Q10" s="668"/>
      <c r="R10" s="669"/>
      <c r="S10" s="669"/>
      <c r="T10" s="669"/>
      <c r="U10" s="668"/>
      <c r="V10" s="669"/>
      <c r="W10" s="669"/>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671"/>
      <c r="AU10" s="671"/>
      <c r="AV10" s="671"/>
      <c r="AW10" s="671"/>
      <c r="AX10" s="671"/>
      <c r="AY10" s="671"/>
      <c r="AZ10" s="671"/>
      <c r="BA10" s="671"/>
      <c r="BB10" s="671"/>
      <c r="BC10" s="671"/>
      <c r="BD10" s="671"/>
      <c r="BE10" s="671"/>
      <c r="BF10" s="671"/>
      <c r="BG10" s="671"/>
      <c r="BH10" s="671"/>
      <c r="BI10" s="671"/>
      <c r="BJ10" s="671"/>
      <c r="BK10" s="671"/>
      <c r="BL10" s="671"/>
      <c r="BM10" s="671"/>
      <c r="BN10" s="671"/>
      <c r="BO10" s="671"/>
      <c r="BP10" s="671"/>
      <c r="BQ10" s="671"/>
      <c r="BR10" s="671"/>
      <c r="BS10" s="671"/>
      <c r="BT10" s="671"/>
      <c r="BU10" s="671"/>
      <c r="BV10" s="671"/>
      <c r="BW10" s="671"/>
      <c r="BX10" s="671"/>
      <c r="BY10" s="671"/>
      <c r="BZ10" s="671"/>
      <c r="CA10" s="671"/>
      <c r="CB10" s="671"/>
      <c r="CC10" s="671"/>
      <c r="CD10" s="671"/>
      <c r="CE10" s="671"/>
      <c r="CF10" s="671"/>
      <c r="CG10" s="671"/>
      <c r="CH10" s="671"/>
      <c r="CI10" s="672"/>
      <c r="CJ10" s="672"/>
      <c r="CK10" s="672"/>
      <c r="CL10" s="672"/>
      <c r="CM10" s="672"/>
      <c r="CN10" s="672"/>
      <c r="CO10" s="672"/>
      <c r="CP10" s="672"/>
      <c r="CQ10" s="672"/>
      <c r="CR10" s="672"/>
      <c r="CS10" s="672"/>
      <c r="CT10" s="672"/>
      <c r="CU10" s="672"/>
      <c r="CV10" s="672"/>
      <c r="CW10" s="672"/>
      <c r="CX10" s="672"/>
      <c r="CY10" s="672"/>
      <c r="CZ10" s="672"/>
      <c r="DA10" s="672"/>
      <c r="DB10" s="672"/>
      <c r="DC10" s="672"/>
      <c r="DD10" s="672"/>
      <c r="DE10" s="672"/>
      <c r="DF10" s="672"/>
      <c r="DG10" s="672"/>
      <c r="DH10" s="672"/>
      <c r="DI10" s="672"/>
      <c r="DJ10" s="672"/>
      <c r="DK10" s="672"/>
      <c r="DL10" s="672"/>
      <c r="DM10" s="672"/>
      <c r="DN10" s="672"/>
      <c r="DO10" s="672"/>
      <c r="DP10" s="672"/>
      <c r="DQ10" s="672"/>
      <c r="DR10" s="672"/>
      <c r="DS10" s="672"/>
      <c r="DT10" s="672"/>
      <c r="DU10" s="672"/>
      <c r="DV10" s="672"/>
      <c r="DW10" s="672"/>
      <c r="DX10" s="672"/>
      <c r="DY10" s="672"/>
      <c r="DZ10" s="672"/>
      <c r="EA10" s="672"/>
      <c r="EB10" s="672"/>
      <c r="EC10" s="672"/>
      <c r="ED10" s="672"/>
      <c r="EE10" s="672"/>
      <c r="EF10" s="672"/>
      <c r="EG10" s="672"/>
      <c r="EH10" s="672"/>
      <c r="EI10" s="672"/>
      <c r="EJ10" s="672"/>
      <c r="EK10" s="672"/>
      <c r="EL10" s="672"/>
      <c r="EM10" s="672"/>
      <c r="EN10" s="672"/>
      <c r="EO10" s="672"/>
      <c r="EP10" s="672"/>
      <c r="EQ10" s="672"/>
      <c r="ER10" s="672"/>
      <c r="ES10" s="672"/>
      <c r="ET10" s="672"/>
      <c r="EU10" s="672"/>
      <c r="EV10" s="672"/>
      <c r="EW10" s="672"/>
      <c r="EX10" s="672"/>
      <c r="EY10" s="672"/>
      <c r="EZ10" s="672"/>
      <c r="FA10" s="672"/>
      <c r="FB10" s="672"/>
      <c r="FC10" s="672"/>
      <c r="FD10" s="672"/>
      <c r="FE10" s="672"/>
      <c r="FF10" s="672"/>
      <c r="FG10" s="672"/>
      <c r="FH10" s="672"/>
      <c r="FI10" s="672"/>
      <c r="FJ10" s="672"/>
      <c r="FK10" s="672"/>
      <c r="FL10" s="672"/>
      <c r="FM10" s="672"/>
      <c r="FN10" s="672"/>
      <c r="FO10" s="672"/>
      <c r="FP10" s="672"/>
      <c r="FQ10" s="672"/>
      <c r="FR10" s="672"/>
      <c r="FS10" s="672"/>
      <c r="FT10" s="672"/>
      <c r="FU10" s="672"/>
      <c r="FV10" s="672"/>
      <c r="FW10" s="672"/>
      <c r="FX10" s="672"/>
      <c r="FY10" s="672"/>
      <c r="FZ10" s="672"/>
      <c r="GA10" s="672"/>
      <c r="GB10" s="672"/>
      <c r="GC10" s="672"/>
      <c r="GD10" s="672"/>
      <c r="GE10" s="672"/>
      <c r="GF10" s="672"/>
      <c r="GG10" s="672"/>
      <c r="GH10" s="672"/>
      <c r="GI10" s="672"/>
      <c r="GJ10" s="672"/>
      <c r="GK10" s="672"/>
      <c r="GL10" s="672"/>
      <c r="GM10" s="672"/>
      <c r="GN10" s="672"/>
      <c r="GO10" s="672"/>
      <c r="GP10" s="672"/>
      <c r="GQ10" s="672"/>
      <c r="GR10" s="672"/>
      <c r="GS10" s="672"/>
      <c r="GT10" s="672"/>
      <c r="GU10" s="672"/>
      <c r="GV10" s="672"/>
      <c r="GW10" s="672"/>
      <c r="GX10" s="672"/>
      <c r="GY10" s="672"/>
      <c r="GZ10" s="672"/>
      <c r="HA10" s="672"/>
      <c r="HB10" s="672"/>
      <c r="HC10" s="672"/>
      <c r="HD10" s="672"/>
      <c r="HE10" s="672"/>
      <c r="HF10" s="672"/>
      <c r="HG10" s="672"/>
      <c r="HH10" s="672"/>
      <c r="HI10" s="672"/>
      <c r="HJ10" s="672"/>
      <c r="HK10" s="672"/>
      <c r="HL10" s="672"/>
      <c r="HM10" s="672"/>
      <c r="HN10" s="672"/>
      <c r="HO10" s="672"/>
      <c r="HP10" s="672"/>
      <c r="HQ10" s="672"/>
      <c r="HR10" s="672"/>
      <c r="HS10" s="672"/>
      <c r="HT10" s="672"/>
      <c r="HU10" s="672"/>
      <c r="HV10" s="672"/>
      <c r="HW10" s="672"/>
      <c r="HX10" s="672"/>
      <c r="HY10" s="672"/>
      <c r="HZ10" s="672"/>
      <c r="IA10" s="672"/>
      <c r="IB10" s="672"/>
      <c r="IC10" s="672"/>
      <c r="ID10" s="672"/>
      <c r="IE10" s="672"/>
      <c r="IF10" s="672"/>
      <c r="IG10" s="672"/>
      <c r="IH10" s="672"/>
      <c r="II10" s="672"/>
      <c r="IJ10" s="672"/>
      <c r="IK10" s="672"/>
      <c r="IL10" s="672"/>
      <c r="IM10" s="672"/>
      <c r="IN10" s="672"/>
      <c r="IO10" s="672"/>
      <c r="IP10" s="672"/>
      <c r="IQ10" s="672"/>
      <c r="IR10" s="672"/>
      <c r="IS10" s="672"/>
      <c r="IT10" s="672"/>
      <c r="IU10" s="672"/>
      <c r="IV10" s="672"/>
      <c r="IW10" s="672"/>
      <c r="IX10" s="672"/>
      <c r="IY10" s="672"/>
      <c r="IZ10" s="672"/>
      <c r="JA10" s="672"/>
      <c r="JB10" s="672"/>
      <c r="JC10" s="672"/>
      <c r="JD10" s="672"/>
      <c r="JE10" s="672"/>
      <c r="JF10" s="672"/>
      <c r="JG10" s="672"/>
      <c r="JH10" s="672"/>
      <c r="JI10" s="672"/>
      <c r="JJ10" s="672"/>
      <c r="JK10" s="672"/>
      <c r="JL10" s="672"/>
      <c r="JM10" s="672"/>
      <c r="JN10" s="672"/>
      <c r="JO10" s="672"/>
      <c r="JP10" s="672"/>
      <c r="JQ10" s="672"/>
      <c r="JR10" s="672"/>
      <c r="JS10" s="672"/>
      <c r="JT10" s="672"/>
      <c r="JU10" s="672"/>
      <c r="JV10" s="672"/>
      <c r="JW10" s="672"/>
      <c r="JX10" s="672"/>
      <c r="JY10" s="672"/>
      <c r="JZ10" s="672"/>
      <c r="KA10" s="672"/>
      <c r="KB10" s="672"/>
      <c r="KC10" s="672"/>
      <c r="KD10" s="672"/>
      <c r="KE10" s="672"/>
      <c r="KF10" s="672"/>
      <c r="KG10" s="672"/>
      <c r="KH10" s="672"/>
      <c r="KI10" s="672"/>
      <c r="KJ10" s="672"/>
      <c r="KK10" s="672"/>
      <c r="KL10" s="672"/>
      <c r="KM10" s="672"/>
      <c r="KN10" s="672"/>
      <c r="KO10" s="672"/>
      <c r="KP10" s="672"/>
      <c r="KQ10" s="672"/>
      <c r="KR10" s="672"/>
      <c r="KS10" s="672"/>
      <c r="KT10" s="672"/>
      <c r="KU10" s="672"/>
      <c r="KV10" s="672"/>
      <c r="KW10" s="672"/>
      <c r="KX10" s="672"/>
      <c r="KY10" s="672"/>
      <c r="KZ10" s="672"/>
      <c r="LA10" s="672"/>
      <c r="LB10" s="672"/>
      <c r="LC10" s="672"/>
      <c r="LD10" s="672"/>
      <c r="LE10" s="672"/>
      <c r="LF10" s="672"/>
      <c r="LG10" s="672"/>
      <c r="LH10" s="672"/>
      <c r="LI10" s="672"/>
      <c r="LJ10" s="672"/>
      <c r="LK10" s="672"/>
      <c r="LL10" s="672"/>
      <c r="LM10" s="672"/>
      <c r="LN10" s="672"/>
      <c r="LO10" s="672"/>
      <c r="LP10" s="672"/>
      <c r="LQ10" s="672"/>
      <c r="LR10" s="672"/>
      <c r="LS10" s="672"/>
      <c r="LT10" s="672"/>
      <c r="LU10" s="672"/>
      <c r="LV10" s="672"/>
      <c r="LW10" s="672"/>
      <c r="LX10" s="672"/>
      <c r="LY10" s="672"/>
      <c r="LZ10" s="672"/>
      <c r="MA10" s="672"/>
      <c r="MB10" s="672"/>
      <c r="MC10" s="672"/>
      <c r="MD10" s="672"/>
      <c r="ME10" s="672"/>
      <c r="MF10" s="672"/>
      <c r="MG10" s="672"/>
      <c r="MH10" s="672"/>
      <c r="MI10" s="672"/>
      <c r="MJ10" s="672"/>
      <c r="MK10" s="672"/>
      <c r="ML10" s="672"/>
      <c r="MM10" s="672"/>
      <c r="MN10" s="672"/>
      <c r="MO10" s="672"/>
      <c r="MP10" s="672"/>
      <c r="MQ10" s="672"/>
      <c r="MR10" s="672"/>
      <c r="MS10" s="672"/>
      <c r="MT10" s="672"/>
      <c r="MU10" s="672"/>
      <c r="MV10" s="672"/>
      <c r="MW10" s="672"/>
      <c r="MX10" s="672"/>
      <c r="MY10" s="672"/>
      <c r="MZ10" s="672"/>
      <c r="NA10" s="672"/>
      <c r="NB10" s="672"/>
      <c r="NC10" s="672"/>
      <c r="ND10" s="672"/>
      <c r="NE10" s="672"/>
      <c r="NF10" s="672"/>
      <c r="NG10" s="672"/>
      <c r="NH10" s="672"/>
      <c r="NI10" s="672"/>
      <c r="NJ10" s="672"/>
      <c r="NK10" s="672"/>
      <c r="NL10" s="672"/>
      <c r="NM10" s="672"/>
      <c r="NN10" s="672"/>
      <c r="NO10" s="672"/>
      <c r="NP10" s="672"/>
      <c r="NQ10" s="672"/>
      <c r="NR10" s="672"/>
      <c r="NS10" s="672"/>
      <c r="NT10" s="672"/>
      <c r="NU10" s="672"/>
      <c r="NV10" s="672"/>
      <c r="NW10" s="672"/>
      <c r="NX10" s="672"/>
      <c r="NY10" s="672"/>
      <c r="NZ10" s="672"/>
      <c r="OA10" s="672"/>
      <c r="OB10" s="672"/>
      <c r="OC10" s="672"/>
      <c r="OD10" s="672"/>
      <c r="OE10" s="672"/>
      <c r="OF10" s="672"/>
      <c r="OG10" s="672"/>
      <c r="OH10" s="672"/>
      <c r="OI10" s="672"/>
      <c r="OJ10" s="672"/>
      <c r="OK10" s="672"/>
      <c r="OL10" s="672"/>
      <c r="OM10" s="672"/>
      <c r="ON10" s="672"/>
      <c r="OO10" s="672"/>
      <c r="OP10" s="672"/>
      <c r="OQ10" s="672"/>
      <c r="OR10" s="672"/>
      <c r="OS10" s="672"/>
      <c r="OT10" s="672"/>
      <c r="OU10" s="672"/>
      <c r="OV10" s="672"/>
      <c r="OW10" s="672"/>
      <c r="OX10" s="672"/>
      <c r="OY10" s="672"/>
      <c r="OZ10" s="672"/>
      <c r="PA10" s="672"/>
      <c r="PB10" s="672"/>
      <c r="PC10" s="672"/>
      <c r="PD10" s="672"/>
      <c r="PE10" s="672"/>
      <c r="PF10" s="672"/>
      <c r="PG10" s="672"/>
      <c r="PH10" s="672"/>
      <c r="PI10" s="672"/>
      <c r="PJ10" s="672"/>
      <c r="PK10" s="672"/>
      <c r="PL10" s="672"/>
      <c r="PM10" s="672"/>
      <c r="PN10" s="672"/>
      <c r="PO10" s="672"/>
      <c r="PP10" s="672"/>
      <c r="PQ10" s="672"/>
      <c r="PR10" s="672"/>
      <c r="PS10" s="672"/>
      <c r="PT10" s="672"/>
      <c r="PU10" s="672"/>
      <c r="PV10" s="672"/>
      <c r="PW10" s="672"/>
      <c r="PX10" s="672"/>
      <c r="PY10" s="672"/>
      <c r="PZ10" s="672"/>
      <c r="QA10" s="672"/>
      <c r="QB10" s="672"/>
      <c r="QC10" s="672"/>
      <c r="QD10" s="672"/>
      <c r="QE10" s="672"/>
      <c r="QF10" s="672"/>
      <c r="QG10" s="672"/>
      <c r="QH10" s="672"/>
      <c r="QI10" s="672"/>
      <c r="QJ10" s="672"/>
      <c r="QK10" s="672"/>
      <c r="QL10" s="672"/>
      <c r="QM10" s="672"/>
      <c r="QN10" s="672"/>
      <c r="QO10" s="672"/>
      <c r="QP10" s="672"/>
      <c r="QQ10" s="672"/>
      <c r="QR10" s="672"/>
      <c r="QS10" s="672"/>
      <c r="QT10" s="672"/>
      <c r="QU10" s="672"/>
      <c r="QV10" s="672"/>
      <c r="QW10" s="672"/>
      <c r="QX10" s="672"/>
      <c r="QY10" s="672"/>
      <c r="QZ10" s="672"/>
      <c r="RA10" s="672"/>
      <c r="RB10" s="672"/>
      <c r="RC10" s="672"/>
      <c r="RD10" s="672"/>
      <c r="RE10" s="672"/>
      <c r="RF10" s="672"/>
      <c r="RG10" s="672"/>
      <c r="RH10" s="672"/>
      <c r="RI10" s="672"/>
      <c r="RJ10" s="672"/>
      <c r="RK10" s="672"/>
      <c r="RL10" s="672"/>
      <c r="RM10" s="672"/>
      <c r="RN10" s="672"/>
      <c r="RO10" s="672"/>
      <c r="RP10" s="672"/>
      <c r="RQ10" s="672"/>
      <c r="RR10" s="672"/>
      <c r="RS10" s="672"/>
      <c r="RT10" s="672"/>
      <c r="RU10" s="672"/>
      <c r="RV10" s="672"/>
      <c r="RW10" s="672"/>
      <c r="RX10" s="672"/>
      <c r="RY10" s="672"/>
      <c r="RZ10" s="672"/>
      <c r="SA10" s="672"/>
      <c r="SB10" s="672"/>
      <c r="SC10" s="672"/>
      <c r="SD10" s="672"/>
      <c r="SE10" s="672"/>
      <c r="SF10" s="672"/>
      <c r="SG10" s="672"/>
      <c r="SH10" s="672"/>
      <c r="SI10" s="672"/>
      <c r="SJ10" s="672"/>
      <c r="SK10" s="672"/>
      <c r="SL10" s="672"/>
      <c r="SM10" s="672"/>
      <c r="SN10" s="672"/>
      <c r="SO10" s="672"/>
      <c r="SP10" s="672"/>
      <c r="SQ10" s="672"/>
      <c r="SR10" s="672"/>
      <c r="SS10" s="672"/>
      <c r="ST10" s="672"/>
      <c r="SU10" s="672"/>
      <c r="SV10" s="672"/>
      <c r="SW10" s="672"/>
      <c r="SX10" s="672"/>
      <c r="SY10" s="672"/>
      <c r="SZ10" s="672"/>
      <c r="TA10" s="672"/>
      <c r="TB10" s="672"/>
      <c r="TC10" s="672"/>
      <c r="TD10" s="672"/>
      <c r="TE10" s="672"/>
      <c r="TF10" s="672"/>
      <c r="TG10" s="672"/>
      <c r="TH10" s="672"/>
      <c r="TI10" s="672"/>
      <c r="TJ10" s="672"/>
      <c r="TK10" s="672"/>
      <c r="TL10" s="672"/>
      <c r="TM10" s="672"/>
      <c r="TN10" s="672"/>
      <c r="TO10" s="672"/>
      <c r="TP10" s="672"/>
      <c r="TQ10" s="672"/>
      <c r="TR10" s="672"/>
      <c r="TS10" s="672"/>
      <c r="TT10" s="672"/>
      <c r="TU10" s="672"/>
      <c r="TV10" s="672"/>
      <c r="TW10" s="672"/>
      <c r="TX10" s="672"/>
      <c r="TY10" s="672"/>
      <c r="TZ10" s="672"/>
      <c r="UA10" s="672"/>
      <c r="UB10" s="672"/>
      <c r="UC10" s="672"/>
      <c r="UD10" s="672"/>
      <c r="UE10" s="672"/>
      <c r="UF10" s="672"/>
      <c r="UG10" s="672"/>
      <c r="UH10" s="672"/>
      <c r="UI10" s="672"/>
      <c r="UJ10" s="672"/>
      <c r="UK10" s="672"/>
      <c r="UL10" s="672"/>
      <c r="UM10" s="672"/>
      <c r="UN10" s="672"/>
      <c r="UO10" s="672"/>
      <c r="UP10" s="672"/>
      <c r="UQ10" s="672"/>
      <c r="UR10" s="672"/>
      <c r="US10" s="672"/>
      <c r="UT10" s="672"/>
      <c r="UU10" s="672"/>
      <c r="UV10" s="672"/>
      <c r="UW10" s="672"/>
      <c r="UX10" s="672"/>
      <c r="UY10" s="672"/>
      <c r="UZ10" s="672"/>
      <c r="VA10" s="672"/>
      <c r="VB10" s="672"/>
      <c r="VC10" s="672"/>
      <c r="VD10" s="672"/>
      <c r="VE10" s="672"/>
      <c r="VF10" s="672"/>
      <c r="VG10" s="672"/>
      <c r="VH10" s="672"/>
      <c r="VI10" s="672"/>
      <c r="VJ10" s="672"/>
      <c r="VK10" s="672"/>
      <c r="VL10" s="672"/>
      <c r="VM10" s="672"/>
      <c r="VN10" s="672"/>
      <c r="VO10" s="672"/>
      <c r="VP10" s="672"/>
      <c r="VQ10" s="672"/>
      <c r="VR10" s="672"/>
      <c r="VS10" s="672"/>
      <c r="VT10" s="672"/>
      <c r="VU10" s="672"/>
      <c r="VV10" s="672"/>
      <c r="VW10" s="672"/>
      <c r="VX10" s="672"/>
      <c r="VY10" s="672"/>
      <c r="VZ10" s="672"/>
      <c r="WA10" s="672"/>
      <c r="WB10" s="672"/>
      <c r="WC10" s="672"/>
      <c r="WD10" s="672"/>
      <c r="WE10" s="672"/>
      <c r="WF10" s="672"/>
      <c r="WG10" s="672"/>
      <c r="WH10" s="672"/>
      <c r="WI10" s="672"/>
      <c r="WJ10" s="672"/>
      <c r="WK10" s="672"/>
      <c r="WL10" s="672"/>
      <c r="WM10" s="672"/>
      <c r="WN10" s="672"/>
      <c r="WO10" s="672"/>
      <c r="WP10" s="672"/>
      <c r="WQ10" s="672"/>
      <c r="WR10" s="672"/>
      <c r="WS10" s="672"/>
      <c r="WT10" s="672"/>
      <c r="WU10" s="672"/>
      <c r="WV10" s="672"/>
      <c r="WW10" s="672"/>
      <c r="WX10" s="672"/>
      <c r="WY10" s="672"/>
      <c r="WZ10" s="672"/>
      <c r="XA10" s="672"/>
      <c r="XB10" s="672"/>
      <c r="XC10" s="672"/>
      <c r="XD10" s="672"/>
      <c r="XE10" s="672"/>
      <c r="XF10" s="672"/>
      <c r="XG10" s="672"/>
      <c r="XH10" s="672"/>
      <c r="XI10" s="672"/>
      <c r="XJ10" s="672"/>
      <c r="XK10" s="672"/>
      <c r="XL10" s="672"/>
      <c r="XM10" s="672"/>
      <c r="XN10" s="672"/>
      <c r="XO10" s="672"/>
      <c r="XP10" s="672"/>
      <c r="XQ10" s="672"/>
      <c r="XR10" s="672"/>
      <c r="XS10" s="672"/>
      <c r="XT10" s="672"/>
      <c r="XU10" s="672"/>
      <c r="XV10" s="672"/>
      <c r="XW10" s="672"/>
      <c r="XX10" s="672"/>
      <c r="XY10" s="672"/>
      <c r="XZ10" s="672"/>
      <c r="YA10" s="672"/>
      <c r="YB10" s="672"/>
      <c r="YC10" s="672"/>
      <c r="YD10" s="672"/>
      <c r="YE10" s="672"/>
      <c r="YF10" s="672"/>
      <c r="YG10" s="672"/>
      <c r="YH10" s="672"/>
      <c r="YI10" s="672"/>
      <c r="YJ10" s="672"/>
      <c r="YK10" s="672"/>
      <c r="YL10" s="672"/>
      <c r="YM10" s="672"/>
      <c r="YN10" s="672"/>
      <c r="YO10" s="672"/>
      <c r="YP10" s="672"/>
      <c r="YQ10" s="672"/>
      <c r="YR10" s="672"/>
      <c r="YS10" s="672"/>
      <c r="YT10" s="672"/>
      <c r="YU10" s="672"/>
      <c r="YV10" s="672"/>
      <c r="YW10" s="672"/>
      <c r="YX10" s="672"/>
      <c r="YY10" s="672"/>
      <c r="YZ10" s="672"/>
      <c r="ZA10" s="672"/>
      <c r="ZB10" s="672"/>
      <c r="ZC10" s="672"/>
      <c r="ZD10" s="672"/>
      <c r="ZE10" s="672"/>
      <c r="ZF10" s="672"/>
      <c r="ZG10" s="672"/>
      <c r="ZH10" s="672"/>
      <c r="ZI10" s="672"/>
      <c r="ZJ10" s="672"/>
      <c r="ZK10" s="672"/>
      <c r="ZL10" s="672"/>
      <c r="ZM10" s="672"/>
      <c r="ZN10" s="672"/>
      <c r="ZO10" s="672"/>
      <c r="ZP10" s="672"/>
      <c r="ZQ10" s="672"/>
      <c r="ZR10" s="672"/>
      <c r="ZS10" s="672"/>
      <c r="ZT10" s="672"/>
      <c r="ZU10" s="672"/>
      <c r="ZV10" s="672"/>
      <c r="ZW10" s="672"/>
      <c r="ZX10" s="672"/>
      <c r="ZY10" s="672"/>
      <c r="ZZ10" s="672"/>
      <c r="AAA10" s="672"/>
      <c r="AAB10" s="672"/>
      <c r="AAC10" s="672"/>
      <c r="AAD10" s="672"/>
      <c r="AAE10" s="672"/>
      <c r="AAF10" s="672"/>
      <c r="AAG10" s="672"/>
      <c r="AAH10" s="672"/>
      <c r="AAI10" s="672"/>
      <c r="AAJ10" s="672"/>
      <c r="AAK10" s="672"/>
      <c r="AAL10" s="672"/>
      <c r="AAM10" s="672"/>
      <c r="AAN10" s="672"/>
      <c r="AAO10" s="672"/>
      <c r="AAP10" s="672"/>
      <c r="AAQ10" s="672"/>
      <c r="AAR10" s="672"/>
      <c r="AAS10" s="672"/>
      <c r="AAT10" s="672"/>
      <c r="AAU10" s="672"/>
      <c r="AAV10" s="672"/>
      <c r="AAW10" s="672"/>
      <c r="AAX10" s="672"/>
      <c r="AAY10" s="672"/>
      <c r="AAZ10" s="672"/>
      <c r="ABA10" s="672"/>
      <c r="ABB10" s="672"/>
      <c r="ABC10" s="672"/>
      <c r="ABD10" s="672"/>
      <c r="ABE10" s="672"/>
      <c r="ABF10" s="672"/>
      <c r="ABG10" s="672"/>
      <c r="ABH10" s="672"/>
      <c r="ABI10" s="672"/>
      <c r="ABJ10" s="672"/>
      <c r="ABK10" s="672"/>
      <c r="ABL10" s="672"/>
      <c r="ABM10" s="672"/>
      <c r="ABN10" s="672"/>
      <c r="ABO10" s="672"/>
      <c r="ABP10" s="672"/>
      <c r="ABQ10" s="672"/>
      <c r="ABR10" s="672"/>
      <c r="ABS10" s="672"/>
      <c r="ABT10" s="672"/>
      <c r="ABU10" s="672"/>
      <c r="ABV10" s="672"/>
      <c r="ABW10" s="672"/>
      <c r="ABX10" s="672"/>
      <c r="ABY10" s="672"/>
      <c r="ABZ10" s="672"/>
      <c r="ACA10" s="672"/>
      <c r="ACB10" s="672"/>
      <c r="ACC10" s="672"/>
      <c r="ACD10" s="672"/>
      <c r="ACE10" s="672"/>
      <c r="ACF10" s="672"/>
      <c r="ACG10" s="672"/>
      <c r="ACH10" s="672"/>
      <c r="ACI10" s="672"/>
      <c r="ACJ10" s="672"/>
      <c r="ACK10" s="672"/>
      <c r="ACL10" s="672"/>
      <c r="ACM10" s="672"/>
      <c r="ACN10" s="672"/>
      <c r="ACO10" s="672"/>
      <c r="ACP10" s="672"/>
      <c r="ACQ10" s="672"/>
      <c r="ACR10" s="672"/>
      <c r="ACS10" s="672"/>
      <c r="ACT10" s="672"/>
      <c r="ACU10" s="672"/>
      <c r="ACV10" s="672"/>
      <c r="ACW10" s="672"/>
      <c r="ACX10" s="672"/>
      <c r="ACY10" s="672"/>
      <c r="ACZ10" s="672"/>
      <c r="ADA10" s="672"/>
      <c r="ADB10" s="672"/>
      <c r="ADC10" s="672"/>
      <c r="ADD10" s="672"/>
      <c r="ADE10" s="672"/>
      <c r="ADF10" s="672"/>
      <c r="ADG10" s="672"/>
      <c r="ADH10" s="672"/>
      <c r="ADI10" s="672"/>
      <c r="ADJ10" s="672"/>
      <c r="ADK10" s="672"/>
      <c r="ADL10" s="672"/>
      <c r="ADM10" s="672"/>
      <c r="ADN10" s="672"/>
      <c r="ADO10" s="672"/>
      <c r="ADP10" s="672"/>
      <c r="ADQ10" s="672"/>
      <c r="ADR10" s="672"/>
      <c r="ADS10" s="672"/>
      <c r="ADT10" s="672"/>
      <c r="ADU10" s="672"/>
      <c r="ADV10" s="672"/>
      <c r="ADW10" s="672"/>
      <c r="ADX10" s="672"/>
      <c r="ADY10" s="672"/>
      <c r="ADZ10" s="672"/>
      <c r="AEA10" s="672"/>
      <c r="AEB10" s="672"/>
      <c r="AEC10" s="672"/>
      <c r="AED10" s="672"/>
      <c r="AEE10" s="672"/>
      <c r="AEF10" s="672"/>
      <c r="AEG10" s="672"/>
      <c r="AEH10" s="672"/>
      <c r="AEI10" s="672"/>
      <c r="AEJ10" s="672"/>
      <c r="AEK10" s="672"/>
      <c r="AEL10" s="672"/>
      <c r="AEM10" s="672"/>
      <c r="AEN10" s="672"/>
      <c r="AEO10" s="672"/>
      <c r="AEP10" s="672"/>
      <c r="AEQ10" s="672"/>
      <c r="AER10" s="672"/>
      <c r="AES10" s="672"/>
      <c r="AET10" s="672"/>
      <c r="AEU10" s="672"/>
      <c r="AEV10" s="672"/>
      <c r="AEW10" s="672"/>
      <c r="AEX10" s="672"/>
      <c r="AEY10" s="672"/>
      <c r="AEZ10" s="672"/>
      <c r="AFA10" s="672"/>
      <c r="AFB10" s="672"/>
      <c r="AFC10" s="672"/>
      <c r="AFD10" s="672"/>
      <c r="AFE10" s="672"/>
      <c r="AFF10" s="672"/>
      <c r="AFG10" s="672"/>
      <c r="AFH10" s="672"/>
      <c r="AFI10" s="672"/>
      <c r="AFJ10" s="672"/>
      <c r="AFK10" s="672"/>
      <c r="AFL10" s="672"/>
      <c r="AFM10" s="672"/>
      <c r="AFN10" s="672"/>
      <c r="AFO10" s="672"/>
      <c r="AFP10" s="672"/>
      <c r="AFQ10" s="672"/>
      <c r="AFR10" s="672"/>
      <c r="AFS10" s="672"/>
      <c r="AFT10" s="672"/>
      <c r="AFU10" s="672"/>
      <c r="AFV10" s="672"/>
      <c r="AFW10" s="672"/>
      <c r="AFX10" s="672"/>
      <c r="AFY10" s="672"/>
      <c r="AFZ10" s="672"/>
      <c r="AGA10" s="672"/>
      <c r="AGB10" s="672"/>
      <c r="AGC10" s="672"/>
      <c r="AGD10" s="672"/>
      <c r="AGE10" s="672"/>
      <c r="AGF10" s="672"/>
      <c r="AGG10" s="672"/>
      <c r="AGH10" s="672"/>
      <c r="AGI10" s="672"/>
      <c r="AGJ10" s="672"/>
      <c r="AGK10" s="672"/>
      <c r="AGL10" s="672"/>
      <c r="AGM10" s="672"/>
      <c r="AGN10" s="672"/>
      <c r="AGO10" s="672"/>
      <c r="AGP10" s="672"/>
      <c r="AGQ10" s="672"/>
      <c r="AGR10" s="672"/>
      <c r="AGS10" s="672"/>
      <c r="AGT10" s="672"/>
      <c r="AGU10" s="672"/>
      <c r="AGV10" s="672"/>
      <c r="AGW10" s="672"/>
      <c r="AGX10" s="672"/>
      <c r="AGY10" s="672"/>
      <c r="AGZ10" s="672"/>
      <c r="AHA10" s="672"/>
      <c r="AHB10" s="672"/>
      <c r="AHC10" s="672"/>
      <c r="AHD10" s="672"/>
      <c r="AHE10" s="672"/>
      <c r="AHF10" s="672"/>
      <c r="AHG10" s="672"/>
      <c r="AHH10" s="672"/>
      <c r="AHI10" s="672"/>
      <c r="AHJ10" s="672"/>
      <c r="AHK10" s="672"/>
      <c r="AHL10" s="672"/>
      <c r="AHM10" s="672"/>
      <c r="AHN10" s="672"/>
      <c r="AHO10" s="672"/>
      <c r="AHP10" s="672"/>
      <c r="AHQ10" s="672"/>
      <c r="AHR10" s="672"/>
      <c r="AHS10" s="672"/>
      <c r="AHT10" s="672"/>
      <c r="AHU10" s="672"/>
      <c r="AHV10" s="672"/>
      <c r="AHW10" s="672"/>
      <c r="AHX10" s="672"/>
      <c r="AHY10" s="672"/>
      <c r="AHZ10" s="672"/>
      <c r="AIA10" s="672"/>
      <c r="AIB10" s="672"/>
      <c r="AIC10" s="672"/>
      <c r="AID10" s="672"/>
      <c r="AIE10" s="672"/>
      <c r="AIF10" s="672"/>
      <c r="AIG10" s="672"/>
      <c r="AIH10" s="672"/>
      <c r="AII10" s="672"/>
      <c r="AIJ10" s="672"/>
      <c r="AIK10" s="672"/>
      <c r="AIL10" s="672"/>
      <c r="AIM10" s="672"/>
      <c r="AIN10" s="672"/>
      <c r="AIO10" s="672"/>
      <c r="AIP10" s="672"/>
      <c r="AIQ10" s="672"/>
      <c r="AIR10" s="672"/>
      <c r="AIS10" s="672"/>
      <c r="AIT10" s="672"/>
      <c r="AIU10" s="672"/>
      <c r="AIV10" s="672"/>
      <c r="AIW10" s="672"/>
      <c r="AIX10" s="672"/>
      <c r="AIY10" s="672"/>
      <c r="AIZ10" s="672"/>
      <c r="AJA10" s="672"/>
      <c r="AJB10" s="672"/>
      <c r="AJC10" s="672"/>
      <c r="AJD10" s="672"/>
      <c r="AJE10" s="672"/>
      <c r="AJF10" s="672"/>
      <c r="AJG10" s="672"/>
      <c r="AJH10" s="672"/>
      <c r="AJI10" s="672"/>
      <c r="AJJ10" s="672"/>
      <c r="AJK10" s="672"/>
      <c r="AJL10" s="672"/>
      <c r="AJM10" s="672"/>
      <c r="AJN10" s="672"/>
      <c r="AJO10" s="672"/>
      <c r="AJP10" s="672"/>
      <c r="AJQ10" s="672"/>
      <c r="AJR10" s="672"/>
      <c r="AJS10" s="672"/>
      <c r="AJT10" s="672"/>
      <c r="AJU10" s="672"/>
      <c r="AJV10" s="672"/>
      <c r="AJW10" s="672"/>
      <c r="AJX10" s="672"/>
      <c r="AJY10" s="672"/>
      <c r="AJZ10" s="672"/>
      <c r="AKA10" s="672"/>
      <c r="AKB10" s="672"/>
      <c r="AKC10" s="672"/>
      <c r="AKD10" s="672"/>
      <c r="AKE10" s="672"/>
      <c r="AKF10" s="672"/>
      <c r="AKG10" s="672"/>
      <c r="AKH10" s="672"/>
      <c r="AKI10" s="672"/>
      <c r="AKJ10" s="672"/>
      <c r="AKK10" s="672"/>
      <c r="AKL10" s="672"/>
      <c r="AKM10" s="672"/>
      <c r="AKN10" s="672"/>
      <c r="AKO10" s="672"/>
      <c r="AKP10" s="672"/>
      <c r="AKQ10" s="672"/>
      <c r="AKR10" s="672"/>
      <c r="AKS10" s="672"/>
      <c r="AKT10" s="672"/>
      <c r="AKU10" s="672"/>
      <c r="AKV10" s="672"/>
      <c r="AKW10" s="672"/>
      <c r="AKX10" s="672"/>
      <c r="AKY10" s="672"/>
      <c r="AKZ10" s="672"/>
      <c r="ALA10" s="672"/>
      <c r="ALB10" s="672"/>
      <c r="ALC10" s="672"/>
      <c r="ALD10" s="672"/>
      <c r="ALE10" s="672"/>
      <c r="ALF10" s="672"/>
      <c r="ALG10" s="672"/>
      <c r="ALH10" s="672"/>
      <c r="ALI10" s="672"/>
      <c r="ALJ10" s="672"/>
      <c r="ALK10" s="672"/>
      <c r="ALL10" s="672"/>
      <c r="ALM10" s="672"/>
      <c r="ALN10" s="672"/>
      <c r="ALO10" s="672"/>
      <c r="ALP10" s="672"/>
      <c r="ALQ10" s="672"/>
      <c r="ALR10" s="672"/>
      <c r="ALS10" s="672"/>
      <c r="ALT10" s="672"/>
      <c r="ALU10" s="672"/>
      <c r="ALV10" s="672"/>
      <c r="ALW10" s="672"/>
      <c r="ALX10" s="672"/>
      <c r="ALY10" s="672"/>
      <c r="ALZ10" s="672"/>
      <c r="AMA10" s="672"/>
      <c r="AMB10" s="672"/>
      <c r="AMC10" s="672"/>
      <c r="AMD10" s="672"/>
      <c r="AME10" s="672"/>
      <c r="AMF10" s="672"/>
      <c r="AMG10" s="672"/>
      <c r="AMH10" s="672"/>
      <c r="AMI10" s="672"/>
      <c r="AMJ10" s="672"/>
      <c r="AMK10" s="672"/>
      <c r="AML10" s="672"/>
      <c r="AMM10" s="672"/>
      <c r="AMN10" s="672"/>
      <c r="AMO10" s="672"/>
      <c r="AMP10" s="672"/>
      <c r="AMQ10" s="672"/>
      <c r="AMR10" s="672"/>
      <c r="AMS10" s="672"/>
      <c r="AMT10" s="672"/>
      <c r="AMU10" s="672"/>
      <c r="AMV10" s="672"/>
      <c r="AMW10" s="672"/>
      <c r="AMX10" s="672"/>
      <c r="AMY10" s="672"/>
      <c r="AMZ10" s="672"/>
      <c r="ANA10" s="672"/>
      <c r="ANB10" s="672"/>
      <c r="ANC10" s="672"/>
      <c r="AND10" s="672"/>
      <c r="ANE10" s="672"/>
      <c r="ANF10" s="672"/>
      <c r="ANG10" s="672"/>
      <c r="ANH10" s="672"/>
      <c r="ANI10" s="672"/>
      <c r="ANJ10" s="672"/>
      <c r="ANK10" s="672"/>
      <c r="ANL10" s="672"/>
      <c r="ANM10" s="672"/>
      <c r="ANN10" s="672"/>
      <c r="ANO10" s="672"/>
      <c r="ANP10" s="672"/>
      <c r="ANQ10" s="672"/>
      <c r="ANR10" s="672"/>
      <c r="ANS10" s="672"/>
      <c r="ANT10" s="672"/>
      <c r="ANU10" s="672"/>
      <c r="ANV10" s="672"/>
      <c r="ANW10" s="672"/>
      <c r="ANX10" s="672"/>
      <c r="ANY10" s="672"/>
      <c r="ANZ10" s="672"/>
      <c r="AOA10" s="672"/>
      <c r="AOB10" s="672"/>
      <c r="AOC10" s="672"/>
      <c r="AOD10" s="672"/>
      <c r="AOE10" s="672"/>
      <c r="AOF10" s="672"/>
      <c r="AOG10" s="672"/>
      <c r="AOH10" s="672"/>
      <c r="AOI10" s="672"/>
      <c r="AOJ10" s="672"/>
      <c r="AOK10" s="672"/>
      <c r="AOL10" s="672"/>
      <c r="AOM10" s="672"/>
      <c r="AON10" s="672"/>
      <c r="AOO10" s="672"/>
      <c r="AOP10" s="672"/>
      <c r="AOQ10" s="672"/>
      <c r="AOR10" s="672"/>
      <c r="AOS10" s="672"/>
      <c r="AOT10" s="672"/>
      <c r="AOU10" s="672"/>
      <c r="AOV10" s="672"/>
      <c r="AOW10" s="672"/>
      <c r="AOX10" s="672"/>
      <c r="AOY10" s="672"/>
      <c r="AOZ10" s="672"/>
      <c r="APA10" s="672"/>
      <c r="APB10" s="672"/>
      <c r="APC10" s="672"/>
      <c r="APD10" s="672"/>
      <c r="APE10" s="672"/>
      <c r="APF10" s="672"/>
      <c r="APG10" s="672"/>
      <c r="APH10" s="672"/>
      <c r="API10" s="672"/>
      <c r="APJ10" s="672"/>
      <c r="APK10" s="672"/>
      <c r="APL10" s="672"/>
      <c r="APM10" s="672"/>
      <c r="APN10" s="672"/>
      <c r="APO10" s="672"/>
      <c r="APP10" s="672"/>
      <c r="APQ10" s="672"/>
      <c r="APR10" s="672"/>
      <c r="APS10" s="672"/>
      <c r="APT10" s="672"/>
      <c r="APU10" s="672"/>
      <c r="APV10" s="672"/>
      <c r="APW10" s="672"/>
      <c r="APX10" s="672"/>
      <c r="APY10" s="672"/>
      <c r="APZ10" s="672"/>
      <c r="AQA10" s="672"/>
      <c r="AQB10" s="672"/>
      <c r="AQC10" s="672"/>
      <c r="AQD10" s="672"/>
      <c r="AQE10" s="672"/>
      <c r="AQF10" s="672"/>
      <c r="AQG10" s="672"/>
      <c r="AQH10" s="672"/>
      <c r="AQI10" s="672"/>
      <c r="AQJ10" s="672"/>
      <c r="AQK10" s="672"/>
      <c r="AQL10" s="672"/>
      <c r="AQM10" s="672"/>
      <c r="AQN10" s="672"/>
      <c r="AQO10" s="672"/>
      <c r="AQP10" s="672"/>
      <c r="AQQ10" s="672"/>
      <c r="AQR10" s="672"/>
      <c r="AQS10" s="672"/>
      <c r="AQT10" s="672"/>
      <c r="AQU10" s="672"/>
      <c r="AQV10" s="672"/>
      <c r="AQW10" s="672"/>
      <c r="AQX10" s="672"/>
      <c r="AQY10" s="672"/>
      <c r="AQZ10" s="672"/>
      <c r="ARA10" s="672"/>
      <c r="ARB10" s="672"/>
      <c r="ARC10" s="672"/>
      <c r="ARD10" s="672"/>
      <c r="ARE10" s="672"/>
      <c r="ARF10" s="672"/>
      <c r="ARG10" s="672"/>
      <c r="ARH10" s="672"/>
      <c r="ARI10" s="672"/>
      <c r="ARJ10" s="672"/>
      <c r="ARK10" s="672"/>
      <c r="ARL10" s="672"/>
      <c r="ARM10" s="672"/>
      <c r="ARN10" s="672"/>
      <c r="ARO10" s="672"/>
      <c r="ARP10" s="672"/>
      <c r="ARQ10" s="672"/>
      <c r="ARR10" s="672"/>
      <c r="ARS10" s="672"/>
      <c r="ART10" s="672"/>
      <c r="ARU10" s="672"/>
      <c r="ARV10" s="672"/>
      <c r="ARW10" s="672"/>
      <c r="ARX10" s="672"/>
      <c r="ARY10" s="672"/>
      <c r="ARZ10" s="672"/>
      <c r="ASA10" s="672"/>
      <c r="ASB10" s="672"/>
      <c r="ASC10" s="672"/>
      <c r="ASD10" s="672"/>
      <c r="ASE10" s="672"/>
      <c r="ASF10" s="672"/>
      <c r="ASG10" s="672"/>
      <c r="ASH10" s="672"/>
      <c r="ASI10" s="672"/>
      <c r="ASJ10" s="672"/>
      <c r="ASK10" s="672"/>
      <c r="ASL10" s="672"/>
      <c r="ASM10" s="672"/>
      <c r="ASN10" s="672"/>
      <c r="ASO10" s="672"/>
      <c r="ASP10" s="672"/>
      <c r="ASQ10" s="672"/>
      <c r="ASR10" s="672"/>
      <c r="ASS10" s="672"/>
      <c r="AST10" s="672"/>
      <c r="ASU10" s="672"/>
      <c r="ASV10" s="672"/>
      <c r="ASW10" s="672"/>
      <c r="ASX10" s="672"/>
      <c r="ASY10" s="672"/>
      <c r="ASZ10" s="672"/>
      <c r="ATA10" s="672"/>
      <c r="ATB10" s="672"/>
      <c r="ATC10" s="672"/>
      <c r="ATD10" s="672"/>
      <c r="ATE10" s="672"/>
      <c r="ATF10" s="672"/>
      <c r="ATG10" s="672"/>
      <c r="ATH10" s="672"/>
      <c r="ATI10" s="672"/>
      <c r="ATJ10" s="672"/>
      <c r="ATK10" s="672"/>
      <c r="ATL10" s="672"/>
      <c r="ATM10" s="672"/>
      <c r="ATN10" s="672"/>
      <c r="ATO10" s="672"/>
      <c r="ATP10" s="672"/>
      <c r="ATQ10" s="672"/>
      <c r="ATR10" s="672"/>
      <c r="ATS10" s="672"/>
      <c r="ATT10" s="672"/>
      <c r="ATU10" s="672"/>
      <c r="ATV10" s="672"/>
      <c r="ATW10" s="672"/>
      <c r="ATX10" s="672"/>
      <c r="ATY10" s="672"/>
      <c r="ATZ10" s="672"/>
      <c r="AUA10" s="672"/>
      <c r="AUB10" s="672"/>
      <c r="AUC10" s="672"/>
      <c r="AUD10" s="672"/>
      <c r="AUE10" s="672"/>
      <c r="AUF10" s="672"/>
      <c r="AUG10" s="672"/>
      <c r="AUH10" s="672"/>
      <c r="AUI10" s="672"/>
      <c r="AUJ10" s="672"/>
      <c r="AUK10" s="672"/>
      <c r="AUL10" s="672"/>
      <c r="AUM10" s="672"/>
      <c r="AUN10" s="672"/>
      <c r="AUO10" s="672"/>
      <c r="AUP10" s="672"/>
      <c r="AUQ10" s="672"/>
      <c r="AUR10" s="672"/>
      <c r="AUS10" s="672"/>
      <c r="AUT10" s="672"/>
      <c r="AUU10" s="672"/>
      <c r="AUV10" s="672"/>
      <c r="AUW10" s="672"/>
      <c r="AUX10" s="672"/>
      <c r="AUY10" s="672"/>
      <c r="AUZ10" s="672"/>
      <c r="AVA10" s="672"/>
      <c r="AVB10" s="672"/>
      <c r="AVC10" s="672"/>
      <c r="AVD10" s="672"/>
      <c r="AVE10" s="672"/>
      <c r="AVF10" s="672"/>
      <c r="AVG10" s="672"/>
      <c r="AVH10" s="672"/>
      <c r="AVI10" s="672"/>
      <c r="AVJ10" s="672"/>
      <c r="AVK10" s="672"/>
      <c r="AVL10" s="672"/>
      <c r="AVM10" s="672"/>
      <c r="AVN10" s="672"/>
      <c r="AVO10" s="672"/>
      <c r="AVP10" s="672"/>
      <c r="AVQ10" s="672"/>
      <c r="AVR10" s="672"/>
      <c r="AVS10" s="672"/>
      <c r="AVT10" s="672"/>
      <c r="AVU10" s="672"/>
      <c r="AVV10" s="672"/>
      <c r="AVW10" s="672"/>
      <c r="AVX10" s="672"/>
      <c r="AVY10" s="672"/>
      <c r="AVZ10" s="672"/>
      <c r="AWA10" s="672"/>
      <c r="AWB10" s="672"/>
      <c r="AWC10" s="672"/>
      <c r="AWD10" s="672"/>
      <c r="AWE10" s="672"/>
      <c r="AWF10" s="672"/>
      <c r="AWG10" s="672"/>
      <c r="AWH10" s="672"/>
      <c r="AWI10" s="672"/>
      <c r="AWJ10" s="672"/>
      <c r="AWK10" s="672"/>
      <c r="AWL10" s="672"/>
      <c r="AWM10" s="672"/>
      <c r="AWN10" s="672"/>
      <c r="AWO10" s="672"/>
      <c r="AWP10" s="672"/>
      <c r="AWQ10" s="672"/>
      <c r="AWR10" s="672"/>
      <c r="AWS10" s="672"/>
      <c r="AWT10" s="672"/>
      <c r="AWU10" s="672"/>
      <c r="AWV10" s="672"/>
      <c r="AWW10" s="672"/>
      <c r="AWX10" s="672"/>
      <c r="AWY10" s="672"/>
      <c r="AWZ10" s="672"/>
      <c r="AXA10" s="672"/>
      <c r="AXB10" s="672"/>
      <c r="AXC10" s="672"/>
      <c r="AXD10" s="672"/>
      <c r="AXE10" s="672"/>
      <c r="AXF10" s="672"/>
      <c r="AXG10" s="672"/>
      <c r="AXH10" s="672"/>
      <c r="AXI10" s="672"/>
      <c r="AXJ10" s="672"/>
      <c r="AXK10" s="672"/>
      <c r="AXL10" s="672"/>
      <c r="AXM10" s="672"/>
      <c r="AXN10" s="672"/>
      <c r="AXO10" s="672"/>
      <c r="AXP10" s="672"/>
      <c r="AXQ10" s="672"/>
      <c r="AXR10" s="672"/>
      <c r="AXS10" s="672"/>
      <c r="AXT10" s="672"/>
      <c r="AXU10" s="672"/>
      <c r="AXV10" s="672"/>
      <c r="AXW10" s="672"/>
      <c r="AXX10" s="672"/>
      <c r="AXY10" s="672"/>
      <c r="AXZ10" s="672"/>
      <c r="AYA10" s="672"/>
      <c r="AYB10" s="672"/>
      <c r="AYC10" s="672"/>
      <c r="AYD10" s="672"/>
      <c r="AYE10" s="672"/>
      <c r="AYF10" s="672"/>
      <c r="AYG10" s="672"/>
      <c r="AYH10" s="672"/>
      <c r="AYI10" s="672"/>
      <c r="AYJ10" s="672"/>
      <c r="AYK10" s="672"/>
      <c r="AYL10" s="672"/>
      <c r="AYM10" s="672"/>
      <c r="AYN10" s="672"/>
      <c r="AYO10" s="672"/>
      <c r="AYP10" s="672"/>
      <c r="AYQ10" s="672"/>
      <c r="AYR10" s="672"/>
      <c r="AYS10" s="672"/>
      <c r="AYT10" s="672"/>
      <c r="AYU10" s="672"/>
      <c r="AYV10" s="672"/>
      <c r="AYW10" s="672"/>
      <c r="AYX10" s="672"/>
      <c r="AYY10" s="672"/>
      <c r="AYZ10" s="672"/>
      <c r="AZA10" s="672"/>
      <c r="AZB10" s="672"/>
      <c r="AZC10" s="672"/>
      <c r="AZD10" s="672"/>
      <c r="AZE10" s="672"/>
      <c r="AZF10" s="672"/>
      <c r="AZG10" s="672"/>
      <c r="AZH10" s="672"/>
      <c r="AZI10" s="672"/>
      <c r="AZJ10" s="672"/>
      <c r="AZK10" s="672"/>
      <c r="AZL10" s="672"/>
      <c r="AZM10" s="672"/>
      <c r="AZN10" s="672"/>
      <c r="AZO10" s="672"/>
      <c r="AZP10" s="672"/>
      <c r="AZQ10" s="672"/>
      <c r="AZR10" s="672"/>
      <c r="AZS10" s="672"/>
      <c r="AZT10" s="672"/>
      <c r="AZU10" s="672"/>
      <c r="AZV10" s="672"/>
      <c r="AZW10" s="672"/>
      <c r="AZX10" s="672"/>
      <c r="AZY10" s="672"/>
      <c r="AZZ10" s="672"/>
      <c r="BAA10" s="672"/>
      <c r="BAB10" s="672"/>
      <c r="BAC10" s="672"/>
      <c r="BAD10" s="672"/>
      <c r="BAE10" s="672"/>
      <c r="BAF10" s="672"/>
      <c r="BAG10" s="672"/>
      <c r="BAH10" s="672"/>
      <c r="BAI10" s="672"/>
      <c r="BAJ10" s="672"/>
      <c r="BAK10" s="672"/>
      <c r="BAL10" s="672"/>
      <c r="BAM10" s="672"/>
      <c r="BAN10" s="672"/>
      <c r="BAO10" s="672"/>
      <c r="BAP10" s="672"/>
      <c r="BAQ10" s="672"/>
      <c r="BAR10" s="672"/>
      <c r="BAS10" s="672"/>
      <c r="BAT10" s="672"/>
      <c r="BAU10" s="672"/>
      <c r="BAV10" s="672"/>
      <c r="BAW10" s="672"/>
      <c r="BAX10" s="672"/>
      <c r="BAY10" s="672"/>
      <c r="BAZ10" s="672"/>
      <c r="BBA10" s="672"/>
      <c r="BBB10" s="672"/>
      <c r="BBC10" s="672"/>
      <c r="BBD10" s="672"/>
      <c r="BBE10" s="672"/>
      <c r="BBF10" s="672"/>
      <c r="BBG10" s="672"/>
      <c r="BBH10" s="672"/>
      <c r="BBI10" s="672"/>
      <c r="BBJ10" s="672"/>
      <c r="BBK10" s="672"/>
      <c r="BBL10" s="672"/>
      <c r="BBM10" s="672"/>
      <c r="BBN10" s="672"/>
      <c r="BBO10" s="672"/>
      <c r="BBP10" s="672"/>
      <c r="BBQ10" s="672"/>
      <c r="BBR10" s="672"/>
      <c r="BBS10" s="672"/>
      <c r="BBT10" s="672"/>
      <c r="BBU10" s="672"/>
      <c r="BBV10" s="672"/>
      <c r="BBW10" s="672"/>
      <c r="BBX10" s="672"/>
      <c r="BBY10" s="672"/>
      <c r="BBZ10" s="672"/>
      <c r="BCA10" s="672"/>
      <c r="BCB10" s="672"/>
      <c r="BCC10" s="672"/>
      <c r="BCD10" s="672"/>
      <c r="BCE10" s="672"/>
      <c r="BCF10" s="672"/>
      <c r="BCG10" s="672"/>
      <c r="BCH10" s="672"/>
      <c r="BCI10" s="672"/>
      <c r="BCJ10" s="672"/>
      <c r="BCK10" s="672"/>
      <c r="BCL10" s="672"/>
      <c r="BCM10" s="672"/>
      <c r="BCN10" s="672"/>
      <c r="BCO10" s="672"/>
      <c r="BCP10" s="672"/>
      <c r="BCQ10" s="672"/>
      <c r="BCR10" s="672"/>
      <c r="BCS10" s="672"/>
      <c r="BCT10" s="672"/>
      <c r="BCU10" s="672"/>
      <c r="BCV10" s="672"/>
      <c r="BCW10" s="672"/>
      <c r="BCX10" s="672"/>
      <c r="BCY10" s="672"/>
      <c r="BCZ10" s="672"/>
      <c r="BDA10" s="672"/>
      <c r="BDB10" s="672"/>
      <c r="BDC10" s="672"/>
      <c r="BDD10" s="672"/>
      <c r="BDE10" s="672"/>
      <c r="BDF10" s="672"/>
      <c r="BDG10" s="672"/>
      <c r="BDH10" s="672"/>
      <c r="BDI10" s="672"/>
      <c r="BDJ10" s="672"/>
      <c r="BDK10" s="672"/>
      <c r="BDL10" s="672"/>
      <c r="BDM10" s="672"/>
      <c r="BDN10" s="672"/>
      <c r="BDO10" s="672"/>
      <c r="BDP10" s="672"/>
      <c r="BDQ10" s="672"/>
      <c r="BDR10" s="672"/>
      <c r="BDS10" s="672"/>
      <c r="BDT10" s="672"/>
      <c r="BDU10" s="672"/>
      <c r="BDV10" s="672"/>
      <c r="BDW10" s="672"/>
      <c r="BDX10" s="672"/>
      <c r="BDY10" s="672"/>
      <c r="BDZ10" s="672"/>
      <c r="BEA10" s="672"/>
      <c r="BEB10" s="672"/>
      <c r="BEC10" s="672"/>
      <c r="BED10" s="672"/>
      <c r="BEE10" s="672"/>
      <c r="BEF10" s="672"/>
      <c r="BEG10" s="672"/>
      <c r="BEH10" s="672"/>
      <c r="BEI10" s="672"/>
      <c r="BEJ10" s="672"/>
      <c r="BEK10" s="672"/>
      <c r="BEL10" s="672"/>
      <c r="BEM10" s="672"/>
      <c r="BEN10" s="672"/>
      <c r="BEO10" s="672"/>
      <c r="BEP10" s="672"/>
      <c r="BEQ10" s="672"/>
      <c r="BER10" s="672"/>
      <c r="BES10" s="672"/>
      <c r="BET10" s="672"/>
      <c r="BEU10" s="672"/>
      <c r="BEV10" s="672"/>
      <c r="BEW10" s="672"/>
      <c r="BEX10" s="672"/>
      <c r="BEY10" s="672"/>
      <c r="BEZ10" s="672"/>
      <c r="BFA10" s="672"/>
      <c r="BFB10" s="672"/>
      <c r="BFC10" s="672"/>
      <c r="BFD10" s="672"/>
      <c r="BFE10" s="672"/>
      <c r="BFF10" s="672"/>
      <c r="BFG10" s="672"/>
      <c r="BFH10" s="672"/>
      <c r="BFI10" s="672"/>
      <c r="BFJ10" s="672"/>
      <c r="BFK10" s="672"/>
      <c r="BFL10" s="672"/>
      <c r="BFM10" s="672"/>
      <c r="BFN10" s="672"/>
      <c r="BFO10" s="672"/>
      <c r="BFP10" s="672"/>
      <c r="BFQ10" s="672"/>
      <c r="BFR10" s="672"/>
      <c r="BFS10" s="672"/>
      <c r="BFT10" s="672"/>
      <c r="BFU10" s="672"/>
      <c r="BFV10" s="672"/>
      <c r="BFW10" s="672"/>
      <c r="BFX10" s="672"/>
      <c r="BFY10" s="672"/>
      <c r="BFZ10" s="672"/>
      <c r="BGA10" s="672"/>
      <c r="BGB10" s="672"/>
      <c r="BGC10" s="672"/>
      <c r="BGD10" s="672"/>
      <c r="BGE10" s="672"/>
      <c r="BGF10" s="672"/>
      <c r="BGG10" s="672"/>
      <c r="BGH10" s="672"/>
      <c r="BGI10" s="672"/>
      <c r="BGJ10" s="672"/>
      <c r="BGK10" s="672"/>
      <c r="BGL10" s="672"/>
      <c r="BGM10" s="672"/>
      <c r="BGN10" s="672"/>
      <c r="BGO10" s="672"/>
      <c r="BGP10" s="672"/>
      <c r="BGQ10" s="672"/>
      <c r="BGR10" s="672"/>
      <c r="BGS10" s="672"/>
      <c r="BGT10" s="672"/>
      <c r="BGU10" s="672"/>
      <c r="BGV10" s="672"/>
      <c r="BGW10" s="672"/>
      <c r="BGX10" s="672"/>
      <c r="BGY10" s="672"/>
      <c r="BGZ10" s="672"/>
      <c r="BHA10" s="672"/>
      <c r="BHB10" s="672"/>
      <c r="BHC10" s="672"/>
      <c r="BHD10" s="672"/>
      <c r="BHE10" s="672"/>
      <c r="BHF10" s="672"/>
      <c r="BHG10" s="672"/>
      <c r="BHH10" s="672"/>
      <c r="BHI10" s="672"/>
      <c r="BHJ10" s="672"/>
      <c r="BHK10" s="672"/>
      <c r="BHL10" s="672"/>
      <c r="BHM10" s="672"/>
      <c r="BHN10" s="672"/>
      <c r="BHO10" s="672"/>
      <c r="BHP10" s="672"/>
      <c r="BHQ10" s="672"/>
      <c r="BHR10" s="672"/>
      <c r="BHS10" s="672"/>
      <c r="BHT10" s="672"/>
      <c r="BHU10" s="672"/>
      <c r="BHV10" s="672"/>
      <c r="BHW10" s="672"/>
      <c r="BHX10" s="672"/>
      <c r="BHY10" s="672"/>
      <c r="BHZ10" s="672"/>
      <c r="BIA10" s="672"/>
      <c r="BIB10" s="672"/>
      <c r="BIC10" s="672"/>
      <c r="BID10" s="672"/>
      <c r="BIE10" s="672"/>
      <c r="BIF10" s="672"/>
      <c r="BIG10" s="672"/>
      <c r="BIH10" s="672"/>
      <c r="BII10" s="672"/>
      <c r="BIJ10" s="672"/>
      <c r="BIK10" s="672"/>
      <c r="BIL10" s="672"/>
      <c r="BIM10" s="672"/>
      <c r="BIN10" s="672"/>
      <c r="BIO10" s="672"/>
      <c r="BIP10" s="672"/>
      <c r="BIQ10" s="672"/>
      <c r="BIR10" s="672"/>
      <c r="BIS10" s="672"/>
      <c r="BIT10" s="672"/>
      <c r="BIU10" s="672"/>
      <c r="BIV10" s="672"/>
      <c r="BIW10" s="672"/>
      <c r="BIX10" s="672"/>
      <c r="BIY10" s="672"/>
      <c r="BIZ10" s="672"/>
      <c r="BJA10" s="672"/>
      <c r="BJB10" s="672"/>
      <c r="BJC10" s="672"/>
      <c r="BJD10" s="672"/>
      <c r="BJE10" s="672"/>
      <c r="BJF10" s="672"/>
      <c r="BJG10" s="672"/>
      <c r="BJH10" s="672"/>
      <c r="BJI10" s="672"/>
      <c r="BJJ10" s="672"/>
      <c r="BJK10" s="672"/>
      <c r="BJL10" s="672"/>
      <c r="BJM10" s="672"/>
      <c r="BJN10" s="672"/>
      <c r="BJO10" s="672"/>
      <c r="BJP10" s="672"/>
      <c r="BJQ10" s="672"/>
      <c r="BJR10" s="672"/>
      <c r="BJS10" s="672"/>
      <c r="BJT10" s="672"/>
      <c r="BJU10" s="672"/>
      <c r="BJV10" s="672"/>
      <c r="BJW10" s="672"/>
      <c r="BJX10" s="672"/>
      <c r="BJY10" s="672"/>
      <c r="BJZ10" s="672"/>
      <c r="BKA10" s="672"/>
      <c r="BKB10" s="672"/>
      <c r="BKC10" s="672"/>
      <c r="BKD10" s="672"/>
      <c r="BKE10" s="672"/>
      <c r="BKF10" s="672"/>
      <c r="BKG10" s="672"/>
      <c r="BKH10" s="672"/>
      <c r="BKI10" s="672"/>
      <c r="BKJ10" s="672"/>
      <c r="BKK10" s="672"/>
      <c r="BKL10" s="672"/>
      <c r="BKM10" s="672"/>
      <c r="BKN10" s="672"/>
      <c r="BKO10" s="672"/>
      <c r="BKP10" s="672"/>
      <c r="BKQ10" s="672"/>
      <c r="BKR10" s="672"/>
      <c r="BKS10" s="672"/>
      <c r="BKT10" s="672"/>
      <c r="BKU10" s="672"/>
      <c r="BKV10" s="672"/>
      <c r="BKW10" s="672"/>
      <c r="BKX10" s="672"/>
      <c r="BKY10" s="672"/>
      <c r="BKZ10" s="672"/>
      <c r="BLA10" s="672"/>
      <c r="BLB10" s="672"/>
      <c r="BLC10" s="672"/>
      <c r="BLD10" s="672"/>
      <c r="BLE10" s="672"/>
      <c r="BLF10" s="672"/>
      <c r="BLG10" s="672"/>
      <c r="BLH10" s="672"/>
      <c r="BLI10" s="672"/>
      <c r="BLJ10" s="672"/>
      <c r="BLK10" s="672"/>
      <c r="BLL10" s="672"/>
      <c r="BLM10" s="672"/>
      <c r="BLN10" s="672"/>
      <c r="BLO10" s="672"/>
      <c r="BLP10" s="672"/>
      <c r="BLQ10" s="672"/>
      <c r="BLR10" s="672"/>
      <c r="BLS10" s="672"/>
      <c r="BLT10" s="672"/>
      <c r="BLU10" s="672"/>
      <c r="BLV10" s="672"/>
      <c r="BLW10" s="672"/>
      <c r="BLX10" s="672"/>
      <c r="BLY10" s="672"/>
      <c r="BLZ10" s="672"/>
      <c r="BMA10" s="672"/>
      <c r="BMB10" s="672"/>
      <c r="BMC10" s="672"/>
      <c r="BMD10" s="672"/>
      <c r="BME10" s="672"/>
      <c r="BMF10" s="672"/>
      <c r="BMG10" s="672"/>
      <c r="BMH10" s="672"/>
      <c r="BMI10" s="672"/>
      <c r="BMJ10" s="672"/>
      <c r="BMK10" s="672"/>
      <c r="BML10" s="672"/>
      <c r="BMM10" s="672"/>
      <c r="BMN10" s="672"/>
      <c r="BMO10" s="672"/>
      <c r="BMP10" s="672"/>
      <c r="BMQ10" s="672"/>
      <c r="BMR10" s="672"/>
      <c r="BMS10" s="672"/>
      <c r="BMT10" s="672"/>
      <c r="BMU10" s="672"/>
      <c r="BMV10" s="672"/>
      <c r="BMW10" s="672"/>
      <c r="BMX10" s="672"/>
      <c r="BMY10" s="672"/>
      <c r="BMZ10" s="672"/>
      <c r="BNA10" s="672"/>
      <c r="BNB10" s="672"/>
      <c r="BNC10" s="672"/>
      <c r="BND10" s="672"/>
      <c r="BNE10" s="672"/>
      <c r="BNF10" s="672"/>
      <c r="BNG10" s="672"/>
      <c r="BNH10" s="672"/>
      <c r="BNI10" s="672"/>
      <c r="BNJ10" s="672"/>
      <c r="BNK10" s="672"/>
      <c r="BNL10" s="672"/>
      <c r="BNM10" s="672"/>
      <c r="BNN10" s="672"/>
      <c r="BNO10" s="672"/>
      <c r="BNP10" s="672"/>
      <c r="BNQ10" s="672"/>
      <c r="BNR10" s="672"/>
      <c r="BNS10" s="672"/>
      <c r="BNT10" s="672"/>
      <c r="BNU10" s="672"/>
      <c r="BNV10" s="672"/>
      <c r="BNW10" s="672"/>
      <c r="BNX10" s="672"/>
      <c r="BNY10" s="672"/>
      <c r="BNZ10" s="672"/>
      <c r="BOA10" s="672"/>
      <c r="BOB10" s="672"/>
      <c r="BOC10" s="672"/>
      <c r="BOD10" s="672"/>
      <c r="BOE10" s="672"/>
      <c r="BOF10" s="672"/>
      <c r="BOG10" s="672"/>
      <c r="BOH10" s="672"/>
      <c r="BOI10" s="672"/>
      <c r="BOJ10" s="672"/>
      <c r="BOK10" s="672"/>
      <c r="BOL10" s="672"/>
      <c r="BOM10" s="672"/>
      <c r="BON10" s="672"/>
      <c r="BOO10" s="672"/>
      <c r="BOP10" s="672"/>
      <c r="BOQ10" s="672"/>
      <c r="BOR10" s="672"/>
      <c r="BOS10" s="672"/>
      <c r="BOT10" s="672"/>
      <c r="BOU10" s="672"/>
      <c r="BOV10" s="672"/>
      <c r="BOW10" s="672"/>
      <c r="BOX10" s="672"/>
      <c r="BOY10" s="672"/>
      <c r="BOZ10" s="672"/>
      <c r="BPA10" s="672"/>
      <c r="BPB10" s="672"/>
      <c r="BPC10" s="672"/>
      <c r="BPD10" s="672"/>
      <c r="BPE10" s="672"/>
      <c r="BPF10" s="672"/>
      <c r="BPG10" s="672"/>
      <c r="BPH10" s="672"/>
      <c r="BPI10" s="672"/>
      <c r="BPJ10" s="672"/>
      <c r="BPK10" s="672"/>
      <c r="BPL10" s="672"/>
      <c r="BPM10" s="672"/>
      <c r="BPN10" s="672"/>
      <c r="BPO10" s="672"/>
      <c r="BPP10" s="672"/>
      <c r="BPQ10" s="672"/>
      <c r="BPR10" s="672"/>
      <c r="BPS10" s="672"/>
      <c r="BPT10" s="672"/>
      <c r="BPU10" s="672"/>
      <c r="BPV10" s="672"/>
      <c r="BPW10" s="672"/>
      <c r="BPX10" s="672"/>
      <c r="BPY10" s="672"/>
      <c r="BPZ10" s="672"/>
      <c r="BQA10" s="672"/>
      <c r="BQB10" s="672"/>
      <c r="BQC10" s="672"/>
      <c r="BQD10" s="672"/>
      <c r="BQE10" s="672"/>
      <c r="BQF10" s="672"/>
      <c r="BQG10" s="672"/>
      <c r="BQH10" s="672"/>
      <c r="BQI10" s="672"/>
      <c r="BQJ10" s="672"/>
      <c r="BQK10" s="672"/>
      <c r="BQL10" s="672"/>
      <c r="BQM10" s="672"/>
      <c r="BQN10" s="672"/>
      <c r="BQO10" s="672"/>
      <c r="BQP10" s="672"/>
      <c r="BQQ10" s="672"/>
      <c r="BQR10" s="672"/>
      <c r="BQS10" s="672"/>
      <c r="BQT10" s="672"/>
      <c r="BQU10" s="672"/>
      <c r="BQV10" s="672"/>
      <c r="BQW10" s="672"/>
      <c r="BQX10" s="672"/>
      <c r="BQY10" s="672"/>
      <c r="BQZ10" s="672"/>
      <c r="BRA10" s="672"/>
      <c r="BRB10" s="672"/>
      <c r="BRC10" s="672"/>
      <c r="BRD10" s="672"/>
      <c r="BRE10" s="672"/>
      <c r="BRF10" s="672"/>
      <c r="BRG10" s="672"/>
      <c r="BRH10" s="672"/>
      <c r="BRI10" s="672"/>
      <c r="BRJ10" s="672"/>
      <c r="BRK10" s="672"/>
      <c r="BRL10" s="672"/>
      <c r="BRM10" s="672"/>
      <c r="BRN10" s="672"/>
      <c r="BRO10" s="672"/>
      <c r="BRP10" s="672"/>
      <c r="BRQ10" s="672"/>
      <c r="BRR10" s="672"/>
      <c r="BRS10" s="672"/>
      <c r="BRT10" s="672"/>
      <c r="BRU10" s="672"/>
      <c r="BRV10" s="672"/>
      <c r="BRW10" s="672"/>
      <c r="BRX10" s="672"/>
      <c r="BRY10" s="672"/>
      <c r="BRZ10" s="672"/>
      <c r="BSA10" s="672"/>
      <c r="BSB10" s="672"/>
      <c r="BSC10" s="672"/>
      <c r="BSD10" s="672"/>
      <c r="BSE10" s="672"/>
      <c r="BSF10" s="672"/>
      <c r="BSG10" s="672"/>
      <c r="BSH10" s="672"/>
      <c r="BSI10" s="672"/>
      <c r="BSJ10" s="672"/>
      <c r="BSK10" s="672"/>
      <c r="BSL10" s="672"/>
      <c r="BSM10" s="672"/>
      <c r="BSN10" s="672"/>
      <c r="BSO10" s="672"/>
      <c r="BSP10" s="672"/>
      <c r="BSQ10" s="672"/>
      <c r="BSR10" s="672"/>
      <c r="BSS10" s="672"/>
      <c r="BST10" s="672"/>
      <c r="BSU10" s="672"/>
      <c r="BSV10" s="672"/>
      <c r="BSW10" s="672"/>
      <c r="BSX10" s="672"/>
      <c r="BSY10" s="672"/>
      <c r="BSZ10" s="672"/>
      <c r="BTA10" s="672"/>
      <c r="BTB10" s="672"/>
      <c r="BTC10" s="672"/>
      <c r="BTD10" s="672"/>
      <c r="BTE10" s="672"/>
      <c r="BTF10" s="672"/>
      <c r="BTG10" s="672"/>
      <c r="BTH10" s="672"/>
      <c r="BTI10" s="672"/>
      <c r="BTJ10" s="672"/>
      <c r="BTK10" s="672"/>
      <c r="BTL10" s="672"/>
      <c r="BTM10" s="672"/>
      <c r="BTN10" s="672"/>
      <c r="BTO10" s="672"/>
      <c r="BTP10" s="672"/>
      <c r="BTQ10" s="672"/>
      <c r="BTR10" s="672"/>
      <c r="BTS10" s="672"/>
      <c r="BTT10" s="672"/>
      <c r="BTU10" s="672"/>
      <c r="BTV10" s="672"/>
      <c r="BTW10" s="672"/>
      <c r="BTX10" s="672"/>
      <c r="BTY10" s="672"/>
      <c r="BTZ10" s="672"/>
      <c r="BUA10" s="672"/>
      <c r="BUB10" s="672"/>
      <c r="BUC10" s="672"/>
      <c r="BUD10" s="672"/>
      <c r="BUE10" s="672"/>
      <c r="BUF10" s="672"/>
      <c r="BUG10" s="672"/>
      <c r="BUH10" s="672"/>
      <c r="BUI10" s="672"/>
      <c r="BUJ10" s="672"/>
      <c r="BUK10" s="672"/>
      <c r="BUL10" s="672"/>
      <c r="BUM10" s="672"/>
      <c r="BUN10" s="672"/>
      <c r="BUO10" s="672"/>
      <c r="BUP10" s="672"/>
      <c r="BUQ10" s="672"/>
      <c r="BUR10" s="672"/>
      <c r="BUS10" s="672"/>
      <c r="BUT10" s="672"/>
      <c r="BUU10" s="672"/>
      <c r="BUV10" s="672"/>
      <c r="BUW10" s="672"/>
      <c r="BUX10" s="672"/>
      <c r="BUY10" s="672"/>
      <c r="BUZ10" s="672"/>
      <c r="BVA10" s="672"/>
      <c r="BVB10" s="672"/>
      <c r="BVC10" s="672"/>
      <c r="BVD10" s="672"/>
      <c r="BVE10" s="672"/>
      <c r="BVF10" s="672"/>
      <c r="BVG10" s="672"/>
      <c r="BVH10" s="672"/>
      <c r="BVI10" s="672"/>
      <c r="BVJ10" s="672"/>
      <c r="BVK10" s="672"/>
      <c r="BVL10" s="672"/>
      <c r="BVM10" s="672"/>
      <c r="BVN10" s="672"/>
      <c r="BVO10" s="672"/>
      <c r="BVP10" s="672"/>
      <c r="BVQ10" s="672"/>
      <c r="BVR10" s="672"/>
      <c r="BVS10" s="672"/>
      <c r="BVT10" s="672"/>
      <c r="BVU10" s="672"/>
      <c r="BVV10" s="672"/>
      <c r="BVW10" s="672"/>
      <c r="BVX10" s="672"/>
      <c r="BVY10" s="672"/>
      <c r="BVZ10" s="672"/>
      <c r="BWA10" s="672"/>
      <c r="BWB10" s="672"/>
      <c r="BWC10" s="672"/>
      <c r="BWD10" s="672"/>
      <c r="BWE10" s="672"/>
      <c r="BWF10" s="672"/>
      <c r="BWG10" s="672"/>
      <c r="BWH10" s="672"/>
      <c r="BWI10" s="672"/>
      <c r="BWJ10" s="672"/>
      <c r="BWK10" s="672"/>
      <c r="BWL10" s="672"/>
      <c r="BWM10" s="672"/>
      <c r="BWN10" s="672"/>
      <c r="BWO10" s="672"/>
      <c r="BWP10" s="672"/>
      <c r="BWQ10" s="672"/>
      <c r="BWR10" s="672"/>
      <c r="BWS10" s="672"/>
      <c r="BWT10" s="672"/>
      <c r="BWU10" s="672"/>
      <c r="BWV10" s="672"/>
      <c r="BWW10" s="672"/>
      <c r="BWX10" s="672"/>
      <c r="BWY10" s="672"/>
      <c r="BWZ10" s="672"/>
      <c r="BXA10" s="672"/>
      <c r="BXB10" s="672"/>
      <c r="BXC10" s="672"/>
      <c r="BXD10" s="672"/>
      <c r="BXE10" s="672"/>
      <c r="BXF10" s="672"/>
      <c r="BXG10" s="672"/>
      <c r="BXH10" s="672"/>
      <c r="BXI10" s="672"/>
      <c r="BXJ10" s="672"/>
      <c r="BXK10" s="672"/>
      <c r="BXL10" s="672"/>
      <c r="BXM10" s="672"/>
      <c r="BXN10" s="672"/>
      <c r="BXO10" s="672"/>
      <c r="BXP10" s="672"/>
      <c r="BXQ10" s="672"/>
      <c r="BXR10" s="672"/>
      <c r="BXS10" s="672"/>
      <c r="BXT10" s="672"/>
      <c r="BXU10" s="672"/>
      <c r="BXV10" s="672"/>
      <c r="BXW10" s="672"/>
      <c r="BXX10" s="672"/>
      <c r="BXY10" s="672"/>
      <c r="BXZ10" s="672"/>
      <c r="BYA10" s="672"/>
      <c r="BYB10" s="672"/>
      <c r="BYC10" s="672"/>
      <c r="BYD10" s="672"/>
      <c r="BYE10" s="672"/>
      <c r="BYF10" s="672"/>
      <c r="BYG10" s="672"/>
      <c r="BYH10" s="672"/>
      <c r="BYI10" s="672"/>
      <c r="BYJ10" s="672"/>
      <c r="BYK10" s="672"/>
      <c r="BYL10" s="672"/>
      <c r="BYM10" s="672"/>
      <c r="BYN10" s="672"/>
      <c r="BYO10" s="672"/>
      <c r="BYP10" s="672"/>
      <c r="BYQ10" s="672"/>
      <c r="BYR10" s="672"/>
      <c r="BYS10" s="672"/>
      <c r="BYT10" s="672"/>
      <c r="BYU10" s="672"/>
      <c r="BYV10" s="672"/>
      <c r="BYW10" s="672"/>
      <c r="BYX10" s="672"/>
      <c r="BYY10" s="672"/>
      <c r="BYZ10" s="672"/>
      <c r="BZA10" s="672"/>
      <c r="BZB10" s="672"/>
      <c r="BZC10" s="672"/>
      <c r="BZD10" s="672"/>
      <c r="BZE10" s="672"/>
      <c r="BZF10" s="672"/>
      <c r="BZG10" s="672"/>
      <c r="BZH10" s="672"/>
      <c r="BZI10" s="672"/>
      <c r="BZJ10" s="672"/>
      <c r="BZK10" s="672"/>
      <c r="BZL10" s="672"/>
      <c r="BZM10" s="672"/>
      <c r="BZN10" s="672"/>
      <c r="BZO10" s="672"/>
      <c r="BZP10" s="672"/>
      <c r="BZQ10" s="672"/>
      <c r="BZR10" s="672"/>
      <c r="BZS10" s="672"/>
      <c r="BZT10" s="672"/>
      <c r="BZU10" s="672"/>
      <c r="BZV10" s="672"/>
      <c r="BZW10" s="672"/>
      <c r="BZX10" s="672"/>
      <c r="BZY10" s="672"/>
      <c r="BZZ10" s="672"/>
      <c r="CAA10" s="672"/>
      <c r="CAB10" s="672"/>
      <c r="CAC10" s="672"/>
      <c r="CAD10" s="672"/>
      <c r="CAE10" s="672"/>
      <c r="CAF10" s="672"/>
      <c r="CAG10" s="672"/>
      <c r="CAH10" s="672"/>
      <c r="CAI10" s="672"/>
      <c r="CAJ10" s="672"/>
      <c r="CAK10" s="672"/>
      <c r="CAL10" s="672"/>
      <c r="CAM10" s="672"/>
      <c r="CAN10" s="672"/>
      <c r="CAO10" s="672"/>
      <c r="CAP10" s="672"/>
      <c r="CAQ10" s="672"/>
      <c r="CAR10" s="672"/>
      <c r="CAS10" s="672"/>
      <c r="CAT10" s="672"/>
      <c r="CAU10" s="672"/>
      <c r="CAV10" s="672"/>
      <c r="CAW10" s="672"/>
      <c r="CAX10" s="672"/>
      <c r="CAY10" s="672"/>
      <c r="CAZ10" s="672"/>
      <c r="CBA10" s="672"/>
      <c r="CBB10" s="672"/>
      <c r="CBC10" s="672"/>
      <c r="CBD10" s="672"/>
      <c r="CBE10" s="672"/>
      <c r="CBF10" s="672"/>
      <c r="CBG10" s="672"/>
      <c r="CBH10" s="672"/>
      <c r="CBI10" s="672"/>
      <c r="CBJ10" s="672"/>
      <c r="CBK10" s="672"/>
      <c r="CBL10" s="672"/>
      <c r="CBM10" s="672"/>
      <c r="CBN10" s="672"/>
      <c r="CBO10" s="672"/>
      <c r="CBP10" s="672"/>
      <c r="CBQ10" s="672"/>
      <c r="CBR10" s="672"/>
      <c r="CBS10" s="672"/>
      <c r="CBT10" s="672"/>
      <c r="CBU10" s="672"/>
      <c r="CBV10" s="672"/>
      <c r="CBW10" s="672"/>
      <c r="CBX10" s="672"/>
      <c r="CBY10" s="672"/>
      <c r="CBZ10" s="672"/>
      <c r="CCA10" s="672"/>
      <c r="CCB10" s="672"/>
      <c r="CCC10" s="672"/>
      <c r="CCD10" s="672"/>
      <c r="CCE10" s="672"/>
      <c r="CCF10" s="672"/>
      <c r="CCG10" s="672"/>
      <c r="CCH10" s="672"/>
      <c r="CCI10" s="672"/>
      <c r="CCJ10" s="672"/>
      <c r="CCK10" s="672"/>
      <c r="CCL10" s="672"/>
      <c r="CCM10" s="672"/>
      <c r="CCN10" s="672"/>
      <c r="CCO10" s="672"/>
      <c r="CCP10" s="672"/>
      <c r="CCQ10" s="672"/>
      <c r="CCR10" s="672"/>
      <c r="CCS10" s="672"/>
      <c r="CCT10" s="672"/>
      <c r="CCU10" s="672"/>
      <c r="CCV10" s="672"/>
      <c r="CCW10" s="672"/>
      <c r="CCX10" s="672"/>
      <c r="CCY10" s="672"/>
      <c r="CCZ10" s="672"/>
      <c r="CDA10" s="672"/>
      <c r="CDB10" s="672"/>
      <c r="CDC10" s="672"/>
      <c r="CDD10" s="672"/>
      <c r="CDE10" s="672"/>
      <c r="CDF10" s="672"/>
      <c r="CDG10" s="672"/>
      <c r="CDH10" s="672"/>
      <c r="CDI10" s="672"/>
      <c r="CDJ10" s="672"/>
      <c r="CDK10" s="672"/>
      <c r="CDL10" s="672"/>
      <c r="CDM10" s="672"/>
      <c r="CDN10" s="672"/>
      <c r="CDO10" s="672"/>
      <c r="CDP10" s="672"/>
      <c r="CDQ10" s="672"/>
      <c r="CDR10" s="672"/>
      <c r="CDS10" s="672"/>
      <c r="CDT10" s="672"/>
      <c r="CDU10" s="672"/>
      <c r="CDV10" s="672"/>
      <c r="CDW10" s="672"/>
      <c r="CDX10" s="672"/>
      <c r="CDY10" s="672"/>
      <c r="CDZ10" s="672"/>
      <c r="CEA10" s="672"/>
      <c r="CEB10" s="672"/>
      <c r="CEC10" s="672"/>
      <c r="CED10" s="672"/>
      <c r="CEE10" s="672"/>
      <c r="CEF10" s="672"/>
      <c r="CEG10" s="672"/>
      <c r="CEH10" s="672"/>
      <c r="CEI10" s="672"/>
      <c r="CEJ10" s="672"/>
      <c r="CEK10" s="672"/>
      <c r="CEL10" s="672"/>
      <c r="CEM10" s="672"/>
      <c r="CEN10" s="672"/>
      <c r="CEO10" s="672"/>
      <c r="CEP10" s="672"/>
      <c r="CEQ10" s="672"/>
      <c r="CER10" s="672"/>
      <c r="CES10" s="672"/>
      <c r="CET10" s="672"/>
      <c r="CEU10" s="672"/>
      <c r="CEV10" s="672"/>
      <c r="CEW10" s="672"/>
      <c r="CEX10" s="672"/>
      <c r="CEY10" s="672"/>
      <c r="CEZ10" s="672"/>
      <c r="CFA10" s="672"/>
      <c r="CFB10" s="672"/>
      <c r="CFC10" s="672"/>
      <c r="CFD10" s="672"/>
      <c r="CFE10" s="672"/>
      <c r="CFF10" s="672"/>
      <c r="CFG10" s="672"/>
      <c r="CFH10" s="672"/>
      <c r="CFI10" s="672"/>
      <c r="CFJ10" s="672"/>
      <c r="CFK10" s="672"/>
      <c r="CFL10" s="672"/>
      <c r="CFM10" s="672"/>
      <c r="CFN10" s="672"/>
      <c r="CFO10" s="672"/>
      <c r="CFP10" s="672"/>
      <c r="CFQ10" s="672"/>
      <c r="CFR10" s="672"/>
      <c r="CFS10" s="672"/>
      <c r="CFT10" s="672"/>
      <c r="CFU10" s="672"/>
      <c r="CFV10" s="672"/>
      <c r="CFW10" s="672"/>
      <c r="CFX10" s="672"/>
      <c r="CFY10" s="672"/>
      <c r="CFZ10" s="672"/>
      <c r="CGA10" s="672"/>
      <c r="CGB10" s="672"/>
      <c r="CGC10" s="672"/>
      <c r="CGD10" s="672"/>
      <c r="CGE10" s="672"/>
      <c r="CGF10" s="672"/>
      <c r="CGG10" s="672"/>
      <c r="CGH10" s="672"/>
      <c r="CGI10" s="672"/>
      <c r="CGJ10" s="672"/>
      <c r="CGK10" s="672"/>
      <c r="CGL10" s="672"/>
      <c r="CGM10" s="672"/>
      <c r="CGN10" s="672"/>
      <c r="CGO10" s="672"/>
      <c r="CGP10" s="672"/>
      <c r="CGQ10" s="672"/>
      <c r="CGR10" s="672"/>
      <c r="CGS10" s="672"/>
      <c r="CGT10" s="672"/>
      <c r="CGU10" s="672"/>
      <c r="CGV10" s="672"/>
      <c r="CGW10" s="672"/>
      <c r="CGX10" s="672"/>
      <c r="CGY10" s="672"/>
      <c r="CGZ10" s="672"/>
      <c r="CHA10" s="672"/>
      <c r="CHB10" s="672"/>
      <c r="CHC10" s="672"/>
      <c r="CHD10" s="672"/>
      <c r="CHE10" s="672"/>
      <c r="CHF10" s="672"/>
      <c r="CHG10" s="672"/>
      <c r="CHH10" s="672"/>
      <c r="CHI10" s="672"/>
      <c r="CHJ10" s="672"/>
      <c r="CHK10" s="672"/>
      <c r="CHL10" s="672"/>
      <c r="CHM10" s="672"/>
      <c r="CHN10" s="672"/>
      <c r="CHO10" s="672"/>
      <c r="CHP10" s="672"/>
      <c r="CHQ10" s="672"/>
      <c r="CHR10" s="672"/>
      <c r="CHS10" s="672"/>
      <c r="CHT10" s="672"/>
      <c r="CHU10" s="672"/>
      <c r="CHV10" s="672"/>
      <c r="CHW10" s="672"/>
      <c r="CHX10" s="672"/>
      <c r="CHY10" s="672"/>
      <c r="CHZ10" s="672"/>
      <c r="CIA10" s="672"/>
      <c r="CIB10" s="672"/>
      <c r="CIC10" s="672"/>
      <c r="CID10" s="672"/>
      <c r="CIE10" s="672"/>
      <c r="CIF10" s="672"/>
      <c r="CIG10" s="672"/>
      <c r="CIH10" s="672"/>
      <c r="CII10" s="672"/>
      <c r="CIJ10" s="672"/>
      <c r="CIK10" s="672"/>
      <c r="CIL10" s="672"/>
      <c r="CIM10" s="672"/>
      <c r="CIN10" s="672"/>
      <c r="CIO10" s="672"/>
      <c r="CIP10" s="672"/>
      <c r="CIQ10" s="672"/>
      <c r="CIR10" s="672"/>
      <c r="CIS10" s="672"/>
      <c r="CIT10" s="672"/>
      <c r="CIU10" s="672"/>
      <c r="CIV10" s="672"/>
      <c r="CIW10" s="672"/>
      <c r="CIX10" s="672"/>
      <c r="CIY10" s="672"/>
      <c r="CIZ10" s="672"/>
      <c r="CJA10" s="672"/>
      <c r="CJB10" s="672"/>
      <c r="CJC10" s="672"/>
      <c r="CJD10" s="672"/>
      <c r="CJE10" s="672"/>
      <c r="CJF10" s="672"/>
      <c r="CJG10" s="672"/>
      <c r="CJH10" s="672"/>
      <c r="CJI10" s="672"/>
      <c r="CJJ10" s="672"/>
      <c r="CJK10" s="672"/>
      <c r="CJL10" s="672"/>
      <c r="CJM10" s="672"/>
      <c r="CJN10" s="672"/>
      <c r="CJO10" s="672"/>
      <c r="CJP10" s="672"/>
      <c r="CJQ10" s="672"/>
      <c r="CJR10" s="672"/>
      <c r="CJS10" s="672"/>
      <c r="CJT10" s="672"/>
      <c r="CJU10" s="672"/>
      <c r="CJV10" s="672"/>
      <c r="CJW10" s="672"/>
      <c r="CJX10" s="672"/>
      <c r="CJY10" s="672"/>
      <c r="CJZ10" s="672"/>
      <c r="CKA10" s="672"/>
      <c r="CKB10" s="672"/>
      <c r="CKC10" s="672"/>
      <c r="CKD10" s="672"/>
      <c r="CKE10" s="672"/>
      <c r="CKF10" s="672"/>
      <c r="CKG10" s="672"/>
      <c r="CKH10" s="672"/>
      <c r="CKI10" s="672"/>
      <c r="CKJ10" s="672"/>
      <c r="CKK10" s="672"/>
      <c r="CKL10" s="672"/>
      <c r="CKM10" s="672"/>
      <c r="CKN10" s="672"/>
      <c r="CKO10" s="672"/>
      <c r="CKP10" s="672"/>
      <c r="CKQ10" s="672"/>
      <c r="CKR10" s="672"/>
      <c r="CKS10" s="672"/>
      <c r="CKT10" s="672"/>
      <c r="CKU10" s="672"/>
      <c r="CKV10" s="672"/>
      <c r="CKW10" s="672"/>
      <c r="CKX10" s="672"/>
      <c r="CKY10" s="672"/>
      <c r="CKZ10" s="672"/>
      <c r="CLA10" s="672"/>
      <c r="CLB10" s="672"/>
      <c r="CLC10" s="672"/>
      <c r="CLD10" s="672"/>
      <c r="CLE10" s="672"/>
      <c r="CLF10" s="672"/>
      <c r="CLG10" s="672"/>
      <c r="CLH10" s="672"/>
      <c r="CLI10" s="672"/>
      <c r="CLJ10" s="672"/>
      <c r="CLK10" s="672"/>
      <c r="CLL10" s="672"/>
      <c r="CLM10" s="672"/>
      <c r="CLN10" s="672"/>
      <c r="CLO10" s="672"/>
      <c r="CLP10" s="672"/>
      <c r="CLQ10" s="672"/>
      <c r="CLR10" s="672"/>
      <c r="CLS10" s="672"/>
      <c r="CLT10" s="672"/>
      <c r="CLU10" s="672"/>
      <c r="CLV10" s="672"/>
      <c r="CLW10" s="672"/>
      <c r="CLX10" s="672"/>
      <c r="CLY10" s="672"/>
      <c r="CLZ10" s="672"/>
      <c r="CMA10" s="672"/>
      <c r="CMB10" s="672"/>
      <c r="CMC10" s="672"/>
      <c r="CMD10" s="672"/>
      <c r="CME10" s="672"/>
      <c r="CMF10" s="672"/>
      <c r="CMG10" s="672"/>
      <c r="CMH10" s="672"/>
      <c r="CMI10" s="672"/>
      <c r="CMJ10" s="672"/>
      <c r="CMK10" s="672"/>
      <c r="CML10" s="672"/>
      <c r="CMM10" s="672"/>
      <c r="CMN10" s="672"/>
      <c r="CMO10" s="672"/>
      <c r="CMP10" s="672"/>
      <c r="CMQ10" s="672"/>
      <c r="CMR10" s="672"/>
      <c r="CMS10" s="672"/>
      <c r="CMT10" s="672"/>
      <c r="CMU10" s="672"/>
      <c r="CMV10" s="672"/>
      <c r="CMW10" s="672"/>
      <c r="CMX10" s="672"/>
      <c r="CMY10" s="672"/>
      <c r="CMZ10" s="672"/>
      <c r="CNA10" s="672"/>
      <c r="CNB10" s="672"/>
      <c r="CNC10" s="672"/>
      <c r="CND10" s="672"/>
      <c r="CNE10" s="672"/>
      <c r="CNF10" s="672"/>
      <c r="CNG10" s="672"/>
      <c r="CNH10" s="672"/>
      <c r="CNI10" s="672"/>
      <c r="CNJ10" s="672"/>
      <c r="CNK10" s="672"/>
      <c r="CNL10" s="672"/>
      <c r="CNM10" s="672"/>
      <c r="CNN10" s="672"/>
      <c r="CNO10" s="672"/>
      <c r="CNP10" s="672"/>
      <c r="CNQ10" s="672"/>
      <c r="CNR10" s="672"/>
      <c r="CNS10" s="672"/>
      <c r="CNT10" s="672"/>
      <c r="CNU10" s="672"/>
      <c r="CNV10" s="672"/>
      <c r="CNW10" s="672"/>
      <c r="CNX10" s="672"/>
    </row>
    <row r="11" spans="1:2416" s="677" customFormat="1" ht="54" customHeight="1" outlineLevel="1" thickTop="1" thickBot="1" x14ac:dyDescent="0.3">
      <c r="A11" s="386"/>
      <c r="B11" s="678" t="s">
        <v>1127</v>
      </c>
      <c r="C11" s="622" t="s">
        <v>22</v>
      </c>
      <c r="D11" s="889" t="s">
        <v>1925</v>
      </c>
      <c r="E11" s="889"/>
      <c r="F11" s="889"/>
      <c r="G11" s="889"/>
      <c r="H11" s="889"/>
      <c r="I11" s="889"/>
      <c r="J11" s="889"/>
      <c r="K11" s="889"/>
      <c r="L11" s="889"/>
      <c r="M11" s="889"/>
      <c r="N11" s="649"/>
      <c r="O11" s="650"/>
      <c r="P11" s="650"/>
      <c r="Q11" s="650"/>
      <c r="R11" s="650"/>
      <c r="S11" s="658"/>
      <c r="T11" s="651"/>
      <c r="U11" s="660"/>
      <c r="V11" s="661"/>
      <c r="W11" s="67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row>
    <row r="12" spans="1:2416" s="677" customFormat="1" ht="60.75" customHeight="1" outlineLevel="1" thickTop="1" thickBot="1" x14ac:dyDescent="0.3">
      <c r="A12" s="386"/>
      <c r="B12" s="678" t="s">
        <v>972</v>
      </c>
      <c r="C12" s="622" t="s">
        <v>1030</v>
      </c>
      <c r="D12" s="886" t="s">
        <v>1618</v>
      </c>
      <c r="E12" s="887"/>
      <c r="F12" s="887"/>
      <c r="G12" s="887"/>
      <c r="H12" s="887"/>
      <c r="I12" s="887"/>
      <c r="J12" s="646" t="s">
        <v>1238</v>
      </c>
      <c r="K12" s="967" t="s">
        <v>1006</v>
      </c>
      <c r="L12" s="968"/>
      <c r="M12" s="627" t="s">
        <v>1354</v>
      </c>
      <c r="N12" s="649">
        <v>0.42</v>
      </c>
      <c r="O12" s="650">
        <v>57</v>
      </c>
      <c r="P12" s="650">
        <v>68</v>
      </c>
      <c r="Q12" s="650">
        <v>74</v>
      </c>
      <c r="R12" s="650">
        <v>80</v>
      </c>
      <c r="S12" s="649">
        <v>80</v>
      </c>
      <c r="T12" s="651" t="s">
        <v>1098</v>
      </c>
      <c r="U12" s="660"/>
      <c r="V12" s="661"/>
      <c r="W12" s="676"/>
      <c r="X12" s="386"/>
      <c r="Y12" s="386"/>
      <c r="Z12" s="386"/>
      <c r="AA12" s="386"/>
      <c r="AB12" s="386"/>
      <c r="AC12" s="386"/>
      <c r="AD12" s="386"/>
      <c r="AE12" s="386"/>
      <c r="AF12" s="386"/>
      <c r="AG12" s="386"/>
      <c r="AH12" s="386"/>
      <c r="AI12" s="386"/>
      <c r="AJ12" s="386"/>
      <c r="AK12" s="386"/>
      <c r="AL12" s="386"/>
      <c r="AM12" s="386"/>
      <c r="AN12" s="386"/>
      <c r="AO12" s="386"/>
      <c r="AP12" s="386"/>
      <c r="AQ12" s="386"/>
      <c r="AR12" s="386"/>
    </row>
    <row r="13" spans="1:2416" s="677" customFormat="1" ht="46.5" customHeight="1" outlineLevel="1" thickTop="1" thickBot="1" x14ac:dyDescent="0.3">
      <c r="A13" s="386"/>
      <c r="B13" s="678" t="s">
        <v>972</v>
      </c>
      <c r="C13" s="622" t="s">
        <v>1031</v>
      </c>
      <c r="D13" s="886" t="s">
        <v>991</v>
      </c>
      <c r="E13" s="887"/>
      <c r="F13" s="887"/>
      <c r="G13" s="887"/>
      <c r="H13" s="887"/>
      <c r="I13" s="887"/>
      <c r="J13" s="646" t="s">
        <v>1239</v>
      </c>
      <c r="K13" s="967" t="s">
        <v>1006</v>
      </c>
      <c r="L13" s="968"/>
      <c r="M13" s="627" t="s">
        <v>1628</v>
      </c>
      <c r="N13" s="649">
        <v>95</v>
      </c>
      <c r="O13" s="650">
        <v>95</v>
      </c>
      <c r="P13" s="650">
        <v>95</v>
      </c>
      <c r="Q13" s="650">
        <v>95</v>
      </c>
      <c r="R13" s="650">
        <v>95</v>
      </c>
      <c r="S13" s="649">
        <v>95</v>
      </c>
      <c r="T13" s="651" t="s">
        <v>1098</v>
      </c>
      <c r="U13" s="660"/>
      <c r="V13" s="661"/>
      <c r="W13" s="676"/>
      <c r="X13" s="386"/>
      <c r="Y13" s="386"/>
      <c r="Z13" s="386"/>
      <c r="AA13" s="386"/>
      <c r="AB13" s="386"/>
      <c r="AC13" s="386"/>
      <c r="AD13" s="386"/>
      <c r="AE13" s="386"/>
      <c r="AF13" s="386"/>
      <c r="AG13" s="386"/>
      <c r="AH13" s="386"/>
      <c r="AI13" s="386"/>
      <c r="AJ13" s="386"/>
      <c r="AK13" s="386"/>
      <c r="AL13" s="386"/>
      <c r="AM13" s="386"/>
      <c r="AN13" s="386"/>
      <c r="AO13" s="386"/>
      <c r="AP13" s="386"/>
      <c r="AQ13" s="386"/>
      <c r="AR13" s="386"/>
    </row>
    <row r="14" spans="1:2416" s="681" customFormat="1" ht="55.5" customHeight="1" outlineLevel="2" thickTop="1" thickBot="1" x14ac:dyDescent="0.3">
      <c r="A14" s="386"/>
      <c r="B14" s="680" t="s">
        <v>973</v>
      </c>
      <c r="C14" s="453" t="s">
        <v>781</v>
      </c>
      <c r="D14" s="867" t="s">
        <v>954</v>
      </c>
      <c r="E14" s="868"/>
      <c r="F14" s="679" t="s">
        <v>1005</v>
      </c>
      <c r="G14" s="969" t="s">
        <v>1255</v>
      </c>
      <c r="H14" s="970"/>
      <c r="I14" s="871" t="s">
        <v>1627</v>
      </c>
      <c r="J14" s="872"/>
      <c r="K14" s="872"/>
      <c r="L14" s="873"/>
      <c r="M14" s="603" t="s">
        <v>357</v>
      </c>
      <c r="N14" s="652">
        <f>IF(SUM(N15:N17)=0,"",AVERAGE(N15:N17))</f>
        <v>54.333333333333336</v>
      </c>
      <c r="O14" s="653">
        <f>IF(SUM(O15:O17)=0,"",AVERAGE(O15:O17))</f>
        <v>80</v>
      </c>
      <c r="P14" s="653">
        <f>IF(SUM(P15:P17)=0,"",AVERAGE(P15:P17))</f>
        <v>81.666666666666671</v>
      </c>
      <c r="Q14" s="653">
        <f>IF(SUM(Q15:Q17)=0,"",AVERAGE(Q15:Q17))</f>
        <v>90</v>
      </c>
      <c r="R14" s="653">
        <f>IF(SUM(R15:R17)=0,"",AVERAGE(R15:R17))</f>
        <v>91.666666666666671</v>
      </c>
      <c r="S14" s="652">
        <f>(R14)</f>
        <v>91.666666666666671</v>
      </c>
      <c r="T14" s="752" t="s">
        <v>1098</v>
      </c>
      <c r="U14" s="664"/>
      <c r="V14" s="665"/>
      <c r="W14" s="684"/>
      <c r="X14" s="386"/>
      <c r="Y14" s="386"/>
      <c r="Z14" s="386"/>
      <c r="AA14" s="386"/>
      <c r="AB14" s="386"/>
      <c r="AC14" s="386"/>
      <c r="AD14" s="386"/>
      <c r="AE14" s="386"/>
      <c r="AF14" s="386"/>
      <c r="AG14" s="386"/>
      <c r="AH14" s="386"/>
      <c r="AI14" s="386"/>
      <c r="AJ14" s="386"/>
      <c r="AK14" s="386"/>
      <c r="AL14" s="386"/>
      <c r="AM14" s="685"/>
      <c r="AO14" s="682"/>
      <c r="AP14" s="682"/>
      <c r="AQ14" s="682"/>
      <c r="AR14" s="682"/>
      <c r="AS14" s="682"/>
    </row>
    <row r="15" spans="1:2416" s="681" customFormat="1" ht="35.25" customHeight="1" outlineLevel="3" thickTop="1" thickBot="1" x14ac:dyDescent="0.3">
      <c r="A15" s="386"/>
      <c r="B15" s="460" t="s">
        <v>988</v>
      </c>
      <c r="C15" s="637" t="s">
        <v>240</v>
      </c>
      <c r="D15" s="895" t="s">
        <v>968</v>
      </c>
      <c r="E15" s="896"/>
      <c r="F15" s="896"/>
      <c r="G15" s="896"/>
      <c r="H15" s="896"/>
      <c r="I15" s="896"/>
      <c r="J15" s="896"/>
      <c r="K15" s="896"/>
      <c r="L15" s="897"/>
      <c r="M15" s="602" t="s">
        <v>357</v>
      </c>
      <c r="N15" s="654">
        <v>65</v>
      </c>
      <c r="O15" s="655">
        <v>100</v>
      </c>
      <c r="P15" s="655">
        <v>100</v>
      </c>
      <c r="Q15" s="655">
        <v>100</v>
      </c>
      <c r="R15" s="655">
        <v>100</v>
      </c>
      <c r="S15" s="656">
        <f>(R15)</f>
        <v>100</v>
      </c>
      <c r="T15" s="657" t="s">
        <v>1098</v>
      </c>
      <c r="U15" s="662"/>
      <c r="V15" s="663"/>
      <c r="W15" s="686"/>
      <c r="X15" s="386"/>
      <c r="Y15" s="386"/>
      <c r="Z15" s="386"/>
      <c r="AA15" s="386"/>
      <c r="AB15" s="386"/>
      <c r="AC15" s="386"/>
      <c r="AD15" s="386"/>
      <c r="AE15" s="386"/>
      <c r="AF15" s="386"/>
      <c r="AG15" s="386"/>
      <c r="AH15" s="386"/>
      <c r="AI15" s="386"/>
      <c r="AJ15" s="682"/>
      <c r="AK15" s="682"/>
      <c r="AL15" s="682"/>
      <c r="AM15" s="683"/>
      <c r="AO15" s="687"/>
      <c r="AP15" s="688"/>
      <c r="AQ15" s="688"/>
      <c r="AR15" s="688"/>
      <c r="AS15" s="688"/>
    </row>
    <row r="16" spans="1:2416" s="681" customFormat="1" ht="35.25" customHeight="1" outlineLevel="3" thickTop="1" thickBot="1" x14ac:dyDescent="0.3">
      <c r="A16" s="386"/>
      <c r="B16" s="460" t="s">
        <v>987</v>
      </c>
      <c r="C16" s="637" t="s">
        <v>276</v>
      </c>
      <c r="D16" s="895" t="s">
        <v>1350</v>
      </c>
      <c r="E16" s="896"/>
      <c r="F16" s="896"/>
      <c r="G16" s="896"/>
      <c r="H16" s="896"/>
      <c r="I16" s="896"/>
      <c r="J16" s="896"/>
      <c r="K16" s="896"/>
      <c r="L16" s="897"/>
      <c r="M16" s="602" t="s">
        <v>357</v>
      </c>
      <c r="N16" s="654">
        <v>58</v>
      </c>
      <c r="O16" s="655">
        <v>60</v>
      </c>
      <c r="P16" s="655">
        <v>65</v>
      </c>
      <c r="Q16" s="655">
        <v>70</v>
      </c>
      <c r="R16" s="655">
        <v>75</v>
      </c>
      <c r="S16" s="656">
        <f>(R16)</f>
        <v>75</v>
      </c>
      <c r="T16" s="657" t="s">
        <v>1098</v>
      </c>
      <c r="U16" s="662"/>
      <c r="V16" s="663"/>
      <c r="W16" s="686"/>
      <c r="X16" s="386"/>
      <c r="Y16" s="386"/>
      <c r="Z16" s="386"/>
      <c r="AA16" s="386"/>
      <c r="AB16" s="386"/>
      <c r="AC16" s="386"/>
      <c r="AD16" s="386"/>
      <c r="AE16" s="386"/>
      <c r="AF16" s="386"/>
      <c r="AG16" s="386"/>
      <c r="AH16" s="386"/>
      <c r="AI16" s="386"/>
      <c r="AJ16" s="682"/>
      <c r="AK16" s="682"/>
      <c r="AL16" s="682"/>
      <c r="AM16" s="683"/>
      <c r="AO16" s="687"/>
      <c r="AP16" s="688"/>
      <c r="AQ16" s="688"/>
      <c r="AR16" s="688"/>
      <c r="AS16" s="688"/>
    </row>
    <row r="17" spans="1:45" s="681" customFormat="1" ht="35.25" customHeight="1" outlineLevel="3" thickTop="1" thickBot="1" x14ac:dyDescent="0.3">
      <c r="A17" s="386"/>
      <c r="B17" s="460" t="s">
        <v>986</v>
      </c>
      <c r="C17" s="637" t="s">
        <v>213</v>
      </c>
      <c r="D17" s="877" t="s">
        <v>1351</v>
      </c>
      <c r="E17" s="878"/>
      <c r="F17" s="878"/>
      <c r="G17" s="878"/>
      <c r="H17" s="878"/>
      <c r="I17" s="878"/>
      <c r="J17" s="878"/>
      <c r="K17" s="878"/>
      <c r="L17" s="879"/>
      <c r="M17" s="602" t="s">
        <v>357</v>
      </c>
      <c r="N17" s="654">
        <v>40</v>
      </c>
      <c r="O17" s="655">
        <v>80</v>
      </c>
      <c r="P17" s="655">
        <v>80</v>
      </c>
      <c r="Q17" s="655">
        <v>100</v>
      </c>
      <c r="R17" s="655">
        <v>100</v>
      </c>
      <c r="S17" s="656">
        <v>100</v>
      </c>
      <c r="T17" s="657" t="s">
        <v>1098</v>
      </c>
      <c r="U17" s="662"/>
      <c r="V17" s="663"/>
      <c r="W17" s="686"/>
      <c r="X17" s="386"/>
      <c r="Y17" s="386"/>
      <c r="Z17" s="386"/>
      <c r="AA17" s="386"/>
      <c r="AB17" s="386"/>
      <c r="AC17" s="386"/>
      <c r="AD17" s="386"/>
      <c r="AE17" s="386"/>
      <c r="AF17" s="386"/>
      <c r="AG17" s="386"/>
      <c r="AH17" s="386"/>
      <c r="AI17" s="386"/>
      <c r="AJ17" s="682"/>
      <c r="AK17" s="682"/>
      <c r="AL17" s="682"/>
      <c r="AM17" s="683"/>
      <c r="AO17" s="687"/>
      <c r="AP17" s="688"/>
      <c r="AQ17" s="688"/>
      <c r="AR17" s="688"/>
      <c r="AS17" s="688"/>
    </row>
    <row r="18" spans="1:45" s="681" customFormat="1" ht="63.75" customHeight="1" outlineLevel="2" thickTop="1" thickBot="1" x14ac:dyDescent="0.3">
      <c r="A18" s="386"/>
      <c r="B18" s="680" t="s">
        <v>974</v>
      </c>
      <c r="C18" s="453" t="s">
        <v>782</v>
      </c>
      <c r="D18" s="867" t="s">
        <v>955</v>
      </c>
      <c r="E18" s="868"/>
      <c r="F18" s="689" t="s">
        <v>1005</v>
      </c>
      <c r="G18" s="869" t="s">
        <v>1256</v>
      </c>
      <c r="H18" s="870"/>
      <c r="I18" s="871" t="s">
        <v>1624</v>
      </c>
      <c r="J18" s="872"/>
      <c r="K18" s="872"/>
      <c r="L18" s="873"/>
      <c r="M18" s="603" t="s">
        <v>357</v>
      </c>
      <c r="N18" s="652">
        <f>IF(SUM(N19:N22)=0,"",AVERAGE(N19:N22))</f>
        <v>40.5</v>
      </c>
      <c r="O18" s="653">
        <f>IF(SUM(O19:O22)=0,"",AVERAGE(O19:O22))</f>
        <v>45.75</v>
      </c>
      <c r="P18" s="653">
        <f>IF(SUM(P19:P22)=0,"",AVERAGE(P19:P22))</f>
        <v>80</v>
      </c>
      <c r="Q18" s="653">
        <f>IF(SUM(Q19:Q22)=0,"",AVERAGE(Q19:Q22))</f>
        <v>60.5</v>
      </c>
      <c r="R18" s="653">
        <f>IF(SUM(R19:R22)=0,"",AVERAGE(R19:R22))</f>
        <v>66.25</v>
      </c>
      <c r="S18" s="652">
        <f t="shared" ref="S18:S30" si="0">(R18)</f>
        <v>66.25</v>
      </c>
      <c r="T18" s="752" t="s">
        <v>1098</v>
      </c>
      <c r="U18" s="664"/>
      <c r="V18" s="665">
        <f>+U18/S18</f>
        <v>0</v>
      </c>
      <c r="W18" s="684"/>
      <c r="X18" s="386"/>
      <c r="Y18" s="386"/>
      <c r="Z18" s="386"/>
      <c r="AA18" s="386"/>
      <c r="AB18" s="386"/>
      <c r="AC18" s="386"/>
      <c r="AD18" s="386"/>
      <c r="AE18" s="386"/>
      <c r="AF18" s="386"/>
      <c r="AG18" s="386"/>
      <c r="AH18" s="386"/>
      <c r="AI18" s="386"/>
      <c r="AJ18" s="386"/>
      <c r="AK18" s="386"/>
      <c r="AL18" s="386"/>
      <c r="AM18" s="685"/>
      <c r="AO18" s="682"/>
      <c r="AP18" s="682"/>
      <c r="AQ18" s="682"/>
      <c r="AR18" s="682"/>
      <c r="AS18" s="682"/>
    </row>
    <row r="19" spans="1:45" s="681" customFormat="1" ht="35.25" customHeight="1" outlineLevel="3" thickTop="1" thickBot="1" x14ac:dyDescent="0.3">
      <c r="A19" s="386"/>
      <c r="B19" s="460" t="s">
        <v>988</v>
      </c>
      <c r="C19" s="637" t="s">
        <v>504</v>
      </c>
      <c r="D19" s="895" t="s">
        <v>2002</v>
      </c>
      <c r="E19" s="896"/>
      <c r="F19" s="896"/>
      <c r="G19" s="896"/>
      <c r="H19" s="896"/>
      <c r="I19" s="896"/>
      <c r="J19" s="896"/>
      <c r="K19" s="896"/>
      <c r="L19" s="897"/>
      <c r="M19" s="602" t="s">
        <v>357</v>
      </c>
      <c r="N19" s="654">
        <v>44</v>
      </c>
      <c r="O19" s="655">
        <v>0</v>
      </c>
      <c r="P19" s="655">
        <v>100</v>
      </c>
      <c r="Q19" s="655">
        <v>0</v>
      </c>
      <c r="R19" s="655">
        <v>0</v>
      </c>
      <c r="S19" s="656">
        <v>100</v>
      </c>
      <c r="T19" s="657" t="s">
        <v>1098</v>
      </c>
      <c r="U19" s="662"/>
      <c r="V19" s="663"/>
      <c r="W19" s="686"/>
      <c r="X19" s="386"/>
      <c r="Y19" s="386"/>
      <c r="Z19" s="386"/>
      <c r="AA19" s="386"/>
      <c r="AB19" s="386"/>
      <c r="AC19" s="386"/>
      <c r="AD19" s="386"/>
      <c r="AE19" s="386"/>
      <c r="AF19" s="386"/>
      <c r="AG19" s="386"/>
      <c r="AH19" s="386"/>
      <c r="AI19" s="386"/>
      <c r="AJ19" s="682"/>
      <c r="AK19" s="682"/>
      <c r="AL19" s="682"/>
      <c r="AM19" s="683"/>
      <c r="AO19" s="687"/>
      <c r="AP19" s="688"/>
      <c r="AQ19" s="688"/>
      <c r="AR19" s="688"/>
      <c r="AS19" s="688"/>
    </row>
    <row r="20" spans="1:45" s="681" customFormat="1" ht="35.25" customHeight="1" outlineLevel="3" thickTop="1" thickBot="1" x14ac:dyDescent="0.3">
      <c r="A20" s="386"/>
      <c r="B20" s="460" t="s">
        <v>987</v>
      </c>
      <c r="C20" s="637" t="s">
        <v>660</v>
      </c>
      <c r="D20" s="895" t="s">
        <v>969</v>
      </c>
      <c r="E20" s="896"/>
      <c r="F20" s="896"/>
      <c r="G20" s="896"/>
      <c r="H20" s="896"/>
      <c r="I20" s="896"/>
      <c r="J20" s="896"/>
      <c r="K20" s="896"/>
      <c r="L20" s="897"/>
      <c r="M20" s="602" t="s">
        <v>357</v>
      </c>
      <c r="N20" s="654">
        <v>53</v>
      </c>
      <c r="O20" s="655">
        <v>53</v>
      </c>
      <c r="P20" s="655">
        <v>60</v>
      </c>
      <c r="Q20" s="655">
        <v>62</v>
      </c>
      <c r="R20" s="655">
        <v>65</v>
      </c>
      <c r="S20" s="656">
        <f t="shared" si="0"/>
        <v>65</v>
      </c>
      <c r="T20" s="657" t="s">
        <v>1098</v>
      </c>
      <c r="U20" s="662"/>
      <c r="V20" s="663"/>
      <c r="W20" s="686"/>
      <c r="X20" s="386"/>
      <c r="Y20" s="386"/>
      <c r="Z20" s="386"/>
      <c r="AA20" s="386"/>
      <c r="AB20" s="386"/>
      <c r="AC20" s="386"/>
      <c r="AD20" s="386"/>
      <c r="AE20" s="386"/>
      <c r="AF20" s="386"/>
      <c r="AG20" s="386"/>
      <c r="AH20" s="386"/>
      <c r="AI20" s="386"/>
      <c r="AJ20" s="682"/>
      <c r="AK20" s="682"/>
      <c r="AL20" s="682"/>
      <c r="AM20" s="683"/>
      <c r="AO20" s="687"/>
      <c r="AP20" s="688"/>
      <c r="AQ20" s="688"/>
      <c r="AR20" s="688"/>
      <c r="AS20" s="688"/>
    </row>
    <row r="21" spans="1:45" s="681" customFormat="1" ht="35.25" customHeight="1" outlineLevel="3" thickTop="1" thickBot="1" x14ac:dyDescent="0.3">
      <c r="A21" s="386"/>
      <c r="B21" s="460" t="s">
        <v>986</v>
      </c>
      <c r="C21" s="637" t="s">
        <v>73</v>
      </c>
      <c r="D21" s="895" t="s">
        <v>970</v>
      </c>
      <c r="E21" s="896"/>
      <c r="F21" s="896"/>
      <c r="G21" s="896"/>
      <c r="H21" s="896"/>
      <c r="I21" s="896"/>
      <c r="J21" s="896"/>
      <c r="K21" s="896"/>
      <c r="L21" s="897"/>
      <c r="M21" s="602" t="s">
        <v>357</v>
      </c>
      <c r="N21" s="654">
        <v>35</v>
      </c>
      <c r="O21" s="655">
        <v>70</v>
      </c>
      <c r="P21" s="655">
        <v>80</v>
      </c>
      <c r="Q21" s="655">
        <v>90</v>
      </c>
      <c r="R21" s="655">
        <v>100</v>
      </c>
      <c r="S21" s="656">
        <f t="shared" si="0"/>
        <v>100</v>
      </c>
      <c r="T21" s="657" t="s">
        <v>1098</v>
      </c>
      <c r="U21" s="662"/>
      <c r="V21" s="663"/>
      <c r="W21" s="686"/>
      <c r="X21" s="386"/>
      <c r="Y21" s="386"/>
      <c r="Z21" s="386"/>
      <c r="AA21" s="386"/>
      <c r="AB21" s="386"/>
      <c r="AC21" s="386"/>
      <c r="AD21" s="386"/>
      <c r="AE21" s="386"/>
      <c r="AF21" s="386"/>
      <c r="AG21" s="386"/>
      <c r="AH21" s="386"/>
      <c r="AI21" s="386"/>
      <c r="AJ21" s="682"/>
      <c r="AK21" s="682"/>
      <c r="AL21" s="682"/>
      <c r="AM21" s="683"/>
      <c r="AO21" s="687"/>
      <c r="AP21" s="688"/>
      <c r="AQ21" s="688"/>
      <c r="AR21" s="688"/>
      <c r="AS21" s="688"/>
    </row>
    <row r="22" spans="1:45" s="681" customFormat="1" ht="35.25" customHeight="1" outlineLevel="3" thickTop="1" thickBot="1" x14ac:dyDescent="0.3">
      <c r="A22" s="386"/>
      <c r="B22" s="460" t="s">
        <v>986</v>
      </c>
      <c r="C22" s="637" t="s">
        <v>188</v>
      </c>
      <c r="D22" s="877" t="s">
        <v>971</v>
      </c>
      <c r="E22" s="878"/>
      <c r="F22" s="878"/>
      <c r="G22" s="878"/>
      <c r="H22" s="878"/>
      <c r="I22" s="878"/>
      <c r="J22" s="878"/>
      <c r="K22" s="878"/>
      <c r="L22" s="879"/>
      <c r="M22" s="602" t="s">
        <v>357</v>
      </c>
      <c r="N22" s="654">
        <v>30</v>
      </c>
      <c r="O22" s="655">
        <v>60</v>
      </c>
      <c r="P22" s="655">
        <v>80</v>
      </c>
      <c r="Q22" s="655">
        <v>90</v>
      </c>
      <c r="R22" s="655">
        <v>100</v>
      </c>
      <c r="S22" s="656">
        <f t="shared" si="0"/>
        <v>100</v>
      </c>
      <c r="T22" s="657" t="s">
        <v>1098</v>
      </c>
      <c r="U22" s="662"/>
      <c r="V22" s="663"/>
      <c r="W22" s="686"/>
      <c r="X22" s="386"/>
      <c r="Y22" s="386"/>
      <c r="Z22" s="386"/>
      <c r="AA22" s="386"/>
      <c r="AB22" s="386"/>
      <c r="AC22" s="386"/>
      <c r="AD22" s="386"/>
      <c r="AE22" s="386"/>
      <c r="AF22" s="386"/>
      <c r="AG22" s="386"/>
      <c r="AH22" s="386"/>
      <c r="AI22" s="386"/>
      <c r="AJ22" s="682"/>
      <c r="AK22" s="682"/>
      <c r="AL22" s="682"/>
      <c r="AM22" s="683"/>
      <c r="AO22" s="687"/>
      <c r="AP22" s="688"/>
      <c r="AQ22" s="688"/>
      <c r="AR22" s="688"/>
      <c r="AS22" s="688"/>
    </row>
    <row r="23" spans="1:45" s="681" customFormat="1" ht="45.75" customHeight="1" outlineLevel="2" thickTop="1" thickBot="1" x14ac:dyDescent="0.3">
      <c r="A23" s="386"/>
      <c r="B23" s="680" t="s">
        <v>975</v>
      </c>
      <c r="C23" s="453" t="s">
        <v>783</v>
      </c>
      <c r="D23" s="867" t="s">
        <v>977</v>
      </c>
      <c r="E23" s="868"/>
      <c r="F23" s="689" t="s">
        <v>1005</v>
      </c>
      <c r="G23" s="869" t="s">
        <v>1257</v>
      </c>
      <c r="H23" s="870"/>
      <c r="I23" s="871" t="s">
        <v>1625</v>
      </c>
      <c r="J23" s="872"/>
      <c r="K23" s="872"/>
      <c r="L23" s="873"/>
      <c r="M23" s="603" t="s">
        <v>357</v>
      </c>
      <c r="N23" s="652">
        <f>IF(SUM(N24:N30)=0,"",AVERAGE(N24:N30))</f>
        <v>52.428571428571431</v>
      </c>
      <c r="O23" s="653">
        <f>IF(SUM(O24:O30)=0,"",AVERAGE(O24:O30))</f>
        <v>63</v>
      </c>
      <c r="P23" s="653">
        <f>IF(SUM(P24:P30)=0,"",AVERAGE(P24:P30))</f>
        <v>72.428571428571431</v>
      </c>
      <c r="Q23" s="653">
        <f>IF(SUM(Q24:Q30)=0,"",AVERAGE(Q24:Q30))</f>
        <v>76.142857142857139</v>
      </c>
      <c r="R23" s="653">
        <f>IF(SUM(R24:R30)=0,"",AVERAGE(R24:R30))</f>
        <v>80</v>
      </c>
      <c r="S23" s="652">
        <f t="shared" si="0"/>
        <v>80</v>
      </c>
      <c r="T23" s="752" t="s">
        <v>1098</v>
      </c>
      <c r="U23" s="664"/>
      <c r="V23" s="665">
        <f>+U23/S23</f>
        <v>0</v>
      </c>
      <c r="W23" s="684"/>
      <c r="X23" s="386"/>
      <c r="Y23" s="386"/>
      <c r="Z23" s="386"/>
      <c r="AA23" s="386"/>
      <c r="AB23" s="386"/>
      <c r="AC23" s="386"/>
      <c r="AD23" s="386"/>
      <c r="AE23" s="386"/>
      <c r="AF23" s="386"/>
      <c r="AG23" s="386"/>
      <c r="AH23" s="386"/>
      <c r="AI23" s="386"/>
      <c r="AJ23" s="386"/>
      <c r="AK23" s="386"/>
      <c r="AL23" s="386"/>
      <c r="AM23" s="685"/>
      <c r="AO23" s="682"/>
      <c r="AP23" s="682"/>
      <c r="AQ23" s="682"/>
      <c r="AR23" s="682"/>
      <c r="AS23" s="682"/>
    </row>
    <row r="24" spans="1:45" s="681" customFormat="1" ht="35.25" customHeight="1" outlineLevel="3" thickTop="1" thickBot="1" x14ac:dyDescent="0.3">
      <c r="A24" s="386"/>
      <c r="B24" s="460" t="s">
        <v>988</v>
      </c>
      <c r="C24" s="637" t="s">
        <v>525</v>
      </c>
      <c r="D24" s="1035" t="s">
        <v>978</v>
      </c>
      <c r="E24" s="1036"/>
      <c r="F24" s="1036"/>
      <c r="G24" s="1036"/>
      <c r="H24" s="1036"/>
      <c r="I24" s="1036"/>
      <c r="J24" s="1036"/>
      <c r="K24" s="1036"/>
      <c r="L24" s="1037"/>
      <c r="M24" s="602" t="s">
        <v>357</v>
      </c>
      <c r="N24" s="654">
        <v>1</v>
      </c>
      <c r="O24" s="655">
        <v>40</v>
      </c>
      <c r="P24" s="655">
        <v>60</v>
      </c>
      <c r="Q24" s="655">
        <v>60</v>
      </c>
      <c r="R24" s="655">
        <v>60</v>
      </c>
      <c r="S24" s="656">
        <f t="shared" si="0"/>
        <v>60</v>
      </c>
      <c r="T24" s="657" t="s">
        <v>1098</v>
      </c>
      <c r="U24" s="662"/>
      <c r="V24" s="663"/>
      <c r="W24" s="686"/>
      <c r="X24" s="386"/>
      <c r="Y24" s="386"/>
      <c r="Z24" s="386"/>
      <c r="AA24" s="386"/>
      <c r="AB24" s="386"/>
      <c r="AC24" s="386"/>
      <c r="AD24" s="386"/>
      <c r="AE24" s="386"/>
      <c r="AF24" s="386"/>
      <c r="AG24" s="386"/>
      <c r="AH24" s="386"/>
      <c r="AI24" s="386"/>
      <c r="AJ24" s="682"/>
      <c r="AK24" s="682"/>
      <c r="AL24" s="682"/>
      <c r="AM24" s="683"/>
      <c r="AO24" s="687"/>
      <c r="AP24" s="688"/>
      <c r="AQ24" s="688"/>
      <c r="AR24" s="688"/>
      <c r="AS24" s="688"/>
    </row>
    <row r="25" spans="1:45" s="681" customFormat="1" ht="35.25" customHeight="1" outlineLevel="3" thickTop="1" thickBot="1" x14ac:dyDescent="0.3">
      <c r="A25" s="386"/>
      <c r="B25" s="460" t="s">
        <v>987</v>
      </c>
      <c r="C25" s="637" t="s">
        <v>468</v>
      </c>
      <c r="D25" s="1035" t="s">
        <v>979</v>
      </c>
      <c r="E25" s="1036"/>
      <c r="F25" s="1036"/>
      <c r="G25" s="1036"/>
      <c r="H25" s="1036"/>
      <c r="I25" s="1036"/>
      <c r="J25" s="1036"/>
      <c r="K25" s="1036"/>
      <c r="L25" s="1037"/>
      <c r="M25" s="602" t="s">
        <v>357</v>
      </c>
      <c r="N25" s="654">
        <v>57</v>
      </c>
      <c r="O25" s="655">
        <v>59</v>
      </c>
      <c r="P25" s="655">
        <v>61</v>
      </c>
      <c r="Q25" s="655">
        <v>63</v>
      </c>
      <c r="R25" s="655">
        <v>65</v>
      </c>
      <c r="S25" s="656">
        <f t="shared" si="0"/>
        <v>65</v>
      </c>
      <c r="T25" s="657" t="s">
        <v>1098</v>
      </c>
      <c r="U25" s="662"/>
      <c r="V25" s="663"/>
      <c r="W25" s="686"/>
      <c r="X25" s="386"/>
      <c r="Y25" s="386"/>
      <c r="Z25" s="386"/>
      <c r="AA25" s="386"/>
      <c r="AB25" s="386"/>
      <c r="AC25" s="386"/>
      <c r="AD25" s="386"/>
      <c r="AE25" s="386"/>
      <c r="AF25" s="386"/>
      <c r="AG25" s="386"/>
      <c r="AH25" s="386"/>
      <c r="AI25" s="386"/>
      <c r="AJ25" s="682"/>
      <c r="AK25" s="682"/>
      <c r="AL25" s="682"/>
      <c r="AM25" s="683"/>
      <c r="AO25" s="687"/>
      <c r="AP25" s="688"/>
      <c r="AQ25" s="688"/>
      <c r="AR25" s="688"/>
      <c r="AS25" s="688"/>
    </row>
    <row r="26" spans="1:45" s="681" customFormat="1" ht="35.25" customHeight="1" outlineLevel="3" thickTop="1" thickBot="1" x14ac:dyDescent="0.3">
      <c r="A26" s="386"/>
      <c r="B26" s="460" t="s">
        <v>986</v>
      </c>
      <c r="C26" s="637" t="s">
        <v>733</v>
      </c>
      <c r="D26" s="1035" t="s">
        <v>1454</v>
      </c>
      <c r="E26" s="1036"/>
      <c r="F26" s="1036"/>
      <c r="G26" s="1036"/>
      <c r="H26" s="1036"/>
      <c r="I26" s="1036"/>
      <c r="J26" s="1036"/>
      <c r="K26" s="1036"/>
      <c r="L26" s="1037"/>
      <c r="M26" s="602" t="s">
        <v>357</v>
      </c>
      <c r="N26" s="654">
        <v>39</v>
      </c>
      <c r="O26" s="655">
        <v>45</v>
      </c>
      <c r="P26" s="655">
        <v>60</v>
      </c>
      <c r="Q26" s="655">
        <v>70</v>
      </c>
      <c r="R26" s="655">
        <v>80</v>
      </c>
      <c r="S26" s="656">
        <f t="shared" si="0"/>
        <v>80</v>
      </c>
      <c r="T26" s="657" t="s">
        <v>1098</v>
      </c>
      <c r="U26" s="662"/>
      <c r="V26" s="663"/>
      <c r="W26" s="686"/>
      <c r="X26" s="386"/>
      <c r="Y26" s="386"/>
      <c r="Z26" s="386"/>
      <c r="AA26" s="386"/>
      <c r="AB26" s="386"/>
      <c r="AC26" s="386"/>
      <c r="AD26" s="386"/>
      <c r="AE26" s="386"/>
      <c r="AF26" s="386"/>
      <c r="AG26" s="386"/>
      <c r="AH26" s="386"/>
      <c r="AI26" s="386"/>
      <c r="AJ26" s="682"/>
      <c r="AK26" s="682"/>
      <c r="AL26" s="682"/>
      <c r="AM26" s="683"/>
      <c r="AO26" s="687"/>
      <c r="AP26" s="688"/>
      <c r="AQ26" s="688"/>
      <c r="AR26" s="688"/>
      <c r="AS26" s="688"/>
    </row>
    <row r="27" spans="1:45" s="681" customFormat="1" ht="35.25" customHeight="1" outlineLevel="3" thickTop="1" thickBot="1" x14ac:dyDescent="0.3">
      <c r="A27" s="386"/>
      <c r="B27" s="460" t="s">
        <v>986</v>
      </c>
      <c r="C27" s="637" t="s">
        <v>316</v>
      </c>
      <c r="D27" s="1035" t="s">
        <v>980</v>
      </c>
      <c r="E27" s="1036"/>
      <c r="F27" s="1036"/>
      <c r="G27" s="1036"/>
      <c r="H27" s="1036"/>
      <c r="I27" s="1036"/>
      <c r="J27" s="1036"/>
      <c r="K27" s="1036"/>
      <c r="L27" s="1037"/>
      <c r="M27" s="602" t="s">
        <v>357</v>
      </c>
      <c r="N27" s="654">
        <v>60</v>
      </c>
      <c r="O27" s="655">
        <v>80</v>
      </c>
      <c r="P27" s="655">
        <v>100</v>
      </c>
      <c r="Q27" s="655">
        <v>100</v>
      </c>
      <c r="R27" s="655">
        <v>100</v>
      </c>
      <c r="S27" s="656">
        <f t="shared" si="0"/>
        <v>100</v>
      </c>
      <c r="T27" s="657" t="s">
        <v>1098</v>
      </c>
      <c r="U27" s="662"/>
      <c r="V27" s="663"/>
      <c r="W27" s="686"/>
      <c r="X27" s="386"/>
      <c r="Y27" s="386"/>
      <c r="Z27" s="386"/>
      <c r="AA27" s="386"/>
      <c r="AB27" s="386"/>
      <c r="AC27" s="386"/>
      <c r="AD27" s="386"/>
      <c r="AE27" s="386"/>
      <c r="AF27" s="386"/>
      <c r="AG27" s="386"/>
      <c r="AH27" s="386"/>
      <c r="AI27" s="386"/>
      <c r="AJ27" s="682"/>
      <c r="AK27" s="682"/>
      <c r="AL27" s="682"/>
      <c r="AM27" s="683"/>
      <c r="AO27" s="687"/>
      <c r="AP27" s="688"/>
      <c r="AQ27" s="688"/>
      <c r="AR27" s="688"/>
      <c r="AS27" s="688"/>
    </row>
    <row r="28" spans="1:45" s="681" customFormat="1" ht="35.25" customHeight="1" outlineLevel="3" thickTop="1" thickBot="1" x14ac:dyDescent="0.3">
      <c r="A28" s="386"/>
      <c r="B28" s="460" t="s">
        <v>986</v>
      </c>
      <c r="C28" s="637" t="s">
        <v>318</v>
      </c>
      <c r="D28" s="895" t="s">
        <v>2003</v>
      </c>
      <c r="E28" s="896"/>
      <c r="F28" s="896"/>
      <c r="G28" s="896"/>
      <c r="H28" s="896"/>
      <c r="I28" s="896"/>
      <c r="J28" s="896"/>
      <c r="K28" s="896"/>
      <c r="L28" s="897"/>
      <c r="M28" s="602" t="s">
        <v>357</v>
      </c>
      <c r="N28" s="654">
        <v>72</v>
      </c>
      <c r="O28" s="655">
        <v>75</v>
      </c>
      <c r="P28" s="655">
        <v>80</v>
      </c>
      <c r="Q28" s="655">
        <v>90</v>
      </c>
      <c r="R28" s="655">
        <v>100</v>
      </c>
      <c r="S28" s="656">
        <f t="shared" si="0"/>
        <v>100</v>
      </c>
      <c r="T28" s="657" t="s">
        <v>1098</v>
      </c>
      <c r="U28" s="662"/>
      <c r="V28" s="663"/>
      <c r="W28" s="686"/>
      <c r="X28" s="386"/>
      <c r="Y28" s="386"/>
      <c r="Z28" s="386"/>
      <c r="AA28" s="386"/>
      <c r="AB28" s="386"/>
      <c r="AC28" s="386"/>
      <c r="AD28" s="386"/>
      <c r="AE28" s="386"/>
      <c r="AF28" s="386"/>
      <c r="AG28" s="386"/>
      <c r="AH28" s="386"/>
      <c r="AI28" s="386"/>
      <c r="AJ28" s="682"/>
      <c r="AK28" s="682"/>
      <c r="AL28" s="682"/>
      <c r="AM28" s="683"/>
      <c r="AO28" s="687"/>
      <c r="AP28" s="688"/>
      <c r="AQ28" s="688"/>
      <c r="AR28" s="688"/>
      <c r="AS28" s="688"/>
    </row>
    <row r="29" spans="1:45" s="681" customFormat="1" ht="35.25" customHeight="1" outlineLevel="3" thickTop="1" thickBot="1" x14ac:dyDescent="0.3">
      <c r="A29" s="386"/>
      <c r="B29" s="460" t="s">
        <v>986</v>
      </c>
      <c r="C29" s="637" t="s">
        <v>482</v>
      </c>
      <c r="D29" s="1035" t="s">
        <v>981</v>
      </c>
      <c r="E29" s="1036"/>
      <c r="F29" s="1036"/>
      <c r="G29" s="1036"/>
      <c r="H29" s="1036"/>
      <c r="I29" s="1036"/>
      <c r="J29" s="1036"/>
      <c r="K29" s="1036"/>
      <c r="L29" s="1037"/>
      <c r="M29" s="602" t="s">
        <v>357</v>
      </c>
      <c r="N29" s="654">
        <v>74</v>
      </c>
      <c r="O29" s="655">
        <v>74</v>
      </c>
      <c r="P29" s="655">
        <v>76</v>
      </c>
      <c r="Q29" s="655">
        <v>78</v>
      </c>
      <c r="R29" s="655">
        <v>80</v>
      </c>
      <c r="S29" s="656">
        <f t="shared" si="0"/>
        <v>80</v>
      </c>
      <c r="T29" s="657" t="s">
        <v>1098</v>
      </c>
      <c r="U29" s="662"/>
      <c r="V29" s="663"/>
      <c r="W29" s="686"/>
      <c r="X29" s="386"/>
      <c r="Y29" s="386"/>
      <c r="Z29" s="386"/>
      <c r="AA29" s="386"/>
      <c r="AB29" s="386"/>
      <c r="AC29" s="386"/>
      <c r="AD29" s="386"/>
      <c r="AE29" s="386"/>
      <c r="AF29" s="386"/>
      <c r="AG29" s="386"/>
      <c r="AH29" s="386"/>
      <c r="AI29" s="386"/>
      <c r="AJ29" s="682"/>
      <c r="AK29" s="682"/>
      <c r="AL29" s="682"/>
      <c r="AM29" s="683"/>
      <c r="AO29" s="687"/>
      <c r="AP29" s="688"/>
      <c r="AQ29" s="688"/>
      <c r="AR29" s="688"/>
      <c r="AS29" s="688"/>
    </row>
    <row r="30" spans="1:45" s="681" customFormat="1" ht="35.25" customHeight="1" outlineLevel="3" thickTop="1" thickBot="1" x14ac:dyDescent="0.3">
      <c r="A30" s="386"/>
      <c r="B30" s="460" t="s">
        <v>986</v>
      </c>
      <c r="C30" s="637" t="s">
        <v>713</v>
      </c>
      <c r="D30" s="1004" t="s">
        <v>982</v>
      </c>
      <c r="E30" s="1005"/>
      <c r="F30" s="1005"/>
      <c r="G30" s="1005"/>
      <c r="H30" s="1005"/>
      <c r="I30" s="1005"/>
      <c r="J30" s="1005"/>
      <c r="K30" s="1005"/>
      <c r="L30" s="1006"/>
      <c r="M30" s="602" t="s">
        <v>357</v>
      </c>
      <c r="N30" s="654">
        <v>64</v>
      </c>
      <c r="O30" s="655">
        <v>68</v>
      </c>
      <c r="P30" s="655">
        <v>70</v>
      </c>
      <c r="Q30" s="655">
        <v>72</v>
      </c>
      <c r="R30" s="655">
        <v>75</v>
      </c>
      <c r="S30" s="656">
        <f t="shared" si="0"/>
        <v>75</v>
      </c>
      <c r="T30" s="657" t="s">
        <v>1098</v>
      </c>
      <c r="U30" s="662"/>
      <c r="V30" s="663"/>
      <c r="W30" s="686"/>
      <c r="X30" s="386"/>
      <c r="Y30" s="386"/>
      <c r="Z30" s="386"/>
      <c r="AA30" s="386"/>
      <c r="AB30" s="386"/>
      <c r="AC30" s="386"/>
      <c r="AD30" s="386"/>
      <c r="AE30" s="386"/>
      <c r="AF30" s="386"/>
      <c r="AG30" s="386"/>
      <c r="AH30" s="386"/>
      <c r="AI30" s="386"/>
      <c r="AJ30" s="682"/>
      <c r="AK30" s="682"/>
      <c r="AL30" s="682"/>
      <c r="AM30" s="683"/>
      <c r="AO30" s="687"/>
      <c r="AP30" s="688"/>
      <c r="AQ30" s="688"/>
      <c r="AR30" s="688"/>
      <c r="AS30" s="688"/>
    </row>
    <row r="31" spans="1:45" s="681" customFormat="1" ht="55.5" customHeight="1" outlineLevel="2" thickTop="1" thickBot="1" x14ac:dyDescent="0.3">
      <c r="A31" s="386"/>
      <c r="B31" s="680" t="s">
        <v>976</v>
      </c>
      <c r="C31" s="453" t="s">
        <v>784</v>
      </c>
      <c r="D31" s="867" t="s">
        <v>956</v>
      </c>
      <c r="E31" s="868"/>
      <c r="F31" s="689" t="s">
        <v>1005</v>
      </c>
      <c r="G31" s="869" t="s">
        <v>1258</v>
      </c>
      <c r="H31" s="870"/>
      <c r="I31" s="871" t="s">
        <v>1626</v>
      </c>
      <c r="J31" s="872"/>
      <c r="K31" s="872"/>
      <c r="L31" s="873"/>
      <c r="M31" s="603" t="s">
        <v>357</v>
      </c>
      <c r="N31" s="652">
        <f>IF(SUM(N32:N34)=0,"",AVERAGE(N32:N34))</f>
        <v>20.666666666666668</v>
      </c>
      <c r="O31" s="653">
        <f>IF(SUM(O32:O34)=0,"",AVERAGE(O32:O34))</f>
        <v>45</v>
      </c>
      <c r="P31" s="653">
        <f>IF(SUM(P32:P34)=0,"",AVERAGE(P32:P34))</f>
        <v>56.666666666666664</v>
      </c>
      <c r="Q31" s="653">
        <f>IF(SUM(Q32:Q34)=0,"",AVERAGE(Q32:Q34))</f>
        <v>65</v>
      </c>
      <c r="R31" s="653">
        <f>IF(SUM(R32:R34)=0,"",AVERAGE(R32:R34))</f>
        <v>73.333333333333329</v>
      </c>
      <c r="S31" s="652">
        <f>(R31)</f>
        <v>73.333333333333329</v>
      </c>
      <c r="T31" s="752" t="s">
        <v>1098</v>
      </c>
      <c r="U31" s="664"/>
      <c r="V31" s="665"/>
      <c r="W31" s="684"/>
      <c r="X31" s="386"/>
      <c r="Y31" s="386"/>
      <c r="Z31" s="386"/>
      <c r="AA31" s="386"/>
      <c r="AB31" s="386"/>
      <c r="AC31" s="386"/>
      <c r="AD31" s="386"/>
      <c r="AE31" s="386"/>
      <c r="AF31" s="386"/>
      <c r="AG31" s="386"/>
      <c r="AH31" s="386"/>
      <c r="AI31" s="386"/>
      <c r="AJ31" s="386"/>
      <c r="AK31" s="386"/>
      <c r="AL31" s="386"/>
      <c r="AM31" s="685"/>
      <c r="AO31" s="682"/>
      <c r="AP31" s="682"/>
      <c r="AQ31" s="682"/>
      <c r="AR31" s="682"/>
      <c r="AS31" s="682"/>
    </row>
    <row r="32" spans="1:45" s="681" customFormat="1" ht="35.25" customHeight="1" outlineLevel="3" thickTop="1" thickBot="1" x14ac:dyDescent="0.3">
      <c r="A32" s="386"/>
      <c r="B32" s="460" t="s">
        <v>988</v>
      </c>
      <c r="C32" s="637" t="s">
        <v>34</v>
      </c>
      <c r="D32" s="1035" t="s">
        <v>983</v>
      </c>
      <c r="E32" s="1036"/>
      <c r="F32" s="1036"/>
      <c r="G32" s="1036"/>
      <c r="H32" s="1036"/>
      <c r="I32" s="1036"/>
      <c r="J32" s="1036"/>
      <c r="K32" s="1036"/>
      <c r="L32" s="1037"/>
      <c r="M32" s="602" t="s">
        <v>357</v>
      </c>
      <c r="N32" s="654">
        <v>1</v>
      </c>
      <c r="O32" s="655">
        <v>50</v>
      </c>
      <c r="P32" s="655">
        <v>60</v>
      </c>
      <c r="Q32" s="655">
        <v>70</v>
      </c>
      <c r="R32" s="655">
        <v>80</v>
      </c>
      <c r="S32" s="656">
        <f>(R32)</f>
        <v>80</v>
      </c>
      <c r="T32" s="657" t="s">
        <v>1098</v>
      </c>
      <c r="U32" s="662"/>
      <c r="V32" s="663"/>
      <c r="W32" s="686"/>
      <c r="X32" s="386"/>
      <c r="Y32" s="386"/>
      <c r="Z32" s="386"/>
      <c r="AA32" s="386"/>
      <c r="AB32" s="386"/>
      <c r="AC32" s="386"/>
      <c r="AD32" s="386"/>
      <c r="AE32" s="386"/>
      <c r="AF32" s="386"/>
      <c r="AG32" s="386"/>
      <c r="AH32" s="386"/>
      <c r="AI32" s="386"/>
      <c r="AJ32" s="682"/>
      <c r="AK32" s="682"/>
      <c r="AL32" s="682"/>
      <c r="AM32" s="683"/>
      <c r="AO32" s="687"/>
      <c r="AP32" s="688"/>
      <c r="AQ32" s="688"/>
      <c r="AR32" s="688"/>
      <c r="AS32" s="688"/>
    </row>
    <row r="33" spans="1:45" s="681" customFormat="1" ht="35.25" customHeight="1" outlineLevel="3" thickTop="1" thickBot="1" x14ac:dyDescent="0.3">
      <c r="A33" s="386"/>
      <c r="B33" s="460" t="s">
        <v>987</v>
      </c>
      <c r="C33" s="637" t="s">
        <v>637</v>
      </c>
      <c r="D33" s="1035" t="s">
        <v>984</v>
      </c>
      <c r="E33" s="1036"/>
      <c r="F33" s="1036"/>
      <c r="G33" s="1036"/>
      <c r="H33" s="1036"/>
      <c r="I33" s="1036"/>
      <c r="J33" s="1036"/>
      <c r="K33" s="1036"/>
      <c r="L33" s="1037"/>
      <c r="M33" s="602" t="s">
        <v>357</v>
      </c>
      <c r="N33" s="654">
        <v>60</v>
      </c>
      <c r="O33" s="655">
        <v>65</v>
      </c>
      <c r="P33" s="655">
        <v>70</v>
      </c>
      <c r="Q33" s="655">
        <v>75</v>
      </c>
      <c r="R33" s="655">
        <v>80</v>
      </c>
      <c r="S33" s="656">
        <f>(R33)</f>
        <v>80</v>
      </c>
      <c r="T33" s="657" t="s">
        <v>1098</v>
      </c>
      <c r="U33" s="662"/>
      <c r="V33" s="663"/>
      <c r="W33" s="686"/>
      <c r="X33" s="386"/>
      <c r="Y33" s="386"/>
      <c r="Z33" s="386"/>
      <c r="AA33" s="386"/>
      <c r="AB33" s="386"/>
      <c r="AC33" s="386"/>
      <c r="AD33" s="386"/>
      <c r="AE33" s="386"/>
      <c r="AF33" s="386"/>
      <c r="AG33" s="386"/>
      <c r="AH33" s="386"/>
      <c r="AI33" s="386"/>
      <c r="AJ33" s="682"/>
      <c r="AK33" s="682"/>
      <c r="AL33" s="682"/>
      <c r="AM33" s="683"/>
      <c r="AO33" s="687"/>
      <c r="AP33" s="688"/>
      <c r="AQ33" s="688"/>
      <c r="AR33" s="688"/>
      <c r="AS33" s="688"/>
    </row>
    <row r="34" spans="1:45" s="681" customFormat="1" ht="35.25" customHeight="1" outlineLevel="3" thickTop="1" thickBot="1" x14ac:dyDescent="0.3">
      <c r="A34" s="386"/>
      <c r="B34" s="460" t="s">
        <v>986</v>
      </c>
      <c r="C34" s="637" t="s">
        <v>278</v>
      </c>
      <c r="D34" s="1004" t="s">
        <v>985</v>
      </c>
      <c r="E34" s="1005"/>
      <c r="F34" s="1005"/>
      <c r="G34" s="1005"/>
      <c r="H34" s="1005"/>
      <c r="I34" s="1005"/>
      <c r="J34" s="1005"/>
      <c r="K34" s="1005"/>
      <c r="L34" s="1006"/>
      <c r="M34" s="602" t="s">
        <v>357</v>
      </c>
      <c r="N34" s="654">
        <v>1</v>
      </c>
      <c r="O34" s="655">
        <v>20</v>
      </c>
      <c r="P34" s="655">
        <v>40</v>
      </c>
      <c r="Q34" s="655">
        <v>50</v>
      </c>
      <c r="R34" s="655">
        <v>60</v>
      </c>
      <c r="S34" s="656">
        <f>(R34)</f>
        <v>60</v>
      </c>
      <c r="T34" s="657" t="s">
        <v>1098</v>
      </c>
      <c r="U34" s="662"/>
      <c r="V34" s="663"/>
      <c r="W34" s="686"/>
      <c r="X34" s="386"/>
      <c r="Y34" s="386"/>
      <c r="Z34" s="386"/>
      <c r="AA34" s="386"/>
      <c r="AB34" s="386"/>
      <c r="AC34" s="386"/>
      <c r="AD34" s="386"/>
      <c r="AE34" s="386"/>
      <c r="AF34" s="386"/>
      <c r="AG34" s="386"/>
      <c r="AH34" s="386"/>
      <c r="AI34" s="386"/>
      <c r="AJ34" s="682"/>
      <c r="AK34" s="682"/>
      <c r="AL34" s="682"/>
      <c r="AM34" s="683"/>
      <c r="AO34" s="687"/>
      <c r="AP34" s="688"/>
      <c r="AQ34" s="688"/>
      <c r="AR34" s="688"/>
      <c r="AS34" s="688"/>
    </row>
    <row r="35" spans="1:45" s="681" customFormat="1" ht="55.5" customHeight="1" outlineLevel="2" collapsed="1" thickTop="1" thickBot="1" x14ac:dyDescent="0.3">
      <c r="A35" s="386"/>
      <c r="B35" s="925" t="s">
        <v>1007</v>
      </c>
      <c r="C35" s="863" t="s">
        <v>773</v>
      </c>
      <c r="D35" s="890" t="s">
        <v>304</v>
      </c>
      <c r="E35" s="891"/>
      <c r="F35" s="912" t="s">
        <v>1005</v>
      </c>
      <c r="G35" s="898" t="s">
        <v>1259</v>
      </c>
      <c r="H35" s="899"/>
      <c r="I35" s="871" t="s">
        <v>1947</v>
      </c>
      <c r="J35" s="872"/>
      <c r="K35" s="872"/>
      <c r="L35" s="873"/>
      <c r="M35" s="603" t="s">
        <v>992</v>
      </c>
      <c r="N35" s="652">
        <v>85</v>
      </c>
      <c r="O35" s="653">
        <v>85</v>
      </c>
      <c r="P35" s="653">
        <v>85</v>
      </c>
      <c r="Q35" s="653">
        <v>85</v>
      </c>
      <c r="R35" s="653">
        <v>85</v>
      </c>
      <c r="S35" s="652">
        <v>85</v>
      </c>
      <c r="T35" s="752" t="s">
        <v>1098</v>
      </c>
      <c r="U35" s="664"/>
      <c r="V35" s="665"/>
      <c r="W35" s="684"/>
      <c r="X35" s="386"/>
      <c r="Y35" s="386"/>
      <c r="Z35" s="386"/>
      <c r="AA35" s="386"/>
      <c r="AB35" s="386"/>
      <c r="AC35" s="386"/>
      <c r="AD35" s="386"/>
      <c r="AE35" s="386"/>
      <c r="AF35" s="386"/>
      <c r="AG35" s="386"/>
      <c r="AH35" s="386"/>
      <c r="AI35" s="386"/>
      <c r="AJ35" s="386"/>
      <c r="AK35" s="386"/>
      <c r="AL35" s="386"/>
      <c r="AM35" s="685"/>
      <c r="AO35" s="682"/>
      <c r="AP35" s="682"/>
      <c r="AQ35" s="682"/>
      <c r="AR35" s="682"/>
      <c r="AS35" s="682"/>
    </row>
    <row r="36" spans="1:45" s="681" customFormat="1" ht="55.5" customHeight="1" outlineLevel="2" thickTop="1" thickBot="1" x14ac:dyDescent="0.3">
      <c r="A36" s="386"/>
      <c r="B36" s="926"/>
      <c r="C36" s="864"/>
      <c r="D36" s="867"/>
      <c r="E36" s="868"/>
      <c r="F36" s="913"/>
      <c r="G36" s="869" t="s">
        <v>1260</v>
      </c>
      <c r="H36" s="870"/>
      <c r="I36" s="871" t="s">
        <v>1636</v>
      </c>
      <c r="J36" s="872"/>
      <c r="K36" s="872"/>
      <c r="L36" s="873"/>
      <c r="M36" s="603" t="s">
        <v>992</v>
      </c>
      <c r="N36" s="652">
        <v>3</v>
      </c>
      <c r="O36" s="653">
        <v>4</v>
      </c>
      <c r="P36" s="653">
        <v>4</v>
      </c>
      <c r="Q36" s="653">
        <v>4</v>
      </c>
      <c r="R36" s="653">
        <v>0</v>
      </c>
      <c r="S36" s="652">
        <v>15</v>
      </c>
      <c r="T36" s="752" t="s">
        <v>32</v>
      </c>
      <c r="U36" s="664"/>
      <c r="V36" s="665"/>
      <c r="W36" s="684"/>
      <c r="X36" s="386"/>
      <c r="Y36" s="386"/>
      <c r="Z36" s="386"/>
      <c r="AA36" s="386"/>
      <c r="AB36" s="386"/>
      <c r="AC36" s="386"/>
      <c r="AD36" s="386"/>
      <c r="AE36" s="386"/>
      <c r="AF36" s="386"/>
      <c r="AG36" s="386"/>
      <c r="AH36" s="386"/>
      <c r="AI36" s="386"/>
      <c r="AJ36" s="386"/>
      <c r="AK36" s="386"/>
      <c r="AL36" s="386"/>
      <c r="AM36" s="685"/>
      <c r="AO36" s="682"/>
      <c r="AP36" s="682"/>
      <c r="AQ36" s="682"/>
      <c r="AR36" s="682"/>
      <c r="AS36" s="682"/>
    </row>
    <row r="37" spans="1:45" s="681" customFormat="1" ht="35.25" customHeight="1" outlineLevel="3" thickTop="1" thickBot="1" x14ac:dyDescent="0.3">
      <c r="A37" s="386"/>
      <c r="B37" s="460" t="s">
        <v>987</v>
      </c>
      <c r="C37" s="637" t="s">
        <v>244</v>
      </c>
      <c r="D37" s="1001" t="s">
        <v>1975</v>
      </c>
      <c r="E37" s="1002"/>
      <c r="F37" s="1002"/>
      <c r="G37" s="1002"/>
      <c r="H37" s="1002"/>
      <c r="I37" s="1002"/>
      <c r="J37" s="1002"/>
      <c r="K37" s="1002"/>
      <c r="L37" s="1003"/>
      <c r="M37" s="602" t="s">
        <v>992</v>
      </c>
      <c r="N37" s="692">
        <v>1</v>
      </c>
      <c r="O37" s="655">
        <v>4</v>
      </c>
      <c r="P37" s="655">
        <v>4</v>
      </c>
      <c r="Q37" s="655">
        <v>4</v>
      </c>
      <c r="R37" s="655">
        <v>0</v>
      </c>
      <c r="S37" s="656">
        <f t="shared" ref="S37:S48" si="1">SUM(O37:R37)</f>
        <v>12</v>
      </c>
      <c r="T37" s="657" t="s">
        <v>32</v>
      </c>
      <c r="U37" s="662"/>
      <c r="V37" s="663"/>
      <c r="W37" s="686"/>
      <c r="X37" s="386"/>
      <c r="Y37" s="386"/>
      <c r="Z37" s="386"/>
      <c r="AA37" s="386"/>
      <c r="AB37" s="386"/>
      <c r="AC37" s="386"/>
      <c r="AD37" s="386"/>
      <c r="AE37" s="386"/>
      <c r="AF37" s="386"/>
      <c r="AG37" s="386"/>
      <c r="AH37" s="386"/>
      <c r="AI37" s="386"/>
      <c r="AJ37" s="682"/>
      <c r="AK37" s="682"/>
      <c r="AL37" s="682"/>
      <c r="AM37" s="683"/>
      <c r="AO37" s="687"/>
      <c r="AP37" s="688"/>
      <c r="AQ37" s="688"/>
      <c r="AR37" s="688"/>
      <c r="AS37" s="688"/>
    </row>
    <row r="38" spans="1:45" s="681" customFormat="1" ht="35.25" customHeight="1" outlineLevel="3" thickTop="1" thickBot="1" x14ac:dyDescent="0.3">
      <c r="A38" s="386"/>
      <c r="B38" s="460" t="s">
        <v>986</v>
      </c>
      <c r="C38" s="637" t="s">
        <v>715</v>
      </c>
      <c r="D38" s="1001" t="s">
        <v>994</v>
      </c>
      <c r="E38" s="1002"/>
      <c r="F38" s="1002"/>
      <c r="G38" s="1002"/>
      <c r="H38" s="1002"/>
      <c r="I38" s="1002"/>
      <c r="J38" s="1002"/>
      <c r="K38" s="1002"/>
      <c r="L38" s="1003"/>
      <c r="M38" s="602" t="s">
        <v>992</v>
      </c>
      <c r="N38" s="692">
        <v>3</v>
      </c>
      <c r="O38" s="746">
        <v>1</v>
      </c>
      <c r="P38" s="746">
        <v>1</v>
      </c>
      <c r="Q38" s="746">
        <v>1</v>
      </c>
      <c r="R38" s="746">
        <v>1</v>
      </c>
      <c r="S38" s="747">
        <v>1</v>
      </c>
      <c r="T38" s="657" t="s">
        <v>1451</v>
      </c>
      <c r="U38" s="662"/>
      <c r="V38" s="663"/>
      <c r="W38" s="686"/>
      <c r="X38" s="386"/>
      <c r="Y38" s="386"/>
      <c r="Z38" s="386"/>
      <c r="AA38" s="386"/>
      <c r="AB38" s="386"/>
      <c r="AC38" s="386"/>
      <c r="AD38" s="386"/>
      <c r="AE38" s="386"/>
      <c r="AF38" s="386"/>
      <c r="AG38" s="386"/>
      <c r="AH38" s="386"/>
      <c r="AI38" s="386"/>
      <c r="AJ38" s="682"/>
      <c r="AK38" s="682"/>
      <c r="AL38" s="682"/>
      <c r="AM38" s="683"/>
      <c r="AO38" s="687"/>
      <c r="AP38" s="688"/>
      <c r="AQ38" s="688"/>
      <c r="AR38" s="688"/>
      <c r="AS38" s="688"/>
    </row>
    <row r="39" spans="1:45" s="681" customFormat="1" ht="35.25" customHeight="1" outlineLevel="3" thickTop="1" thickBot="1" x14ac:dyDescent="0.3">
      <c r="A39" s="386"/>
      <c r="B39" s="460" t="s">
        <v>986</v>
      </c>
      <c r="C39" s="637" t="s">
        <v>470</v>
      </c>
      <c r="D39" s="1001" t="s">
        <v>995</v>
      </c>
      <c r="E39" s="1002"/>
      <c r="F39" s="1002"/>
      <c r="G39" s="1002"/>
      <c r="H39" s="1002"/>
      <c r="I39" s="1002"/>
      <c r="J39" s="1002"/>
      <c r="K39" s="1002"/>
      <c r="L39" s="1003"/>
      <c r="M39" s="602" t="s">
        <v>992</v>
      </c>
      <c r="N39" s="692">
        <v>100</v>
      </c>
      <c r="O39" s="746">
        <v>1</v>
      </c>
      <c r="P39" s="746">
        <v>1</v>
      </c>
      <c r="Q39" s="746">
        <v>1</v>
      </c>
      <c r="R39" s="746">
        <v>1</v>
      </c>
      <c r="S39" s="747">
        <v>1</v>
      </c>
      <c r="T39" s="657" t="s">
        <v>1451</v>
      </c>
      <c r="U39" s="662"/>
      <c r="V39" s="663"/>
      <c r="W39" s="686"/>
      <c r="X39" s="386"/>
      <c r="Y39" s="386"/>
      <c r="Z39" s="386"/>
      <c r="AA39" s="386"/>
      <c r="AB39" s="386"/>
      <c r="AC39" s="386"/>
      <c r="AD39" s="386"/>
      <c r="AE39" s="386"/>
      <c r="AF39" s="386"/>
      <c r="AG39" s="386"/>
      <c r="AH39" s="386"/>
      <c r="AI39" s="386"/>
      <c r="AJ39" s="682"/>
      <c r="AK39" s="682"/>
      <c r="AL39" s="682"/>
      <c r="AM39" s="683"/>
      <c r="AO39" s="687"/>
      <c r="AP39" s="688"/>
      <c r="AQ39" s="688"/>
      <c r="AR39" s="688"/>
      <c r="AS39" s="688"/>
    </row>
    <row r="40" spans="1:45" s="681" customFormat="1" ht="35.25" customHeight="1" outlineLevel="3" thickTop="1" thickBot="1" x14ac:dyDescent="0.3">
      <c r="A40" s="386"/>
      <c r="B40" s="460" t="s">
        <v>986</v>
      </c>
      <c r="C40" s="637" t="s">
        <v>466</v>
      </c>
      <c r="D40" s="1001" t="s">
        <v>996</v>
      </c>
      <c r="E40" s="1002"/>
      <c r="F40" s="1002"/>
      <c r="G40" s="1002"/>
      <c r="H40" s="1002"/>
      <c r="I40" s="1002"/>
      <c r="J40" s="1002"/>
      <c r="K40" s="1002"/>
      <c r="L40" s="1003"/>
      <c r="M40" s="602" t="s">
        <v>992</v>
      </c>
      <c r="N40" s="692">
        <v>2400</v>
      </c>
      <c r="O40" s="655">
        <v>2400</v>
      </c>
      <c r="P40" s="655">
        <v>2360</v>
      </c>
      <c r="Q40" s="655">
        <v>2360</v>
      </c>
      <c r="R40" s="655">
        <v>2360</v>
      </c>
      <c r="S40" s="656">
        <f t="shared" si="1"/>
        <v>9480</v>
      </c>
      <c r="T40" s="657" t="s">
        <v>32</v>
      </c>
      <c r="U40" s="662"/>
      <c r="V40" s="663"/>
      <c r="W40" s="686"/>
      <c r="X40" s="386"/>
      <c r="Y40" s="386"/>
      <c r="Z40" s="386"/>
      <c r="AA40" s="386"/>
      <c r="AB40" s="386"/>
      <c r="AC40" s="386"/>
      <c r="AD40" s="386"/>
      <c r="AE40" s="386"/>
      <c r="AF40" s="386"/>
      <c r="AG40" s="386"/>
      <c r="AH40" s="386"/>
      <c r="AI40" s="386"/>
      <c r="AJ40" s="682"/>
      <c r="AK40" s="682"/>
      <c r="AL40" s="682"/>
      <c r="AM40" s="683"/>
      <c r="AO40" s="687"/>
      <c r="AP40" s="688"/>
      <c r="AQ40" s="688"/>
      <c r="AR40" s="688"/>
      <c r="AS40" s="688"/>
    </row>
    <row r="41" spans="1:45" s="681" customFormat="1" ht="35.25" customHeight="1" outlineLevel="3" thickTop="1" thickBot="1" x14ac:dyDescent="0.3">
      <c r="A41" s="386"/>
      <c r="B41" s="460" t="s">
        <v>986</v>
      </c>
      <c r="C41" s="637" t="s">
        <v>252</v>
      </c>
      <c r="D41" s="1001" t="s">
        <v>997</v>
      </c>
      <c r="E41" s="1002"/>
      <c r="F41" s="1002"/>
      <c r="G41" s="1002"/>
      <c r="H41" s="1002"/>
      <c r="I41" s="1002"/>
      <c r="J41" s="1002"/>
      <c r="K41" s="1002"/>
      <c r="L41" s="1003"/>
      <c r="M41" s="602" t="s">
        <v>992</v>
      </c>
      <c r="N41" s="692" t="s">
        <v>128</v>
      </c>
      <c r="O41" s="655">
        <v>1000</v>
      </c>
      <c r="P41" s="655">
        <v>1000</v>
      </c>
      <c r="Q41" s="655">
        <v>1000</v>
      </c>
      <c r="R41" s="655">
        <v>1000</v>
      </c>
      <c r="S41" s="656">
        <f t="shared" si="1"/>
        <v>4000</v>
      </c>
      <c r="T41" s="657" t="s">
        <v>32</v>
      </c>
      <c r="U41" s="662"/>
      <c r="V41" s="663"/>
      <c r="W41" s="686"/>
      <c r="X41" s="386"/>
      <c r="Y41" s="386"/>
      <c r="Z41" s="386"/>
      <c r="AA41" s="386"/>
      <c r="AB41" s="386"/>
      <c r="AC41" s="386"/>
      <c r="AD41" s="386"/>
      <c r="AE41" s="386"/>
      <c r="AF41" s="386"/>
      <c r="AG41" s="386"/>
      <c r="AH41" s="386"/>
      <c r="AI41" s="386"/>
      <c r="AJ41" s="682"/>
      <c r="AK41" s="682"/>
      <c r="AL41" s="682"/>
      <c r="AM41" s="683"/>
      <c r="AO41" s="687"/>
      <c r="AP41" s="688"/>
      <c r="AQ41" s="688"/>
      <c r="AR41" s="688"/>
      <c r="AS41" s="688"/>
    </row>
    <row r="42" spans="1:45" s="681" customFormat="1" ht="35.25" customHeight="1" outlineLevel="3" thickTop="1" thickBot="1" x14ac:dyDescent="0.3">
      <c r="A42" s="386"/>
      <c r="B42" s="460" t="s">
        <v>986</v>
      </c>
      <c r="C42" s="637" t="s">
        <v>662</v>
      </c>
      <c r="D42" s="1001" t="s">
        <v>323</v>
      </c>
      <c r="E42" s="1002"/>
      <c r="F42" s="1002"/>
      <c r="G42" s="1002"/>
      <c r="H42" s="1002"/>
      <c r="I42" s="1002"/>
      <c r="J42" s="1002"/>
      <c r="K42" s="1002"/>
      <c r="L42" s="1003"/>
      <c r="M42" s="602" t="s">
        <v>992</v>
      </c>
      <c r="N42" s="692" t="s">
        <v>128</v>
      </c>
      <c r="O42" s="655">
        <v>35</v>
      </c>
      <c r="P42" s="655">
        <v>35</v>
      </c>
      <c r="Q42" s="655">
        <v>35</v>
      </c>
      <c r="R42" s="655">
        <v>35</v>
      </c>
      <c r="S42" s="656">
        <f t="shared" si="1"/>
        <v>140</v>
      </c>
      <c r="T42" s="657" t="s">
        <v>32</v>
      </c>
      <c r="U42" s="662"/>
      <c r="V42" s="663"/>
      <c r="W42" s="686"/>
      <c r="X42" s="386"/>
      <c r="Y42" s="386"/>
      <c r="Z42" s="386"/>
      <c r="AA42" s="386"/>
      <c r="AB42" s="386"/>
      <c r="AC42" s="386"/>
      <c r="AD42" s="386"/>
      <c r="AE42" s="386"/>
      <c r="AF42" s="386"/>
      <c r="AG42" s="386"/>
      <c r="AH42" s="386"/>
      <c r="AI42" s="386"/>
      <c r="AJ42" s="682"/>
      <c r="AK42" s="682"/>
      <c r="AL42" s="682"/>
      <c r="AM42" s="683"/>
      <c r="AO42" s="687"/>
      <c r="AP42" s="688"/>
      <c r="AQ42" s="688"/>
      <c r="AR42" s="688"/>
      <c r="AS42" s="688"/>
    </row>
    <row r="43" spans="1:45" s="681" customFormat="1" ht="35.25" customHeight="1" outlineLevel="3" thickTop="1" thickBot="1" x14ac:dyDescent="0.3">
      <c r="A43" s="386"/>
      <c r="B43" s="460" t="s">
        <v>986</v>
      </c>
      <c r="C43" s="637" t="s">
        <v>194</v>
      </c>
      <c r="D43" s="1001" t="s">
        <v>998</v>
      </c>
      <c r="E43" s="1002"/>
      <c r="F43" s="1002"/>
      <c r="G43" s="1002"/>
      <c r="H43" s="1002"/>
      <c r="I43" s="1002"/>
      <c r="J43" s="1002"/>
      <c r="K43" s="1002"/>
      <c r="L43" s="1003"/>
      <c r="M43" s="602" t="s">
        <v>992</v>
      </c>
      <c r="N43" s="692" t="s">
        <v>128</v>
      </c>
      <c r="O43" s="655">
        <v>1300</v>
      </c>
      <c r="P43" s="655">
        <v>1300</v>
      </c>
      <c r="Q43" s="655">
        <v>1300</v>
      </c>
      <c r="R43" s="655">
        <v>1300</v>
      </c>
      <c r="S43" s="656">
        <f t="shared" si="1"/>
        <v>5200</v>
      </c>
      <c r="T43" s="657" t="s">
        <v>32</v>
      </c>
      <c r="U43" s="662"/>
      <c r="V43" s="663"/>
      <c r="W43" s="686"/>
      <c r="X43" s="386"/>
      <c r="Y43" s="386"/>
      <c r="Z43" s="386"/>
      <c r="AA43" s="386"/>
      <c r="AB43" s="386"/>
      <c r="AC43" s="386"/>
      <c r="AD43" s="386"/>
      <c r="AE43" s="386"/>
      <c r="AF43" s="386"/>
      <c r="AG43" s="386"/>
      <c r="AH43" s="386"/>
      <c r="AI43" s="386"/>
      <c r="AJ43" s="682"/>
      <c r="AK43" s="682"/>
      <c r="AL43" s="682"/>
      <c r="AM43" s="683"/>
      <c r="AO43" s="687"/>
      <c r="AP43" s="688"/>
      <c r="AQ43" s="688"/>
      <c r="AR43" s="688"/>
      <c r="AS43" s="688"/>
    </row>
    <row r="44" spans="1:45" s="681" customFormat="1" ht="35.25" customHeight="1" outlineLevel="3" thickTop="1" thickBot="1" x14ac:dyDescent="0.3">
      <c r="A44" s="386"/>
      <c r="B44" s="460" t="s">
        <v>986</v>
      </c>
      <c r="C44" s="637" t="s">
        <v>735</v>
      </c>
      <c r="D44" s="1001" t="s">
        <v>329</v>
      </c>
      <c r="E44" s="1002"/>
      <c r="F44" s="1002"/>
      <c r="G44" s="1002"/>
      <c r="H44" s="1002"/>
      <c r="I44" s="1002"/>
      <c r="J44" s="1002"/>
      <c r="K44" s="1002"/>
      <c r="L44" s="1003"/>
      <c r="M44" s="602" t="s">
        <v>992</v>
      </c>
      <c r="N44" s="692" t="s">
        <v>128</v>
      </c>
      <c r="O44" s="655">
        <v>450</v>
      </c>
      <c r="P44" s="655">
        <v>350</v>
      </c>
      <c r="Q44" s="655">
        <v>350</v>
      </c>
      <c r="R44" s="655">
        <v>350</v>
      </c>
      <c r="S44" s="656">
        <f t="shared" si="1"/>
        <v>1500</v>
      </c>
      <c r="T44" s="657" t="s">
        <v>32</v>
      </c>
      <c r="U44" s="662"/>
      <c r="V44" s="663"/>
      <c r="W44" s="686"/>
      <c r="X44" s="386"/>
      <c r="Y44" s="386"/>
      <c r="Z44" s="386"/>
      <c r="AA44" s="386"/>
      <c r="AB44" s="386"/>
      <c r="AC44" s="386"/>
      <c r="AD44" s="386"/>
      <c r="AE44" s="386"/>
      <c r="AF44" s="386"/>
      <c r="AG44" s="386"/>
      <c r="AH44" s="386"/>
      <c r="AI44" s="386"/>
      <c r="AJ44" s="682"/>
      <c r="AK44" s="682"/>
      <c r="AL44" s="682"/>
      <c r="AM44" s="683"/>
      <c r="AO44" s="687"/>
      <c r="AP44" s="688"/>
      <c r="AQ44" s="688"/>
      <c r="AR44" s="688"/>
      <c r="AS44" s="688"/>
    </row>
    <row r="45" spans="1:45" s="681" customFormat="1" ht="35.25" customHeight="1" outlineLevel="3" thickTop="1" thickBot="1" x14ac:dyDescent="0.3">
      <c r="A45" s="386"/>
      <c r="B45" s="460" t="s">
        <v>986</v>
      </c>
      <c r="C45" s="637" t="s">
        <v>585</v>
      </c>
      <c r="D45" s="1001" t="s">
        <v>999</v>
      </c>
      <c r="E45" s="1002"/>
      <c r="F45" s="1002"/>
      <c r="G45" s="1002"/>
      <c r="H45" s="1002"/>
      <c r="I45" s="1002"/>
      <c r="J45" s="1002"/>
      <c r="K45" s="1002"/>
      <c r="L45" s="1003"/>
      <c r="M45" s="602" t="s">
        <v>992</v>
      </c>
      <c r="N45" s="692" t="s">
        <v>128</v>
      </c>
      <c r="O45" s="748">
        <v>100</v>
      </c>
      <c r="P45" s="748">
        <v>100</v>
      </c>
      <c r="Q45" s="748">
        <v>100</v>
      </c>
      <c r="R45" s="748">
        <v>100</v>
      </c>
      <c r="S45" s="749">
        <v>100</v>
      </c>
      <c r="T45" s="657" t="s">
        <v>1451</v>
      </c>
      <c r="U45" s="662"/>
      <c r="V45" s="663"/>
      <c r="W45" s="686"/>
      <c r="X45" s="386"/>
      <c r="Y45" s="386"/>
      <c r="Z45" s="386"/>
      <c r="AA45" s="386"/>
      <c r="AB45" s="386"/>
      <c r="AC45" s="386"/>
      <c r="AD45" s="386"/>
      <c r="AE45" s="386"/>
      <c r="AF45" s="386"/>
      <c r="AG45" s="386"/>
      <c r="AH45" s="386"/>
      <c r="AI45" s="386"/>
      <c r="AJ45" s="682"/>
      <c r="AK45" s="682"/>
      <c r="AL45" s="682"/>
      <c r="AM45" s="683"/>
      <c r="AO45" s="687"/>
      <c r="AP45" s="688"/>
      <c r="AQ45" s="688"/>
      <c r="AR45" s="688"/>
      <c r="AS45" s="688"/>
    </row>
    <row r="46" spans="1:45" s="681" customFormat="1" ht="35.25" customHeight="1" outlineLevel="3" thickTop="1" thickBot="1" x14ac:dyDescent="0.3">
      <c r="A46" s="386"/>
      <c r="B46" s="460" t="s">
        <v>986</v>
      </c>
      <c r="C46" s="637" t="s">
        <v>115</v>
      </c>
      <c r="D46" s="1001" t="s">
        <v>1000</v>
      </c>
      <c r="E46" s="1002"/>
      <c r="F46" s="1002"/>
      <c r="G46" s="1002"/>
      <c r="H46" s="1002"/>
      <c r="I46" s="1002"/>
      <c r="J46" s="1002"/>
      <c r="K46" s="1002"/>
      <c r="L46" s="1003"/>
      <c r="M46" s="602" t="s">
        <v>992</v>
      </c>
      <c r="N46" s="692" t="s">
        <v>128</v>
      </c>
      <c r="O46" s="655">
        <v>1000</v>
      </c>
      <c r="P46" s="655">
        <v>1050</v>
      </c>
      <c r="Q46" s="655">
        <v>1000</v>
      </c>
      <c r="R46" s="655">
        <v>1000</v>
      </c>
      <c r="S46" s="656">
        <f t="shared" si="1"/>
        <v>4050</v>
      </c>
      <c r="T46" s="657" t="s">
        <v>32</v>
      </c>
      <c r="U46" s="662"/>
      <c r="V46" s="663"/>
      <c r="W46" s="686"/>
      <c r="X46" s="386"/>
      <c r="Y46" s="386"/>
      <c r="Z46" s="386"/>
      <c r="AA46" s="386"/>
      <c r="AB46" s="386"/>
      <c r="AC46" s="386"/>
      <c r="AD46" s="386"/>
      <c r="AE46" s="386"/>
      <c r="AF46" s="386"/>
      <c r="AG46" s="386"/>
      <c r="AH46" s="386"/>
      <c r="AI46" s="386"/>
      <c r="AJ46" s="682"/>
      <c r="AK46" s="682"/>
      <c r="AL46" s="682"/>
      <c r="AM46" s="683"/>
      <c r="AO46" s="687"/>
      <c r="AP46" s="688"/>
      <c r="AQ46" s="688"/>
      <c r="AR46" s="688"/>
      <c r="AS46" s="688"/>
    </row>
    <row r="47" spans="1:45" s="681" customFormat="1" ht="35.25" customHeight="1" outlineLevel="3" thickTop="1" thickBot="1" x14ac:dyDescent="0.3">
      <c r="A47" s="386"/>
      <c r="B47" s="460" t="s">
        <v>986</v>
      </c>
      <c r="C47" s="637" t="s">
        <v>117</v>
      </c>
      <c r="D47" s="1001" t="s">
        <v>1001</v>
      </c>
      <c r="E47" s="1002"/>
      <c r="F47" s="1002"/>
      <c r="G47" s="1002"/>
      <c r="H47" s="1002"/>
      <c r="I47" s="1002"/>
      <c r="J47" s="1002"/>
      <c r="K47" s="1002"/>
      <c r="L47" s="1003"/>
      <c r="M47" s="602" t="s">
        <v>992</v>
      </c>
      <c r="N47" s="692" t="s">
        <v>128</v>
      </c>
      <c r="O47" s="713">
        <v>100</v>
      </c>
      <c r="P47" s="713">
        <v>1700</v>
      </c>
      <c r="Q47" s="713">
        <v>1700</v>
      </c>
      <c r="R47" s="713">
        <v>1700</v>
      </c>
      <c r="S47" s="714">
        <f>SUM(P47:R47)</f>
        <v>5100</v>
      </c>
      <c r="T47" s="657" t="s">
        <v>1451</v>
      </c>
      <c r="U47" s="662"/>
      <c r="V47" s="663"/>
      <c r="W47" s="686"/>
      <c r="X47" s="386"/>
      <c r="Y47" s="386"/>
      <c r="Z47" s="386"/>
      <c r="AA47" s="386"/>
      <c r="AB47" s="386"/>
      <c r="AC47" s="386"/>
      <c r="AD47" s="386"/>
      <c r="AE47" s="386"/>
      <c r="AF47" s="386"/>
      <c r="AG47" s="386"/>
      <c r="AH47" s="386"/>
      <c r="AI47" s="386"/>
      <c r="AJ47" s="682"/>
      <c r="AK47" s="682"/>
      <c r="AL47" s="682"/>
      <c r="AM47" s="683"/>
      <c r="AO47" s="687"/>
      <c r="AP47" s="688"/>
      <c r="AQ47" s="688"/>
      <c r="AR47" s="688"/>
      <c r="AS47" s="688"/>
    </row>
    <row r="48" spans="1:45" s="681" customFormat="1" ht="35.25" customHeight="1" outlineLevel="3" thickTop="1" thickBot="1" x14ac:dyDescent="0.3">
      <c r="A48" s="386"/>
      <c r="B48" s="460" t="s">
        <v>986</v>
      </c>
      <c r="C48" s="637" t="s">
        <v>180</v>
      </c>
      <c r="D48" s="1001" t="s">
        <v>927</v>
      </c>
      <c r="E48" s="1002"/>
      <c r="F48" s="1002"/>
      <c r="G48" s="1002"/>
      <c r="H48" s="1002"/>
      <c r="I48" s="1002"/>
      <c r="J48" s="1002"/>
      <c r="K48" s="1002"/>
      <c r="L48" s="1003"/>
      <c r="M48" s="602" t="s">
        <v>992</v>
      </c>
      <c r="N48" s="692" t="s">
        <v>128</v>
      </c>
      <c r="O48" s="655">
        <v>20</v>
      </c>
      <c r="P48" s="655">
        <v>22</v>
      </c>
      <c r="Q48" s="655">
        <v>20</v>
      </c>
      <c r="R48" s="655">
        <v>20</v>
      </c>
      <c r="S48" s="656">
        <f t="shared" si="1"/>
        <v>82</v>
      </c>
      <c r="T48" s="657" t="s">
        <v>32</v>
      </c>
      <c r="U48" s="662"/>
      <c r="V48" s="663"/>
      <c r="W48" s="686"/>
      <c r="X48" s="386"/>
      <c r="Y48" s="386"/>
      <c r="Z48" s="386"/>
      <c r="AA48" s="386"/>
      <c r="AB48" s="386"/>
      <c r="AC48" s="386"/>
      <c r="AD48" s="386"/>
      <c r="AE48" s="386"/>
      <c r="AF48" s="386"/>
      <c r="AG48" s="386"/>
      <c r="AH48" s="386"/>
      <c r="AI48" s="386"/>
      <c r="AJ48" s="682"/>
      <c r="AK48" s="682"/>
      <c r="AL48" s="682"/>
      <c r="AM48" s="683"/>
      <c r="AO48" s="687"/>
      <c r="AP48" s="688"/>
      <c r="AQ48" s="688"/>
      <c r="AR48" s="688"/>
      <c r="AS48" s="688"/>
    </row>
    <row r="49" spans="1:2416" s="681" customFormat="1" ht="37.5" customHeight="1" outlineLevel="3" thickTop="1" thickBot="1" x14ac:dyDescent="0.3">
      <c r="A49" s="386"/>
      <c r="B49" s="460" t="s">
        <v>986</v>
      </c>
      <c r="C49" s="637" t="s">
        <v>172</v>
      </c>
      <c r="D49" s="1001" t="s">
        <v>1002</v>
      </c>
      <c r="E49" s="1002"/>
      <c r="F49" s="1002"/>
      <c r="G49" s="1002"/>
      <c r="H49" s="1002"/>
      <c r="I49" s="1002"/>
      <c r="J49" s="1002"/>
      <c r="K49" s="1002"/>
      <c r="L49" s="1003"/>
      <c r="M49" s="602" t="s">
        <v>992</v>
      </c>
      <c r="N49" s="692" t="s">
        <v>128</v>
      </c>
      <c r="O49" s="655">
        <v>100</v>
      </c>
      <c r="P49" s="655">
        <v>100</v>
      </c>
      <c r="Q49" s="655">
        <v>100</v>
      </c>
      <c r="R49" s="655">
        <v>100</v>
      </c>
      <c r="S49" s="656">
        <v>100</v>
      </c>
      <c r="T49" s="657" t="s">
        <v>1098</v>
      </c>
      <c r="U49" s="662"/>
      <c r="V49" s="663"/>
      <c r="W49" s="686"/>
      <c r="X49" s="386"/>
      <c r="Y49" s="386"/>
      <c r="Z49" s="386"/>
      <c r="AA49" s="386"/>
      <c r="AB49" s="386"/>
      <c r="AC49" s="386"/>
      <c r="AD49" s="386"/>
      <c r="AE49" s="386"/>
      <c r="AF49" s="386"/>
      <c r="AG49" s="386"/>
      <c r="AH49" s="386"/>
      <c r="AI49" s="386"/>
      <c r="AJ49" s="682"/>
      <c r="AK49" s="682"/>
      <c r="AL49" s="682"/>
      <c r="AM49" s="683"/>
      <c r="AO49" s="687"/>
      <c r="AP49" s="688"/>
      <c r="AQ49" s="688"/>
      <c r="AR49" s="688"/>
      <c r="AS49" s="688"/>
    </row>
    <row r="50" spans="1:2416" s="681" customFormat="1" ht="35.25" customHeight="1" outlineLevel="3" thickTop="1" thickBot="1" x14ac:dyDescent="0.3">
      <c r="A50" s="386"/>
      <c r="B50" s="460" t="s">
        <v>986</v>
      </c>
      <c r="C50" s="637" t="s">
        <v>149</v>
      </c>
      <c r="D50" s="1001" t="s">
        <v>1003</v>
      </c>
      <c r="E50" s="1002"/>
      <c r="F50" s="1002"/>
      <c r="G50" s="1002"/>
      <c r="H50" s="1002"/>
      <c r="I50" s="1002"/>
      <c r="J50" s="1002"/>
      <c r="K50" s="1002"/>
      <c r="L50" s="1003"/>
      <c r="M50" s="602" t="s">
        <v>992</v>
      </c>
      <c r="N50" s="692" t="s">
        <v>128</v>
      </c>
      <c r="O50" s="655">
        <v>1</v>
      </c>
      <c r="P50" s="655">
        <v>1</v>
      </c>
      <c r="Q50" s="655">
        <v>1</v>
      </c>
      <c r="R50" s="655">
        <v>1</v>
      </c>
      <c r="S50" s="656">
        <f>SUM(O50:R50)</f>
        <v>4</v>
      </c>
      <c r="T50" s="657" t="s">
        <v>32</v>
      </c>
      <c r="U50" s="662"/>
      <c r="V50" s="663"/>
      <c r="W50" s="686"/>
      <c r="X50" s="386"/>
      <c r="Y50" s="386"/>
      <c r="Z50" s="386"/>
      <c r="AA50" s="386"/>
      <c r="AB50" s="386"/>
      <c r="AC50" s="386"/>
      <c r="AD50" s="386"/>
      <c r="AE50" s="386"/>
      <c r="AF50" s="386"/>
      <c r="AG50" s="386"/>
      <c r="AH50" s="386"/>
      <c r="AI50" s="386"/>
      <c r="AJ50" s="682"/>
      <c r="AK50" s="682"/>
      <c r="AL50" s="682"/>
      <c r="AM50" s="683"/>
      <c r="AO50" s="687"/>
      <c r="AP50" s="688"/>
      <c r="AQ50" s="688"/>
      <c r="AR50" s="688"/>
      <c r="AS50" s="688"/>
    </row>
    <row r="51" spans="1:2416" s="681" customFormat="1" ht="35.25" customHeight="1" outlineLevel="3" thickTop="1" thickBot="1" x14ac:dyDescent="0.3">
      <c r="A51" s="386"/>
      <c r="B51" s="460" t="s">
        <v>986</v>
      </c>
      <c r="C51" s="637" t="s">
        <v>682</v>
      </c>
      <c r="D51" s="1001" t="s">
        <v>1004</v>
      </c>
      <c r="E51" s="1002"/>
      <c r="F51" s="1002"/>
      <c r="G51" s="1002"/>
      <c r="H51" s="1002"/>
      <c r="I51" s="1002"/>
      <c r="J51" s="1002"/>
      <c r="K51" s="1002"/>
      <c r="L51" s="1003"/>
      <c r="M51" s="602" t="s">
        <v>992</v>
      </c>
      <c r="N51" s="692" t="s">
        <v>128</v>
      </c>
      <c r="O51" s="713">
        <v>100</v>
      </c>
      <c r="P51" s="713"/>
      <c r="Q51" s="713"/>
      <c r="R51" s="713"/>
      <c r="S51" s="714">
        <v>100</v>
      </c>
      <c r="T51" s="657" t="s">
        <v>1451</v>
      </c>
      <c r="U51" s="662"/>
      <c r="V51" s="663"/>
      <c r="W51" s="686"/>
      <c r="X51" s="386"/>
      <c r="Y51" s="386"/>
      <c r="Z51" s="386"/>
      <c r="AA51" s="386"/>
      <c r="AB51" s="386"/>
      <c r="AC51" s="386"/>
      <c r="AD51" s="386"/>
      <c r="AE51" s="386"/>
      <c r="AF51" s="386"/>
      <c r="AG51" s="386"/>
      <c r="AH51" s="386"/>
      <c r="AI51" s="386"/>
      <c r="AJ51" s="682"/>
      <c r="AK51" s="682"/>
      <c r="AL51" s="682"/>
      <c r="AM51" s="683"/>
      <c r="AO51" s="687"/>
      <c r="AP51" s="688"/>
      <c r="AQ51" s="688"/>
      <c r="AR51" s="688"/>
      <c r="AS51" s="688"/>
    </row>
    <row r="52" spans="1:2416" s="681" customFormat="1" ht="35.25" customHeight="1" outlineLevel="3" thickTop="1" thickBot="1" x14ac:dyDescent="0.3">
      <c r="A52" s="386"/>
      <c r="B52" s="460" t="s">
        <v>986</v>
      </c>
      <c r="C52" s="637" t="s">
        <v>1953</v>
      </c>
      <c r="D52" s="1001" t="s">
        <v>1954</v>
      </c>
      <c r="E52" s="1002"/>
      <c r="F52" s="1002"/>
      <c r="G52" s="1002"/>
      <c r="H52" s="1002"/>
      <c r="I52" s="1002"/>
      <c r="J52" s="1002"/>
      <c r="K52" s="1002"/>
      <c r="L52" s="1003"/>
      <c r="M52" s="602" t="s">
        <v>992</v>
      </c>
      <c r="N52" s="692" t="s">
        <v>128</v>
      </c>
      <c r="O52" s="713">
        <v>0</v>
      </c>
      <c r="P52" s="713">
        <v>100</v>
      </c>
      <c r="Q52" s="713">
        <v>100</v>
      </c>
      <c r="R52" s="713">
        <v>100</v>
      </c>
      <c r="S52" s="714">
        <v>100</v>
      </c>
      <c r="T52" s="657" t="s">
        <v>1451</v>
      </c>
      <c r="U52" s="662"/>
      <c r="V52" s="663"/>
      <c r="W52" s="686"/>
      <c r="X52" s="386"/>
      <c r="Y52" s="386"/>
      <c r="Z52" s="386"/>
      <c r="AA52" s="386"/>
      <c r="AB52" s="386"/>
      <c r="AC52" s="386"/>
      <c r="AD52" s="386"/>
      <c r="AE52" s="386"/>
      <c r="AF52" s="386"/>
      <c r="AG52" s="386"/>
      <c r="AH52" s="386"/>
      <c r="AI52" s="386"/>
      <c r="AJ52" s="682"/>
      <c r="AK52" s="682"/>
      <c r="AL52" s="682"/>
      <c r="AM52" s="683"/>
      <c r="AO52" s="687"/>
      <c r="AP52" s="688"/>
      <c r="AQ52" s="688"/>
      <c r="AR52" s="688"/>
      <c r="AS52" s="688"/>
    </row>
    <row r="53" spans="1:2416" s="681" customFormat="1" ht="35.25" customHeight="1" outlineLevel="3" thickTop="1" thickBot="1" x14ac:dyDescent="0.3">
      <c r="A53" s="386"/>
      <c r="B53" s="460" t="s">
        <v>986</v>
      </c>
      <c r="C53" s="637" t="s">
        <v>2051</v>
      </c>
      <c r="D53" s="1001" t="s">
        <v>1973</v>
      </c>
      <c r="E53" s="1002"/>
      <c r="F53" s="1002"/>
      <c r="G53" s="1002"/>
      <c r="H53" s="1002"/>
      <c r="I53" s="1002"/>
      <c r="J53" s="1002"/>
      <c r="K53" s="1002"/>
      <c r="L53" s="1003"/>
      <c r="M53" s="602" t="s">
        <v>992</v>
      </c>
      <c r="N53" s="692" t="s">
        <v>128</v>
      </c>
      <c r="O53" s="713">
        <v>0</v>
      </c>
      <c r="P53" s="713">
        <v>100</v>
      </c>
      <c r="Q53" s="713">
        <v>100</v>
      </c>
      <c r="R53" s="713">
        <v>100</v>
      </c>
      <c r="S53" s="714">
        <v>100</v>
      </c>
      <c r="T53" s="657" t="s">
        <v>1451</v>
      </c>
      <c r="U53" s="662"/>
      <c r="V53" s="663"/>
      <c r="W53" s="686"/>
      <c r="X53" s="386"/>
      <c r="Y53" s="386"/>
      <c r="Z53" s="386"/>
      <c r="AA53" s="386"/>
      <c r="AB53" s="386"/>
      <c r="AC53" s="386"/>
      <c r="AD53" s="386"/>
      <c r="AE53" s="386"/>
      <c r="AF53" s="386"/>
      <c r="AG53" s="386"/>
      <c r="AH53" s="386"/>
      <c r="AI53" s="386"/>
      <c r="AJ53" s="682"/>
      <c r="AK53" s="682"/>
      <c r="AL53" s="682"/>
      <c r="AM53" s="683"/>
      <c r="AO53" s="687"/>
      <c r="AP53" s="688"/>
      <c r="AQ53" s="688"/>
      <c r="AR53" s="688"/>
      <c r="AS53" s="688"/>
    </row>
    <row r="54" spans="1:2416" s="681" customFormat="1" ht="35.25" customHeight="1" outlineLevel="3" thickTop="1" thickBot="1" x14ac:dyDescent="0.3">
      <c r="A54" s="386"/>
      <c r="B54" s="460" t="s">
        <v>986</v>
      </c>
      <c r="C54" s="637" t="s">
        <v>2052</v>
      </c>
      <c r="D54" s="1001" t="s">
        <v>1974</v>
      </c>
      <c r="E54" s="1002"/>
      <c r="F54" s="1002"/>
      <c r="G54" s="1002"/>
      <c r="H54" s="1002"/>
      <c r="I54" s="1002"/>
      <c r="J54" s="1002"/>
      <c r="K54" s="1002"/>
      <c r="L54" s="1003"/>
      <c r="M54" s="602" t="s">
        <v>992</v>
      </c>
      <c r="N54" s="692" t="s">
        <v>128</v>
      </c>
      <c r="O54" s="713">
        <v>0</v>
      </c>
      <c r="P54" s="713">
        <v>1</v>
      </c>
      <c r="Q54" s="713"/>
      <c r="R54" s="713"/>
      <c r="S54" s="714">
        <v>1</v>
      </c>
      <c r="T54" s="657" t="s">
        <v>1451</v>
      </c>
      <c r="U54" s="662"/>
      <c r="V54" s="663"/>
      <c r="W54" s="686"/>
      <c r="X54" s="386"/>
      <c r="Y54" s="386"/>
      <c r="Z54" s="386"/>
      <c r="AA54" s="386"/>
      <c r="AB54" s="386"/>
      <c r="AC54" s="386"/>
      <c r="AD54" s="386"/>
      <c r="AE54" s="386"/>
      <c r="AF54" s="386"/>
      <c r="AG54" s="386"/>
      <c r="AH54" s="386"/>
      <c r="AI54" s="386"/>
      <c r="AJ54" s="682"/>
      <c r="AK54" s="682"/>
      <c r="AL54" s="682"/>
      <c r="AM54" s="683"/>
      <c r="AO54" s="687"/>
      <c r="AP54" s="688"/>
      <c r="AQ54" s="688"/>
      <c r="AR54" s="688"/>
      <c r="AS54" s="688"/>
    </row>
    <row r="55" spans="1:2416" s="681" customFormat="1" ht="35.25" customHeight="1" outlineLevel="3" thickTop="1" thickBot="1" x14ac:dyDescent="0.3">
      <c r="A55" s="386"/>
      <c r="B55" s="460" t="s">
        <v>986</v>
      </c>
      <c r="C55" s="637" t="s">
        <v>2049</v>
      </c>
      <c r="D55" s="1001" t="s">
        <v>2050</v>
      </c>
      <c r="E55" s="1002"/>
      <c r="F55" s="1002"/>
      <c r="G55" s="1002"/>
      <c r="H55" s="1002"/>
      <c r="I55" s="1002"/>
      <c r="J55" s="1002"/>
      <c r="K55" s="1002"/>
      <c r="L55" s="1003"/>
      <c r="M55" s="602" t="s">
        <v>992</v>
      </c>
      <c r="N55" s="692" t="s">
        <v>128</v>
      </c>
      <c r="O55" s="713"/>
      <c r="P55" s="713"/>
      <c r="Q55" s="713">
        <v>25</v>
      </c>
      <c r="R55" s="713">
        <v>25</v>
      </c>
      <c r="S55" s="714">
        <v>50</v>
      </c>
      <c r="T55" s="657" t="s">
        <v>1451</v>
      </c>
      <c r="U55" s="662"/>
      <c r="V55" s="663"/>
      <c r="W55" s="686"/>
      <c r="X55" s="386"/>
      <c r="Y55" s="386"/>
      <c r="Z55" s="386"/>
      <c r="AA55" s="386"/>
      <c r="AB55" s="386"/>
      <c r="AC55" s="386"/>
      <c r="AD55" s="386"/>
      <c r="AE55" s="386"/>
      <c r="AF55" s="386"/>
      <c r="AG55" s="386"/>
      <c r="AH55" s="386"/>
      <c r="AI55" s="386"/>
      <c r="AJ55" s="682"/>
      <c r="AK55" s="682"/>
      <c r="AL55" s="682"/>
      <c r="AM55" s="683"/>
      <c r="AO55" s="687"/>
      <c r="AP55" s="688"/>
      <c r="AQ55" s="688"/>
      <c r="AR55" s="688"/>
      <c r="AS55" s="688"/>
    </row>
    <row r="56" spans="1:2416" s="677" customFormat="1" ht="54" customHeight="1" outlineLevel="1" thickTop="1" thickBot="1" x14ac:dyDescent="0.3">
      <c r="A56" s="386"/>
      <c r="B56" s="678" t="s">
        <v>1128</v>
      </c>
      <c r="C56" s="622" t="s">
        <v>137</v>
      </c>
      <c r="D56" s="889" t="s">
        <v>1926</v>
      </c>
      <c r="E56" s="889"/>
      <c r="F56" s="889"/>
      <c r="G56" s="889"/>
      <c r="H56" s="889"/>
      <c r="I56" s="889"/>
      <c r="J56" s="889"/>
      <c r="K56" s="889"/>
      <c r="L56" s="889"/>
      <c r="M56" s="889"/>
      <c r="N56" s="649"/>
      <c r="O56" s="650"/>
      <c r="P56" s="650"/>
      <c r="Q56" s="650"/>
      <c r="R56" s="650"/>
      <c r="S56" s="658"/>
      <c r="T56" s="651"/>
      <c r="U56" s="660"/>
      <c r="V56" s="661"/>
      <c r="W56" s="676"/>
      <c r="X56" s="386"/>
      <c r="Y56" s="386"/>
      <c r="Z56" s="386"/>
      <c r="AA56" s="386"/>
      <c r="AB56" s="386"/>
      <c r="AC56" s="386"/>
      <c r="AD56" s="386"/>
      <c r="AE56" s="386"/>
      <c r="AF56" s="386"/>
      <c r="AG56" s="386"/>
      <c r="AH56" s="386"/>
      <c r="AI56" s="386"/>
      <c r="AJ56" s="386"/>
      <c r="AK56" s="386"/>
      <c r="AL56" s="386"/>
      <c r="AM56" s="386"/>
      <c r="AN56" s="386"/>
      <c r="AO56" s="386"/>
      <c r="AP56" s="386"/>
      <c r="AQ56" s="386"/>
      <c r="AR56" s="386"/>
    </row>
    <row r="57" spans="1:2416" s="677" customFormat="1" ht="54" customHeight="1" outlineLevel="1" thickTop="1" thickBot="1" x14ac:dyDescent="0.3">
      <c r="A57" s="386"/>
      <c r="B57" s="678" t="s">
        <v>972</v>
      </c>
      <c r="C57" s="622" t="s">
        <v>1032</v>
      </c>
      <c r="D57" s="886" t="s">
        <v>967</v>
      </c>
      <c r="E57" s="887"/>
      <c r="F57" s="887"/>
      <c r="G57" s="888"/>
      <c r="H57" s="888"/>
      <c r="I57" s="887"/>
      <c r="J57" s="646" t="s">
        <v>1240</v>
      </c>
      <c r="K57" s="967" t="s">
        <v>1006</v>
      </c>
      <c r="L57" s="968"/>
      <c r="M57" s="627" t="s">
        <v>1369</v>
      </c>
      <c r="N57" s="649">
        <v>74</v>
      </c>
      <c r="O57" s="650">
        <v>80</v>
      </c>
      <c r="P57" s="650">
        <v>85</v>
      </c>
      <c r="Q57" s="650">
        <v>90</v>
      </c>
      <c r="R57" s="650">
        <v>100</v>
      </c>
      <c r="S57" s="649">
        <v>100</v>
      </c>
      <c r="T57" s="651" t="s">
        <v>1098</v>
      </c>
      <c r="U57" s="660"/>
      <c r="V57" s="661"/>
      <c r="W57" s="676"/>
      <c r="X57" s="386"/>
      <c r="Y57" s="386"/>
      <c r="Z57" s="386"/>
      <c r="AA57" s="386"/>
      <c r="AB57" s="386"/>
      <c r="AC57" s="386"/>
      <c r="AD57" s="386"/>
      <c r="AE57" s="386"/>
      <c r="AF57" s="386"/>
      <c r="AG57" s="386"/>
      <c r="AH57" s="386"/>
      <c r="AI57" s="386"/>
      <c r="AJ57" s="386"/>
      <c r="AK57" s="386"/>
      <c r="AL57" s="386"/>
      <c r="AM57" s="386"/>
      <c r="AN57" s="386"/>
      <c r="AO57" s="386"/>
      <c r="AP57" s="386"/>
      <c r="AQ57" s="386"/>
      <c r="AR57" s="386"/>
    </row>
    <row r="58" spans="1:2416" s="681" customFormat="1" ht="54" customHeight="1" outlineLevel="2" thickTop="1" thickBot="1" x14ac:dyDescent="0.3">
      <c r="A58" s="386"/>
      <c r="B58" s="680" t="s">
        <v>989</v>
      </c>
      <c r="C58" s="453" t="s">
        <v>762</v>
      </c>
      <c r="D58" s="867" t="s">
        <v>990</v>
      </c>
      <c r="E58" s="868"/>
      <c r="F58" s="679" t="s">
        <v>1005</v>
      </c>
      <c r="G58" s="869" t="s">
        <v>1261</v>
      </c>
      <c r="H58" s="870"/>
      <c r="I58" s="871" t="s">
        <v>1629</v>
      </c>
      <c r="J58" s="872"/>
      <c r="K58" s="872"/>
      <c r="L58" s="873"/>
      <c r="M58" s="603" t="s">
        <v>357</v>
      </c>
      <c r="N58" s="652">
        <f>IF(SUM(N59:N59)=0,"",AVERAGE(N59:N59))</f>
        <v>74</v>
      </c>
      <c r="O58" s="653">
        <f>IF(SUM(O59:O59)=0,"",AVERAGE(O59:O59))</f>
        <v>80</v>
      </c>
      <c r="P58" s="653">
        <f>IF(SUM(P59:P59)=0,"",AVERAGE(P59:P59))</f>
        <v>85</v>
      </c>
      <c r="Q58" s="653">
        <f>IF(SUM(Q59:Q59)=0,"",AVERAGE(Q59:Q59))</f>
        <v>90</v>
      </c>
      <c r="R58" s="653">
        <f>IF(SUM(R59:R59)=0,"",AVERAGE(R59:R59))</f>
        <v>100</v>
      </c>
      <c r="S58" s="652">
        <f>(R58)</f>
        <v>100</v>
      </c>
      <c r="T58" s="752" t="s">
        <v>1098</v>
      </c>
      <c r="U58" s="664"/>
      <c r="V58" s="665"/>
      <c r="W58" s="684"/>
      <c r="X58" s="386"/>
      <c r="Y58" s="386"/>
      <c r="Z58" s="386"/>
      <c r="AA58" s="386"/>
      <c r="AB58" s="386"/>
      <c r="AC58" s="386"/>
      <c r="AD58" s="386"/>
      <c r="AE58" s="386"/>
      <c r="AF58" s="386"/>
      <c r="AG58" s="386"/>
      <c r="AH58" s="386"/>
      <c r="AI58" s="386"/>
      <c r="AJ58" s="386"/>
      <c r="AK58" s="386"/>
      <c r="AL58" s="386"/>
      <c r="AM58" s="685"/>
      <c r="AO58" s="682"/>
      <c r="AP58" s="682"/>
      <c r="AQ58" s="682"/>
      <c r="AR58" s="682"/>
      <c r="AS58" s="682"/>
    </row>
    <row r="59" spans="1:2416" s="681" customFormat="1" ht="35.25" customHeight="1" outlineLevel="3" thickTop="1" thickBot="1" x14ac:dyDescent="0.3">
      <c r="A59" s="386"/>
      <c r="B59" s="460" t="s">
        <v>988</v>
      </c>
      <c r="C59" s="637" t="s">
        <v>615</v>
      </c>
      <c r="D59" s="877" t="s">
        <v>1455</v>
      </c>
      <c r="E59" s="878"/>
      <c r="F59" s="878"/>
      <c r="G59" s="878"/>
      <c r="H59" s="878"/>
      <c r="I59" s="878"/>
      <c r="J59" s="878"/>
      <c r="K59" s="878"/>
      <c r="L59" s="879"/>
      <c r="M59" s="602" t="s">
        <v>357</v>
      </c>
      <c r="N59" s="654">
        <v>74</v>
      </c>
      <c r="O59" s="655">
        <v>80</v>
      </c>
      <c r="P59" s="655">
        <v>85</v>
      </c>
      <c r="Q59" s="655">
        <v>90</v>
      </c>
      <c r="R59" s="655">
        <v>100</v>
      </c>
      <c r="S59" s="656">
        <f>(R59)</f>
        <v>100</v>
      </c>
      <c r="T59" s="657" t="s">
        <v>1098</v>
      </c>
      <c r="U59" s="662"/>
      <c r="V59" s="663"/>
      <c r="W59" s="686"/>
      <c r="X59" s="386"/>
      <c r="Y59" s="386"/>
      <c r="Z59" s="386"/>
      <c r="AA59" s="386"/>
      <c r="AB59" s="386"/>
      <c r="AC59" s="386"/>
      <c r="AD59" s="386"/>
      <c r="AE59" s="386"/>
      <c r="AF59" s="386"/>
      <c r="AG59" s="386"/>
      <c r="AH59" s="386"/>
      <c r="AI59" s="386"/>
      <c r="AJ59" s="682"/>
      <c r="AK59" s="682"/>
      <c r="AL59" s="682"/>
      <c r="AM59" s="683"/>
      <c r="AO59" s="687"/>
      <c r="AP59" s="688"/>
      <c r="AQ59" s="688"/>
      <c r="AR59" s="688"/>
      <c r="AS59" s="688"/>
    </row>
    <row r="60" spans="1:2416" s="673" customFormat="1" ht="66" customHeight="1" thickTop="1" thickBot="1" x14ac:dyDescent="0.3">
      <c r="A60" s="386"/>
      <c r="B60" s="674" t="s">
        <v>1010</v>
      </c>
      <c r="C60" s="675" t="s">
        <v>1008</v>
      </c>
      <c r="D60" s="931" t="s">
        <v>1927</v>
      </c>
      <c r="E60" s="931"/>
      <c r="F60" s="931"/>
      <c r="G60" s="931"/>
      <c r="H60" s="931"/>
      <c r="I60" s="931"/>
      <c r="J60" s="931"/>
      <c r="K60" s="931"/>
      <c r="L60" s="931"/>
      <c r="M60" s="931"/>
      <c r="N60" s="669"/>
      <c r="O60" s="669"/>
      <c r="P60" s="669"/>
      <c r="Q60" s="668"/>
      <c r="R60" s="669"/>
      <c r="S60" s="669"/>
      <c r="T60" s="669"/>
      <c r="U60" s="668"/>
      <c r="V60" s="669"/>
      <c r="W60" s="669"/>
      <c r="X60" s="386"/>
      <c r="Y60" s="386"/>
      <c r="Z60" s="386"/>
      <c r="AA60" s="386"/>
      <c r="AB60" s="386"/>
      <c r="AC60" s="386"/>
      <c r="AD60" s="386"/>
      <c r="AE60" s="670"/>
      <c r="AF60" s="671"/>
      <c r="AG60" s="671"/>
      <c r="AH60" s="671"/>
      <c r="AI60" s="671"/>
      <c r="AJ60" s="671"/>
      <c r="AK60" s="671"/>
      <c r="AL60" s="671"/>
      <c r="AM60" s="671"/>
      <c r="AN60" s="671"/>
      <c r="AO60" s="671"/>
      <c r="AP60" s="671"/>
      <c r="AQ60" s="671"/>
      <c r="AR60" s="671"/>
      <c r="AS60" s="671"/>
      <c r="AT60" s="671"/>
      <c r="AU60" s="671"/>
      <c r="AV60" s="671"/>
      <c r="AW60" s="671"/>
      <c r="AX60" s="671"/>
      <c r="AY60" s="671"/>
      <c r="AZ60" s="671"/>
      <c r="BA60" s="671"/>
      <c r="BB60" s="671"/>
      <c r="BC60" s="671"/>
      <c r="BD60" s="671"/>
      <c r="BE60" s="671"/>
      <c r="BF60" s="671"/>
      <c r="BG60" s="671"/>
      <c r="BH60" s="671"/>
      <c r="BI60" s="671"/>
      <c r="BJ60" s="671"/>
      <c r="BK60" s="671"/>
      <c r="BL60" s="671"/>
      <c r="BM60" s="671"/>
      <c r="BN60" s="671"/>
      <c r="BO60" s="671"/>
      <c r="BP60" s="671"/>
      <c r="BQ60" s="671"/>
      <c r="BR60" s="671"/>
      <c r="BS60" s="671"/>
      <c r="BT60" s="671"/>
      <c r="BU60" s="671"/>
      <c r="BV60" s="671"/>
      <c r="BW60" s="671"/>
      <c r="BX60" s="671"/>
      <c r="BY60" s="671"/>
      <c r="BZ60" s="671"/>
      <c r="CA60" s="671"/>
      <c r="CB60" s="671"/>
      <c r="CC60" s="671"/>
      <c r="CD60" s="671"/>
      <c r="CE60" s="671"/>
      <c r="CF60" s="671"/>
      <c r="CG60" s="671"/>
      <c r="CH60" s="671"/>
      <c r="CI60" s="672"/>
      <c r="CJ60" s="672"/>
      <c r="CK60" s="672"/>
      <c r="CL60" s="672"/>
      <c r="CM60" s="672"/>
      <c r="CN60" s="672"/>
      <c r="CO60" s="672"/>
      <c r="CP60" s="672"/>
      <c r="CQ60" s="672"/>
      <c r="CR60" s="672"/>
      <c r="CS60" s="672"/>
      <c r="CT60" s="672"/>
      <c r="CU60" s="672"/>
      <c r="CV60" s="672"/>
      <c r="CW60" s="672"/>
      <c r="CX60" s="672"/>
      <c r="CY60" s="672"/>
      <c r="CZ60" s="672"/>
      <c r="DA60" s="672"/>
      <c r="DB60" s="672"/>
      <c r="DC60" s="672"/>
      <c r="DD60" s="672"/>
      <c r="DE60" s="672"/>
      <c r="DF60" s="672"/>
      <c r="DG60" s="672"/>
      <c r="DH60" s="672"/>
      <c r="DI60" s="672"/>
      <c r="DJ60" s="672"/>
      <c r="DK60" s="672"/>
      <c r="DL60" s="672"/>
      <c r="DM60" s="672"/>
      <c r="DN60" s="672"/>
      <c r="DO60" s="672"/>
      <c r="DP60" s="672"/>
      <c r="DQ60" s="672"/>
      <c r="DR60" s="672"/>
      <c r="DS60" s="672"/>
      <c r="DT60" s="672"/>
      <c r="DU60" s="672"/>
      <c r="DV60" s="672"/>
      <c r="DW60" s="672"/>
      <c r="DX60" s="672"/>
      <c r="DY60" s="672"/>
      <c r="DZ60" s="672"/>
      <c r="EA60" s="672"/>
      <c r="EB60" s="672"/>
      <c r="EC60" s="672"/>
      <c r="ED60" s="672"/>
      <c r="EE60" s="672"/>
      <c r="EF60" s="672"/>
      <c r="EG60" s="672"/>
      <c r="EH60" s="672"/>
      <c r="EI60" s="672"/>
      <c r="EJ60" s="672"/>
      <c r="EK60" s="672"/>
      <c r="EL60" s="672"/>
      <c r="EM60" s="672"/>
      <c r="EN60" s="672"/>
      <c r="EO60" s="672"/>
      <c r="EP60" s="672"/>
      <c r="EQ60" s="672"/>
      <c r="ER60" s="672"/>
      <c r="ES60" s="672"/>
      <c r="ET60" s="672"/>
      <c r="EU60" s="672"/>
      <c r="EV60" s="672"/>
      <c r="EW60" s="672"/>
      <c r="EX60" s="672"/>
      <c r="EY60" s="672"/>
      <c r="EZ60" s="672"/>
      <c r="FA60" s="672"/>
      <c r="FB60" s="672"/>
      <c r="FC60" s="672"/>
      <c r="FD60" s="672"/>
      <c r="FE60" s="672"/>
      <c r="FF60" s="672"/>
      <c r="FG60" s="672"/>
      <c r="FH60" s="672"/>
      <c r="FI60" s="672"/>
      <c r="FJ60" s="672"/>
      <c r="FK60" s="672"/>
      <c r="FL60" s="672"/>
      <c r="FM60" s="672"/>
      <c r="FN60" s="672"/>
      <c r="FO60" s="672"/>
      <c r="FP60" s="672"/>
      <c r="FQ60" s="672"/>
      <c r="FR60" s="672"/>
      <c r="FS60" s="672"/>
      <c r="FT60" s="672"/>
      <c r="FU60" s="672"/>
      <c r="FV60" s="672"/>
      <c r="FW60" s="672"/>
      <c r="FX60" s="672"/>
      <c r="FY60" s="672"/>
      <c r="FZ60" s="672"/>
      <c r="GA60" s="672"/>
      <c r="GB60" s="672"/>
      <c r="GC60" s="672"/>
      <c r="GD60" s="672"/>
      <c r="GE60" s="672"/>
      <c r="GF60" s="672"/>
      <c r="GG60" s="672"/>
      <c r="GH60" s="672"/>
      <c r="GI60" s="672"/>
      <c r="GJ60" s="672"/>
      <c r="GK60" s="672"/>
      <c r="GL60" s="672"/>
      <c r="GM60" s="672"/>
      <c r="GN60" s="672"/>
      <c r="GO60" s="672"/>
      <c r="GP60" s="672"/>
      <c r="GQ60" s="672"/>
      <c r="GR60" s="672"/>
      <c r="GS60" s="672"/>
      <c r="GT60" s="672"/>
      <c r="GU60" s="672"/>
      <c r="GV60" s="672"/>
      <c r="GW60" s="672"/>
      <c r="GX60" s="672"/>
      <c r="GY60" s="672"/>
      <c r="GZ60" s="672"/>
      <c r="HA60" s="672"/>
      <c r="HB60" s="672"/>
      <c r="HC60" s="672"/>
      <c r="HD60" s="672"/>
      <c r="HE60" s="672"/>
      <c r="HF60" s="672"/>
      <c r="HG60" s="672"/>
      <c r="HH60" s="672"/>
      <c r="HI60" s="672"/>
      <c r="HJ60" s="672"/>
      <c r="HK60" s="672"/>
      <c r="HL60" s="672"/>
      <c r="HM60" s="672"/>
      <c r="HN60" s="672"/>
      <c r="HO60" s="672"/>
      <c r="HP60" s="672"/>
      <c r="HQ60" s="672"/>
      <c r="HR60" s="672"/>
      <c r="HS60" s="672"/>
      <c r="HT60" s="672"/>
      <c r="HU60" s="672"/>
      <c r="HV60" s="672"/>
      <c r="HW60" s="672"/>
      <c r="HX60" s="672"/>
      <c r="HY60" s="672"/>
      <c r="HZ60" s="672"/>
      <c r="IA60" s="672"/>
      <c r="IB60" s="672"/>
      <c r="IC60" s="672"/>
      <c r="ID60" s="672"/>
      <c r="IE60" s="672"/>
      <c r="IF60" s="672"/>
      <c r="IG60" s="672"/>
      <c r="IH60" s="672"/>
      <c r="II60" s="672"/>
      <c r="IJ60" s="672"/>
      <c r="IK60" s="672"/>
      <c r="IL60" s="672"/>
      <c r="IM60" s="672"/>
      <c r="IN60" s="672"/>
      <c r="IO60" s="672"/>
      <c r="IP60" s="672"/>
      <c r="IQ60" s="672"/>
      <c r="IR60" s="672"/>
      <c r="IS60" s="672"/>
      <c r="IT60" s="672"/>
      <c r="IU60" s="672"/>
      <c r="IV60" s="672"/>
      <c r="IW60" s="672"/>
      <c r="IX60" s="672"/>
      <c r="IY60" s="672"/>
      <c r="IZ60" s="672"/>
      <c r="JA60" s="672"/>
      <c r="JB60" s="672"/>
      <c r="JC60" s="672"/>
      <c r="JD60" s="672"/>
      <c r="JE60" s="672"/>
      <c r="JF60" s="672"/>
      <c r="JG60" s="672"/>
      <c r="JH60" s="672"/>
      <c r="JI60" s="672"/>
      <c r="JJ60" s="672"/>
      <c r="JK60" s="672"/>
      <c r="JL60" s="672"/>
      <c r="JM60" s="672"/>
      <c r="JN60" s="672"/>
      <c r="JO60" s="672"/>
      <c r="JP60" s="672"/>
      <c r="JQ60" s="672"/>
      <c r="JR60" s="672"/>
      <c r="JS60" s="672"/>
      <c r="JT60" s="672"/>
      <c r="JU60" s="672"/>
      <c r="JV60" s="672"/>
      <c r="JW60" s="672"/>
      <c r="JX60" s="672"/>
      <c r="JY60" s="672"/>
      <c r="JZ60" s="672"/>
      <c r="KA60" s="672"/>
      <c r="KB60" s="672"/>
      <c r="KC60" s="672"/>
      <c r="KD60" s="672"/>
      <c r="KE60" s="672"/>
      <c r="KF60" s="672"/>
      <c r="KG60" s="672"/>
      <c r="KH60" s="672"/>
      <c r="KI60" s="672"/>
      <c r="KJ60" s="672"/>
      <c r="KK60" s="672"/>
      <c r="KL60" s="672"/>
      <c r="KM60" s="672"/>
      <c r="KN60" s="672"/>
      <c r="KO60" s="672"/>
      <c r="KP60" s="672"/>
      <c r="KQ60" s="672"/>
      <c r="KR60" s="672"/>
      <c r="KS60" s="672"/>
      <c r="KT60" s="672"/>
      <c r="KU60" s="672"/>
      <c r="KV60" s="672"/>
      <c r="KW60" s="672"/>
      <c r="KX60" s="672"/>
      <c r="KY60" s="672"/>
      <c r="KZ60" s="672"/>
      <c r="LA60" s="672"/>
      <c r="LB60" s="672"/>
      <c r="LC60" s="672"/>
      <c r="LD60" s="672"/>
      <c r="LE60" s="672"/>
      <c r="LF60" s="672"/>
      <c r="LG60" s="672"/>
      <c r="LH60" s="672"/>
      <c r="LI60" s="672"/>
      <c r="LJ60" s="672"/>
      <c r="LK60" s="672"/>
      <c r="LL60" s="672"/>
      <c r="LM60" s="672"/>
      <c r="LN60" s="672"/>
      <c r="LO60" s="672"/>
      <c r="LP60" s="672"/>
      <c r="LQ60" s="672"/>
      <c r="LR60" s="672"/>
      <c r="LS60" s="672"/>
      <c r="LT60" s="672"/>
      <c r="LU60" s="672"/>
      <c r="LV60" s="672"/>
      <c r="LW60" s="672"/>
      <c r="LX60" s="672"/>
      <c r="LY60" s="672"/>
      <c r="LZ60" s="672"/>
      <c r="MA60" s="672"/>
      <c r="MB60" s="672"/>
      <c r="MC60" s="672"/>
      <c r="MD60" s="672"/>
      <c r="ME60" s="672"/>
      <c r="MF60" s="672"/>
      <c r="MG60" s="672"/>
      <c r="MH60" s="672"/>
      <c r="MI60" s="672"/>
      <c r="MJ60" s="672"/>
      <c r="MK60" s="672"/>
      <c r="ML60" s="672"/>
      <c r="MM60" s="672"/>
      <c r="MN60" s="672"/>
      <c r="MO60" s="672"/>
      <c r="MP60" s="672"/>
      <c r="MQ60" s="672"/>
      <c r="MR60" s="672"/>
      <c r="MS60" s="672"/>
      <c r="MT60" s="672"/>
      <c r="MU60" s="672"/>
      <c r="MV60" s="672"/>
      <c r="MW60" s="672"/>
      <c r="MX60" s="672"/>
      <c r="MY60" s="672"/>
      <c r="MZ60" s="672"/>
      <c r="NA60" s="672"/>
      <c r="NB60" s="672"/>
      <c r="NC60" s="672"/>
      <c r="ND60" s="672"/>
      <c r="NE60" s="672"/>
      <c r="NF60" s="672"/>
      <c r="NG60" s="672"/>
      <c r="NH60" s="672"/>
      <c r="NI60" s="672"/>
      <c r="NJ60" s="672"/>
      <c r="NK60" s="672"/>
      <c r="NL60" s="672"/>
      <c r="NM60" s="672"/>
      <c r="NN60" s="672"/>
      <c r="NO60" s="672"/>
      <c r="NP60" s="672"/>
      <c r="NQ60" s="672"/>
      <c r="NR60" s="672"/>
      <c r="NS60" s="672"/>
      <c r="NT60" s="672"/>
      <c r="NU60" s="672"/>
      <c r="NV60" s="672"/>
      <c r="NW60" s="672"/>
      <c r="NX60" s="672"/>
      <c r="NY60" s="672"/>
      <c r="NZ60" s="672"/>
      <c r="OA60" s="672"/>
      <c r="OB60" s="672"/>
      <c r="OC60" s="672"/>
      <c r="OD60" s="672"/>
      <c r="OE60" s="672"/>
      <c r="OF60" s="672"/>
      <c r="OG60" s="672"/>
      <c r="OH60" s="672"/>
      <c r="OI60" s="672"/>
      <c r="OJ60" s="672"/>
      <c r="OK60" s="672"/>
      <c r="OL60" s="672"/>
      <c r="OM60" s="672"/>
      <c r="ON60" s="672"/>
      <c r="OO60" s="672"/>
      <c r="OP60" s="672"/>
      <c r="OQ60" s="672"/>
      <c r="OR60" s="672"/>
      <c r="OS60" s="672"/>
      <c r="OT60" s="672"/>
      <c r="OU60" s="672"/>
      <c r="OV60" s="672"/>
      <c r="OW60" s="672"/>
      <c r="OX60" s="672"/>
      <c r="OY60" s="672"/>
      <c r="OZ60" s="672"/>
      <c r="PA60" s="672"/>
      <c r="PB60" s="672"/>
      <c r="PC60" s="672"/>
      <c r="PD60" s="672"/>
      <c r="PE60" s="672"/>
      <c r="PF60" s="672"/>
      <c r="PG60" s="672"/>
      <c r="PH60" s="672"/>
      <c r="PI60" s="672"/>
      <c r="PJ60" s="672"/>
      <c r="PK60" s="672"/>
      <c r="PL60" s="672"/>
      <c r="PM60" s="672"/>
      <c r="PN60" s="672"/>
      <c r="PO60" s="672"/>
      <c r="PP60" s="672"/>
      <c r="PQ60" s="672"/>
      <c r="PR60" s="672"/>
      <c r="PS60" s="672"/>
      <c r="PT60" s="672"/>
      <c r="PU60" s="672"/>
      <c r="PV60" s="672"/>
      <c r="PW60" s="672"/>
      <c r="PX60" s="672"/>
      <c r="PY60" s="672"/>
      <c r="PZ60" s="672"/>
      <c r="QA60" s="672"/>
      <c r="QB60" s="672"/>
      <c r="QC60" s="672"/>
      <c r="QD60" s="672"/>
      <c r="QE60" s="672"/>
      <c r="QF60" s="672"/>
      <c r="QG60" s="672"/>
      <c r="QH60" s="672"/>
      <c r="QI60" s="672"/>
      <c r="QJ60" s="672"/>
      <c r="QK60" s="672"/>
      <c r="QL60" s="672"/>
      <c r="QM60" s="672"/>
      <c r="QN60" s="672"/>
      <c r="QO60" s="672"/>
      <c r="QP60" s="672"/>
      <c r="QQ60" s="672"/>
      <c r="QR60" s="672"/>
      <c r="QS60" s="672"/>
      <c r="QT60" s="672"/>
      <c r="QU60" s="672"/>
      <c r="QV60" s="672"/>
      <c r="QW60" s="672"/>
      <c r="QX60" s="672"/>
      <c r="QY60" s="672"/>
      <c r="QZ60" s="672"/>
      <c r="RA60" s="672"/>
      <c r="RB60" s="672"/>
      <c r="RC60" s="672"/>
      <c r="RD60" s="672"/>
      <c r="RE60" s="672"/>
      <c r="RF60" s="672"/>
      <c r="RG60" s="672"/>
      <c r="RH60" s="672"/>
      <c r="RI60" s="672"/>
      <c r="RJ60" s="672"/>
      <c r="RK60" s="672"/>
      <c r="RL60" s="672"/>
      <c r="RM60" s="672"/>
      <c r="RN60" s="672"/>
      <c r="RO60" s="672"/>
      <c r="RP60" s="672"/>
      <c r="RQ60" s="672"/>
      <c r="RR60" s="672"/>
      <c r="RS60" s="672"/>
      <c r="RT60" s="672"/>
      <c r="RU60" s="672"/>
      <c r="RV60" s="672"/>
      <c r="RW60" s="672"/>
      <c r="RX60" s="672"/>
      <c r="RY60" s="672"/>
      <c r="RZ60" s="672"/>
      <c r="SA60" s="672"/>
      <c r="SB60" s="672"/>
      <c r="SC60" s="672"/>
      <c r="SD60" s="672"/>
      <c r="SE60" s="672"/>
      <c r="SF60" s="672"/>
      <c r="SG60" s="672"/>
      <c r="SH60" s="672"/>
      <c r="SI60" s="672"/>
      <c r="SJ60" s="672"/>
      <c r="SK60" s="672"/>
      <c r="SL60" s="672"/>
      <c r="SM60" s="672"/>
      <c r="SN60" s="672"/>
      <c r="SO60" s="672"/>
      <c r="SP60" s="672"/>
      <c r="SQ60" s="672"/>
      <c r="SR60" s="672"/>
      <c r="SS60" s="672"/>
      <c r="ST60" s="672"/>
      <c r="SU60" s="672"/>
      <c r="SV60" s="672"/>
      <c r="SW60" s="672"/>
      <c r="SX60" s="672"/>
      <c r="SY60" s="672"/>
      <c r="SZ60" s="672"/>
      <c r="TA60" s="672"/>
      <c r="TB60" s="672"/>
      <c r="TC60" s="672"/>
      <c r="TD60" s="672"/>
      <c r="TE60" s="672"/>
      <c r="TF60" s="672"/>
      <c r="TG60" s="672"/>
      <c r="TH60" s="672"/>
      <c r="TI60" s="672"/>
      <c r="TJ60" s="672"/>
      <c r="TK60" s="672"/>
      <c r="TL60" s="672"/>
      <c r="TM60" s="672"/>
      <c r="TN60" s="672"/>
      <c r="TO60" s="672"/>
      <c r="TP60" s="672"/>
      <c r="TQ60" s="672"/>
      <c r="TR60" s="672"/>
      <c r="TS60" s="672"/>
      <c r="TT60" s="672"/>
      <c r="TU60" s="672"/>
      <c r="TV60" s="672"/>
      <c r="TW60" s="672"/>
      <c r="TX60" s="672"/>
      <c r="TY60" s="672"/>
      <c r="TZ60" s="672"/>
      <c r="UA60" s="672"/>
      <c r="UB60" s="672"/>
      <c r="UC60" s="672"/>
      <c r="UD60" s="672"/>
      <c r="UE60" s="672"/>
      <c r="UF60" s="672"/>
      <c r="UG60" s="672"/>
      <c r="UH60" s="672"/>
      <c r="UI60" s="672"/>
      <c r="UJ60" s="672"/>
      <c r="UK60" s="672"/>
      <c r="UL60" s="672"/>
      <c r="UM60" s="672"/>
      <c r="UN60" s="672"/>
      <c r="UO60" s="672"/>
      <c r="UP60" s="672"/>
      <c r="UQ60" s="672"/>
      <c r="UR60" s="672"/>
      <c r="US60" s="672"/>
      <c r="UT60" s="672"/>
      <c r="UU60" s="672"/>
      <c r="UV60" s="672"/>
      <c r="UW60" s="672"/>
      <c r="UX60" s="672"/>
      <c r="UY60" s="672"/>
      <c r="UZ60" s="672"/>
      <c r="VA60" s="672"/>
      <c r="VB60" s="672"/>
      <c r="VC60" s="672"/>
      <c r="VD60" s="672"/>
      <c r="VE60" s="672"/>
      <c r="VF60" s="672"/>
      <c r="VG60" s="672"/>
      <c r="VH60" s="672"/>
      <c r="VI60" s="672"/>
      <c r="VJ60" s="672"/>
      <c r="VK60" s="672"/>
      <c r="VL60" s="672"/>
      <c r="VM60" s="672"/>
      <c r="VN60" s="672"/>
      <c r="VO60" s="672"/>
      <c r="VP60" s="672"/>
      <c r="VQ60" s="672"/>
      <c r="VR60" s="672"/>
      <c r="VS60" s="672"/>
      <c r="VT60" s="672"/>
      <c r="VU60" s="672"/>
      <c r="VV60" s="672"/>
      <c r="VW60" s="672"/>
      <c r="VX60" s="672"/>
      <c r="VY60" s="672"/>
      <c r="VZ60" s="672"/>
      <c r="WA60" s="672"/>
      <c r="WB60" s="672"/>
      <c r="WC60" s="672"/>
      <c r="WD60" s="672"/>
      <c r="WE60" s="672"/>
      <c r="WF60" s="672"/>
      <c r="WG60" s="672"/>
      <c r="WH60" s="672"/>
      <c r="WI60" s="672"/>
      <c r="WJ60" s="672"/>
      <c r="WK60" s="672"/>
      <c r="WL60" s="672"/>
      <c r="WM60" s="672"/>
      <c r="WN60" s="672"/>
      <c r="WO60" s="672"/>
      <c r="WP60" s="672"/>
      <c r="WQ60" s="672"/>
      <c r="WR60" s="672"/>
      <c r="WS60" s="672"/>
      <c r="WT60" s="672"/>
      <c r="WU60" s="672"/>
      <c r="WV60" s="672"/>
      <c r="WW60" s="672"/>
      <c r="WX60" s="672"/>
      <c r="WY60" s="672"/>
      <c r="WZ60" s="672"/>
      <c r="XA60" s="672"/>
      <c r="XB60" s="672"/>
      <c r="XC60" s="672"/>
      <c r="XD60" s="672"/>
      <c r="XE60" s="672"/>
      <c r="XF60" s="672"/>
      <c r="XG60" s="672"/>
      <c r="XH60" s="672"/>
      <c r="XI60" s="672"/>
      <c r="XJ60" s="672"/>
      <c r="XK60" s="672"/>
      <c r="XL60" s="672"/>
      <c r="XM60" s="672"/>
      <c r="XN60" s="672"/>
      <c r="XO60" s="672"/>
      <c r="XP60" s="672"/>
      <c r="XQ60" s="672"/>
      <c r="XR60" s="672"/>
      <c r="XS60" s="672"/>
      <c r="XT60" s="672"/>
      <c r="XU60" s="672"/>
      <c r="XV60" s="672"/>
      <c r="XW60" s="672"/>
      <c r="XX60" s="672"/>
      <c r="XY60" s="672"/>
      <c r="XZ60" s="672"/>
      <c r="YA60" s="672"/>
      <c r="YB60" s="672"/>
      <c r="YC60" s="672"/>
      <c r="YD60" s="672"/>
      <c r="YE60" s="672"/>
      <c r="YF60" s="672"/>
      <c r="YG60" s="672"/>
      <c r="YH60" s="672"/>
      <c r="YI60" s="672"/>
      <c r="YJ60" s="672"/>
      <c r="YK60" s="672"/>
      <c r="YL60" s="672"/>
      <c r="YM60" s="672"/>
      <c r="YN60" s="672"/>
      <c r="YO60" s="672"/>
      <c r="YP60" s="672"/>
      <c r="YQ60" s="672"/>
      <c r="YR60" s="672"/>
      <c r="YS60" s="672"/>
      <c r="YT60" s="672"/>
      <c r="YU60" s="672"/>
      <c r="YV60" s="672"/>
      <c r="YW60" s="672"/>
      <c r="YX60" s="672"/>
      <c r="YY60" s="672"/>
      <c r="YZ60" s="672"/>
      <c r="ZA60" s="672"/>
      <c r="ZB60" s="672"/>
      <c r="ZC60" s="672"/>
      <c r="ZD60" s="672"/>
      <c r="ZE60" s="672"/>
      <c r="ZF60" s="672"/>
      <c r="ZG60" s="672"/>
      <c r="ZH60" s="672"/>
      <c r="ZI60" s="672"/>
      <c r="ZJ60" s="672"/>
      <c r="ZK60" s="672"/>
      <c r="ZL60" s="672"/>
      <c r="ZM60" s="672"/>
      <c r="ZN60" s="672"/>
      <c r="ZO60" s="672"/>
      <c r="ZP60" s="672"/>
      <c r="ZQ60" s="672"/>
      <c r="ZR60" s="672"/>
      <c r="ZS60" s="672"/>
      <c r="ZT60" s="672"/>
      <c r="ZU60" s="672"/>
      <c r="ZV60" s="672"/>
      <c r="ZW60" s="672"/>
      <c r="ZX60" s="672"/>
      <c r="ZY60" s="672"/>
      <c r="ZZ60" s="672"/>
      <c r="AAA60" s="672"/>
      <c r="AAB60" s="672"/>
      <c r="AAC60" s="672"/>
      <c r="AAD60" s="672"/>
      <c r="AAE60" s="672"/>
      <c r="AAF60" s="672"/>
      <c r="AAG60" s="672"/>
      <c r="AAH60" s="672"/>
      <c r="AAI60" s="672"/>
      <c r="AAJ60" s="672"/>
      <c r="AAK60" s="672"/>
      <c r="AAL60" s="672"/>
      <c r="AAM60" s="672"/>
      <c r="AAN60" s="672"/>
      <c r="AAO60" s="672"/>
      <c r="AAP60" s="672"/>
      <c r="AAQ60" s="672"/>
      <c r="AAR60" s="672"/>
      <c r="AAS60" s="672"/>
      <c r="AAT60" s="672"/>
      <c r="AAU60" s="672"/>
      <c r="AAV60" s="672"/>
      <c r="AAW60" s="672"/>
      <c r="AAX60" s="672"/>
      <c r="AAY60" s="672"/>
      <c r="AAZ60" s="672"/>
      <c r="ABA60" s="672"/>
      <c r="ABB60" s="672"/>
      <c r="ABC60" s="672"/>
      <c r="ABD60" s="672"/>
      <c r="ABE60" s="672"/>
      <c r="ABF60" s="672"/>
      <c r="ABG60" s="672"/>
      <c r="ABH60" s="672"/>
      <c r="ABI60" s="672"/>
      <c r="ABJ60" s="672"/>
      <c r="ABK60" s="672"/>
      <c r="ABL60" s="672"/>
      <c r="ABM60" s="672"/>
      <c r="ABN60" s="672"/>
      <c r="ABO60" s="672"/>
      <c r="ABP60" s="672"/>
      <c r="ABQ60" s="672"/>
      <c r="ABR60" s="672"/>
      <c r="ABS60" s="672"/>
      <c r="ABT60" s="672"/>
      <c r="ABU60" s="672"/>
      <c r="ABV60" s="672"/>
      <c r="ABW60" s="672"/>
      <c r="ABX60" s="672"/>
      <c r="ABY60" s="672"/>
      <c r="ABZ60" s="672"/>
      <c r="ACA60" s="672"/>
      <c r="ACB60" s="672"/>
      <c r="ACC60" s="672"/>
      <c r="ACD60" s="672"/>
      <c r="ACE60" s="672"/>
      <c r="ACF60" s="672"/>
      <c r="ACG60" s="672"/>
      <c r="ACH60" s="672"/>
      <c r="ACI60" s="672"/>
      <c r="ACJ60" s="672"/>
      <c r="ACK60" s="672"/>
      <c r="ACL60" s="672"/>
      <c r="ACM60" s="672"/>
      <c r="ACN60" s="672"/>
      <c r="ACO60" s="672"/>
      <c r="ACP60" s="672"/>
      <c r="ACQ60" s="672"/>
      <c r="ACR60" s="672"/>
      <c r="ACS60" s="672"/>
      <c r="ACT60" s="672"/>
      <c r="ACU60" s="672"/>
      <c r="ACV60" s="672"/>
      <c r="ACW60" s="672"/>
      <c r="ACX60" s="672"/>
      <c r="ACY60" s="672"/>
      <c r="ACZ60" s="672"/>
      <c r="ADA60" s="672"/>
      <c r="ADB60" s="672"/>
      <c r="ADC60" s="672"/>
      <c r="ADD60" s="672"/>
      <c r="ADE60" s="672"/>
      <c r="ADF60" s="672"/>
      <c r="ADG60" s="672"/>
      <c r="ADH60" s="672"/>
      <c r="ADI60" s="672"/>
      <c r="ADJ60" s="672"/>
      <c r="ADK60" s="672"/>
      <c r="ADL60" s="672"/>
      <c r="ADM60" s="672"/>
      <c r="ADN60" s="672"/>
      <c r="ADO60" s="672"/>
      <c r="ADP60" s="672"/>
      <c r="ADQ60" s="672"/>
      <c r="ADR60" s="672"/>
      <c r="ADS60" s="672"/>
      <c r="ADT60" s="672"/>
      <c r="ADU60" s="672"/>
      <c r="ADV60" s="672"/>
      <c r="ADW60" s="672"/>
      <c r="ADX60" s="672"/>
      <c r="ADY60" s="672"/>
      <c r="ADZ60" s="672"/>
      <c r="AEA60" s="672"/>
      <c r="AEB60" s="672"/>
      <c r="AEC60" s="672"/>
      <c r="AED60" s="672"/>
      <c r="AEE60" s="672"/>
      <c r="AEF60" s="672"/>
      <c r="AEG60" s="672"/>
      <c r="AEH60" s="672"/>
      <c r="AEI60" s="672"/>
      <c r="AEJ60" s="672"/>
      <c r="AEK60" s="672"/>
      <c r="AEL60" s="672"/>
      <c r="AEM60" s="672"/>
      <c r="AEN60" s="672"/>
      <c r="AEO60" s="672"/>
      <c r="AEP60" s="672"/>
      <c r="AEQ60" s="672"/>
      <c r="AER60" s="672"/>
      <c r="AES60" s="672"/>
      <c r="AET60" s="672"/>
      <c r="AEU60" s="672"/>
      <c r="AEV60" s="672"/>
      <c r="AEW60" s="672"/>
      <c r="AEX60" s="672"/>
      <c r="AEY60" s="672"/>
      <c r="AEZ60" s="672"/>
      <c r="AFA60" s="672"/>
      <c r="AFB60" s="672"/>
      <c r="AFC60" s="672"/>
      <c r="AFD60" s="672"/>
      <c r="AFE60" s="672"/>
      <c r="AFF60" s="672"/>
      <c r="AFG60" s="672"/>
      <c r="AFH60" s="672"/>
      <c r="AFI60" s="672"/>
      <c r="AFJ60" s="672"/>
      <c r="AFK60" s="672"/>
      <c r="AFL60" s="672"/>
      <c r="AFM60" s="672"/>
      <c r="AFN60" s="672"/>
      <c r="AFO60" s="672"/>
      <c r="AFP60" s="672"/>
      <c r="AFQ60" s="672"/>
      <c r="AFR60" s="672"/>
      <c r="AFS60" s="672"/>
      <c r="AFT60" s="672"/>
      <c r="AFU60" s="672"/>
      <c r="AFV60" s="672"/>
      <c r="AFW60" s="672"/>
      <c r="AFX60" s="672"/>
      <c r="AFY60" s="672"/>
      <c r="AFZ60" s="672"/>
      <c r="AGA60" s="672"/>
      <c r="AGB60" s="672"/>
      <c r="AGC60" s="672"/>
      <c r="AGD60" s="672"/>
      <c r="AGE60" s="672"/>
      <c r="AGF60" s="672"/>
      <c r="AGG60" s="672"/>
      <c r="AGH60" s="672"/>
      <c r="AGI60" s="672"/>
      <c r="AGJ60" s="672"/>
      <c r="AGK60" s="672"/>
      <c r="AGL60" s="672"/>
      <c r="AGM60" s="672"/>
      <c r="AGN60" s="672"/>
      <c r="AGO60" s="672"/>
      <c r="AGP60" s="672"/>
      <c r="AGQ60" s="672"/>
      <c r="AGR60" s="672"/>
      <c r="AGS60" s="672"/>
      <c r="AGT60" s="672"/>
      <c r="AGU60" s="672"/>
      <c r="AGV60" s="672"/>
      <c r="AGW60" s="672"/>
      <c r="AGX60" s="672"/>
      <c r="AGY60" s="672"/>
      <c r="AGZ60" s="672"/>
      <c r="AHA60" s="672"/>
      <c r="AHB60" s="672"/>
      <c r="AHC60" s="672"/>
      <c r="AHD60" s="672"/>
      <c r="AHE60" s="672"/>
      <c r="AHF60" s="672"/>
      <c r="AHG60" s="672"/>
      <c r="AHH60" s="672"/>
      <c r="AHI60" s="672"/>
      <c r="AHJ60" s="672"/>
      <c r="AHK60" s="672"/>
      <c r="AHL60" s="672"/>
      <c r="AHM60" s="672"/>
      <c r="AHN60" s="672"/>
      <c r="AHO60" s="672"/>
      <c r="AHP60" s="672"/>
      <c r="AHQ60" s="672"/>
      <c r="AHR60" s="672"/>
      <c r="AHS60" s="672"/>
      <c r="AHT60" s="672"/>
      <c r="AHU60" s="672"/>
      <c r="AHV60" s="672"/>
      <c r="AHW60" s="672"/>
      <c r="AHX60" s="672"/>
      <c r="AHY60" s="672"/>
      <c r="AHZ60" s="672"/>
      <c r="AIA60" s="672"/>
      <c r="AIB60" s="672"/>
      <c r="AIC60" s="672"/>
      <c r="AID60" s="672"/>
      <c r="AIE60" s="672"/>
      <c r="AIF60" s="672"/>
      <c r="AIG60" s="672"/>
      <c r="AIH60" s="672"/>
      <c r="AII60" s="672"/>
      <c r="AIJ60" s="672"/>
      <c r="AIK60" s="672"/>
      <c r="AIL60" s="672"/>
      <c r="AIM60" s="672"/>
      <c r="AIN60" s="672"/>
      <c r="AIO60" s="672"/>
      <c r="AIP60" s="672"/>
      <c r="AIQ60" s="672"/>
      <c r="AIR60" s="672"/>
      <c r="AIS60" s="672"/>
      <c r="AIT60" s="672"/>
      <c r="AIU60" s="672"/>
      <c r="AIV60" s="672"/>
      <c r="AIW60" s="672"/>
      <c r="AIX60" s="672"/>
      <c r="AIY60" s="672"/>
      <c r="AIZ60" s="672"/>
      <c r="AJA60" s="672"/>
      <c r="AJB60" s="672"/>
      <c r="AJC60" s="672"/>
      <c r="AJD60" s="672"/>
      <c r="AJE60" s="672"/>
      <c r="AJF60" s="672"/>
      <c r="AJG60" s="672"/>
      <c r="AJH60" s="672"/>
      <c r="AJI60" s="672"/>
      <c r="AJJ60" s="672"/>
      <c r="AJK60" s="672"/>
      <c r="AJL60" s="672"/>
      <c r="AJM60" s="672"/>
      <c r="AJN60" s="672"/>
      <c r="AJO60" s="672"/>
      <c r="AJP60" s="672"/>
      <c r="AJQ60" s="672"/>
      <c r="AJR60" s="672"/>
      <c r="AJS60" s="672"/>
      <c r="AJT60" s="672"/>
      <c r="AJU60" s="672"/>
      <c r="AJV60" s="672"/>
      <c r="AJW60" s="672"/>
      <c r="AJX60" s="672"/>
      <c r="AJY60" s="672"/>
      <c r="AJZ60" s="672"/>
      <c r="AKA60" s="672"/>
      <c r="AKB60" s="672"/>
      <c r="AKC60" s="672"/>
      <c r="AKD60" s="672"/>
      <c r="AKE60" s="672"/>
      <c r="AKF60" s="672"/>
      <c r="AKG60" s="672"/>
      <c r="AKH60" s="672"/>
      <c r="AKI60" s="672"/>
      <c r="AKJ60" s="672"/>
      <c r="AKK60" s="672"/>
      <c r="AKL60" s="672"/>
      <c r="AKM60" s="672"/>
      <c r="AKN60" s="672"/>
      <c r="AKO60" s="672"/>
      <c r="AKP60" s="672"/>
      <c r="AKQ60" s="672"/>
      <c r="AKR60" s="672"/>
      <c r="AKS60" s="672"/>
      <c r="AKT60" s="672"/>
      <c r="AKU60" s="672"/>
      <c r="AKV60" s="672"/>
      <c r="AKW60" s="672"/>
      <c r="AKX60" s="672"/>
      <c r="AKY60" s="672"/>
      <c r="AKZ60" s="672"/>
      <c r="ALA60" s="672"/>
      <c r="ALB60" s="672"/>
      <c r="ALC60" s="672"/>
      <c r="ALD60" s="672"/>
      <c r="ALE60" s="672"/>
      <c r="ALF60" s="672"/>
      <c r="ALG60" s="672"/>
      <c r="ALH60" s="672"/>
      <c r="ALI60" s="672"/>
      <c r="ALJ60" s="672"/>
      <c r="ALK60" s="672"/>
      <c r="ALL60" s="672"/>
      <c r="ALM60" s="672"/>
      <c r="ALN60" s="672"/>
      <c r="ALO60" s="672"/>
      <c r="ALP60" s="672"/>
      <c r="ALQ60" s="672"/>
      <c r="ALR60" s="672"/>
      <c r="ALS60" s="672"/>
      <c r="ALT60" s="672"/>
      <c r="ALU60" s="672"/>
      <c r="ALV60" s="672"/>
      <c r="ALW60" s="672"/>
      <c r="ALX60" s="672"/>
      <c r="ALY60" s="672"/>
      <c r="ALZ60" s="672"/>
      <c r="AMA60" s="672"/>
      <c r="AMB60" s="672"/>
      <c r="AMC60" s="672"/>
      <c r="AMD60" s="672"/>
      <c r="AME60" s="672"/>
      <c r="AMF60" s="672"/>
      <c r="AMG60" s="672"/>
      <c r="AMH60" s="672"/>
      <c r="AMI60" s="672"/>
      <c r="AMJ60" s="672"/>
      <c r="AMK60" s="672"/>
      <c r="AML60" s="672"/>
      <c r="AMM60" s="672"/>
      <c r="AMN60" s="672"/>
      <c r="AMO60" s="672"/>
      <c r="AMP60" s="672"/>
      <c r="AMQ60" s="672"/>
      <c r="AMR60" s="672"/>
      <c r="AMS60" s="672"/>
      <c r="AMT60" s="672"/>
      <c r="AMU60" s="672"/>
      <c r="AMV60" s="672"/>
      <c r="AMW60" s="672"/>
      <c r="AMX60" s="672"/>
      <c r="AMY60" s="672"/>
      <c r="AMZ60" s="672"/>
      <c r="ANA60" s="672"/>
      <c r="ANB60" s="672"/>
      <c r="ANC60" s="672"/>
      <c r="AND60" s="672"/>
      <c r="ANE60" s="672"/>
      <c r="ANF60" s="672"/>
      <c r="ANG60" s="672"/>
      <c r="ANH60" s="672"/>
      <c r="ANI60" s="672"/>
      <c r="ANJ60" s="672"/>
      <c r="ANK60" s="672"/>
      <c r="ANL60" s="672"/>
      <c r="ANM60" s="672"/>
      <c r="ANN60" s="672"/>
      <c r="ANO60" s="672"/>
      <c r="ANP60" s="672"/>
      <c r="ANQ60" s="672"/>
      <c r="ANR60" s="672"/>
      <c r="ANS60" s="672"/>
      <c r="ANT60" s="672"/>
      <c r="ANU60" s="672"/>
      <c r="ANV60" s="672"/>
      <c r="ANW60" s="672"/>
      <c r="ANX60" s="672"/>
      <c r="ANY60" s="672"/>
      <c r="ANZ60" s="672"/>
      <c r="AOA60" s="672"/>
      <c r="AOB60" s="672"/>
      <c r="AOC60" s="672"/>
      <c r="AOD60" s="672"/>
      <c r="AOE60" s="672"/>
      <c r="AOF60" s="672"/>
      <c r="AOG60" s="672"/>
      <c r="AOH60" s="672"/>
      <c r="AOI60" s="672"/>
      <c r="AOJ60" s="672"/>
      <c r="AOK60" s="672"/>
      <c r="AOL60" s="672"/>
      <c r="AOM60" s="672"/>
      <c r="AON60" s="672"/>
      <c r="AOO60" s="672"/>
      <c r="AOP60" s="672"/>
      <c r="AOQ60" s="672"/>
      <c r="AOR60" s="672"/>
      <c r="AOS60" s="672"/>
      <c r="AOT60" s="672"/>
      <c r="AOU60" s="672"/>
      <c r="AOV60" s="672"/>
      <c r="AOW60" s="672"/>
      <c r="AOX60" s="672"/>
      <c r="AOY60" s="672"/>
      <c r="AOZ60" s="672"/>
      <c r="APA60" s="672"/>
      <c r="APB60" s="672"/>
      <c r="APC60" s="672"/>
      <c r="APD60" s="672"/>
      <c r="APE60" s="672"/>
      <c r="APF60" s="672"/>
      <c r="APG60" s="672"/>
      <c r="APH60" s="672"/>
      <c r="API60" s="672"/>
      <c r="APJ60" s="672"/>
      <c r="APK60" s="672"/>
      <c r="APL60" s="672"/>
      <c r="APM60" s="672"/>
      <c r="APN60" s="672"/>
      <c r="APO60" s="672"/>
      <c r="APP60" s="672"/>
      <c r="APQ60" s="672"/>
      <c r="APR60" s="672"/>
      <c r="APS60" s="672"/>
      <c r="APT60" s="672"/>
      <c r="APU60" s="672"/>
      <c r="APV60" s="672"/>
      <c r="APW60" s="672"/>
      <c r="APX60" s="672"/>
      <c r="APY60" s="672"/>
      <c r="APZ60" s="672"/>
      <c r="AQA60" s="672"/>
      <c r="AQB60" s="672"/>
      <c r="AQC60" s="672"/>
      <c r="AQD60" s="672"/>
      <c r="AQE60" s="672"/>
      <c r="AQF60" s="672"/>
      <c r="AQG60" s="672"/>
      <c r="AQH60" s="672"/>
      <c r="AQI60" s="672"/>
      <c r="AQJ60" s="672"/>
      <c r="AQK60" s="672"/>
      <c r="AQL60" s="672"/>
      <c r="AQM60" s="672"/>
      <c r="AQN60" s="672"/>
      <c r="AQO60" s="672"/>
      <c r="AQP60" s="672"/>
      <c r="AQQ60" s="672"/>
      <c r="AQR60" s="672"/>
      <c r="AQS60" s="672"/>
      <c r="AQT60" s="672"/>
      <c r="AQU60" s="672"/>
      <c r="AQV60" s="672"/>
      <c r="AQW60" s="672"/>
      <c r="AQX60" s="672"/>
      <c r="AQY60" s="672"/>
      <c r="AQZ60" s="672"/>
      <c r="ARA60" s="672"/>
      <c r="ARB60" s="672"/>
      <c r="ARC60" s="672"/>
      <c r="ARD60" s="672"/>
      <c r="ARE60" s="672"/>
      <c r="ARF60" s="672"/>
      <c r="ARG60" s="672"/>
      <c r="ARH60" s="672"/>
      <c r="ARI60" s="672"/>
      <c r="ARJ60" s="672"/>
      <c r="ARK60" s="672"/>
      <c r="ARL60" s="672"/>
      <c r="ARM60" s="672"/>
      <c r="ARN60" s="672"/>
      <c r="ARO60" s="672"/>
      <c r="ARP60" s="672"/>
      <c r="ARQ60" s="672"/>
      <c r="ARR60" s="672"/>
      <c r="ARS60" s="672"/>
      <c r="ART60" s="672"/>
      <c r="ARU60" s="672"/>
      <c r="ARV60" s="672"/>
      <c r="ARW60" s="672"/>
      <c r="ARX60" s="672"/>
      <c r="ARY60" s="672"/>
      <c r="ARZ60" s="672"/>
      <c r="ASA60" s="672"/>
      <c r="ASB60" s="672"/>
      <c r="ASC60" s="672"/>
      <c r="ASD60" s="672"/>
      <c r="ASE60" s="672"/>
      <c r="ASF60" s="672"/>
      <c r="ASG60" s="672"/>
      <c r="ASH60" s="672"/>
      <c r="ASI60" s="672"/>
      <c r="ASJ60" s="672"/>
      <c r="ASK60" s="672"/>
      <c r="ASL60" s="672"/>
      <c r="ASM60" s="672"/>
      <c r="ASN60" s="672"/>
      <c r="ASO60" s="672"/>
      <c r="ASP60" s="672"/>
      <c r="ASQ60" s="672"/>
      <c r="ASR60" s="672"/>
      <c r="ASS60" s="672"/>
      <c r="AST60" s="672"/>
      <c r="ASU60" s="672"/>
      <c r="ASV60" s="672"/>
      <c r="ASW60" s="672"/>
      <c r="ASX60" s="672"/>
      <c r="ASY60" s="672"/>
      <c r="ASZ60" s="672"/>
      <c r="ATA60" s="672"/>
      <c r="ATB60" s="672"/>
      <c r="ATC60" s="672"/>
      <c r="ATD60" s="672"/>
      <c r="ATE60" s="672"/>
      <c r="ATF60" s="672"/>
      <c r="ATG60" s="672"/>
      <c r="ATH60" s="672"/>
      <c r="ATI60" s="672"/>
      <c r="ATJ60" s="672"/>
      <c r="ATK60" s="672"/>
      <c r="ATL60" s="672"/>
      <c r="ATM60" s="672"/>
      <c r="ATN60" s="672"/>
      <c r="ATO60" s="672"/>
      <c r="ATP60" s="672"/>
      <c r="ATQ60" s="672"/>
      <c r="ATR60" s="672"/>
      <c r="ATS60" s="672"/>
      <c r="ATT60" s="672"/>
      <c r="ATU60" s="672"/>
      <c r="ATV60" s="672"/>
      <c r="ATW60" s="672"/>
      <c r="ATX60" s="672"/>
      <c r="ATY60" s="672"/>
      <c r="ATZ60" s="672"/>
      <c r="AUA60" s="672"/>
      <c r="AUB60" s="672"/>
      <c r="AUC60" s="672"/>
      <c r="AUD60" s="672"/>
      <c r="AUE60" s="672"/>
      <c r="AUF60" s="672"/>
      <c r="AUG60" s="672"/>
      <c r="AUH60" s="672"/>
      <c r="AUI60" s="672"/>
      <c r="AUJ60" s="672"/>
      <c r="AUK60" s="672"/>
      <c r="AUL60" s="672"/>
      <c r="AUM60" s="672"/>
      <c r="AUN60" s="672"/>
      <c r="AUO60" s="672"/>
      <c r="AUP60" s="672"/>
      <c r="AUQ60" s="672"/>
      <c r="AUR60" s="672"/>
      <c r="AUS60" s="672"/>
      <c r="AUT60" s="672"/>
      <c r="AUU60" s="672"/>
      <c r="AUV60" s="672"/>
      <c r="AUW60" s="672"/>
      <c r="AUX60" s="672"/>
      <c r="AUY60" s="672"/>
      <c r="AUZ60" s="672"/>
      <c r="AVA60" s="672"/>
      <c r="AVB60" s="672"/>
      <c r="AVC60" s="672"/>
      <c r="AVD60" s="672"/>
      <c r="AVE60" s="672"/>
      <c r="AVF60" s="672"/>
      <c r="AVG60" s="672"/>
      <c r="AVH60" s="672"/>
      <c r="AVI60" s="672"/>
      <c r="AVJ60" s="672"/>
      <c r="AVK60" s="672"/>
      <c r="AVL60" s="672"/>
      <c r="AVM60" s="672"/>
      <c r="AVN60" s="672"/>
      <c r="AVO60" s="672"/>
      <c r="AVP60" s="672"/>
      <c r="AVQ60" s="672"/>
      <c r="AVR60" s="672"/>
      <c r="AVS60" s="672"/>
      <c r="AVT60" s="672"/>
      <c r="AVU60" s="672"/>
      <c r="AVV60" s="672"/>
      <c r="AVW60" s="672"/>
      <c r="AVX60" s="672"/>
      <c r="AVY60" s="672"/>
      <c r="AVZ60" s="672"/>
      <c r="AWA60" s="672"/>
      <c r="AWB60" s="672"/>
      <c r="AWC60" s="672"/>
      <c r="AWD60" s="672"/>
      <c r="AWE60" s="672"/>
      <c r="AWF60" s="672"/>
      <c r="AWG60" s="672"/>
      <c r="AWH60" s="672"/>
      <c r="AWI60" s="672"/>
      <c r="AWJ60" s="672"/>
      <c r="AWK60" s="672"/>
      <c r="AWL60" s="672"/>
      <c r="AWM60" s="672"/>
      <c r="AWN60" s="672"/>
      <c r="AWO60" s="672"/>
      <c r="AWP60" s="672"/>
      <c r="AWQ60" s="672"/>
      <c r="AWR60" s="672"/>
      <c r="AWS60" s="672"/>
      <c r="AWT60" s="672"/>
      <c r="AWU60" s="672"/>
      <c r="AWV60" s="672"/>
      <c r="AWW60" s="672"/>
      <c r="AWX60" s="672"/>
      <c r="AWY60" s="672"/>
      <c r="AWZ60" s="672"/>
      <c r="AXA60" s="672"/>
      <c r="AXB60" s="672"/>
      <c r="AXC60" s="672"/>
      <c r="AXD60" s="672"/>
      <c r="AXE60" s="672"/>
      <c r="AXF60" s="672"/>
      <c r="AXG60" s="672"/>
      <c r="AXH60" s="672"/>
      <c r="AXI60" s="672"/>
      <c r="AXJ60" s="672"/>
      <c r="AXK60" s="672"/>
      <c r="AXL60" s="672"/>
      <c r="AXM60" s="672"/>
      <c r="AXN60" s="672"/>
      <c r="AXO60" s="672"/>
      <c r="AXP60" s="672"/>
      <c r="AXQ60" s="672"/>
      <c r="AXR60" s="672"/>
      <c r="AXS60" s="672"/>
      <c r="AXT60" s="672"/>
      <c r="AXU60" s="672"/>
      <c r="AXV60" s="672"/>
      <c r="AXW60" s="672"/>
      <c r="AXX60" s="672"/>
      <c r="AXY60" s="672"/>
      <c r="AXZ60" s="672"/>
      <c r="AYA60" s="672"/>
      <c r="AYB60" s="672"/>
      <c r="AYC60" s="672"/>
      <c r="AYD60" s="672"/>
      <c r="AYE60" s="672"/>
      <c r="AYF60" s="672"/>
      <c r="AYG60" s="672"/>
      <c r="AYH60" s="672"/>
      <c r="AYI60" s="672"/>
      <c r="AYJ60" s="672"/>
      <c r="AYK60" s="672"/>
      <c r="AYL60" s="672"/>
      <c r="AYM60" s="672"/>
      <c r="AYN60" s="672"/>
      <c r="AYO60" s="672"/>
      <c r="AYP60" s="672"/>
      <c r="AYQ60" s="672"/>
      <c r="AYR60" s="672"/>
      <c r="AYS60" s="672"/>
      <c r="AYT60" s="672"/>
      <c r="AYU60" s="672"/>
      <c r="AYV60" s="672"/>
      <c r="AYW60" s="672"/>
      <c r="AYX60" s="672"/>
      <c r="AYY60" s="672"/>
      <c r="AYZ60" s="672"/>
      <c r="AZA60" s="672"/>
      <c r="AZB60" s="672"/>
      <c r="AZC60" s="672"/>
      <c r="AZD60" s="672"/>
      <c r="AZE60" s="672"/>
      <c r="AZF60" s="672"/>
      <c r="AZG60" s="672"/>
      <c r="AZH60" s="672"/>
      <c r="AZI60" s="672"/>
      <c r="AZJ60" s="672"/>
      <c r="AZK60" s="672"/>
      <c r="AZL60" s="672"/>
      <c r="AZM60" s="672"/>
      <c r="AZN60" s="672"/>
      <c r="AZO60" s="672"/>
      <c r="AZP60" s="672"/>
      <c r="AZQ60" s="672"/>
      <c r="AZR60" s="672"/>
      <c r="AZS60" s="672"/>
      <c r="AZT60" s="672"/>
      <c r="AZU60" s="672"/>
      <c r="AZV60" s="672"/>
      <c r="AZW60" s="672"/>
      <c r="AZX60" s="672"/>
      <c r="AZY60" s="672"/>
      <c r="AZZ60" s="672"/>
      <c r="BAA60" s="672"/>
      <c r="BAB60" s="672"/>
      <c r="BAC60" s="672"/>
      <c r="BAD60" s="672"/>
      <c r="BAE60" s="672"/>
      <c r="BAF60" s="672"/>
      <c r="BAG60" s="672"/>
      <c r="BAH60" s="672"/>
      <c r="BAI60" s="672"/>
      <c r="BAJ60" s="672"/>
      <c r="BAK60" s="672"/>
      <c r="BAL60" s="672"/>
      <c r="BAM60" s="672"/>
      <c r="BAN60" s="672"/>
      <c r="BAO60" s="672"/>
      <c r="BAP60" s="672"/>
      <c r="BAQ60" s="672"/>
      <c r="BAR60" s="672"/>
      <c r="BAS60" s="672"/>
      <c r="BAT60" s="672"/>
      <c r="BAU60" s="672"/>
      <c r="BAV60" s="672"/>
      <c r="BAW60" s="672"/>
      <c r="BAX60" s="672"/>
      <c r="BAY60" s="672"/>
      <c r="BAZ60" s="672"/>
      <c r="BBA60" s="672"/>
      <c r="BBB60" s="672"/>
      <c r="BBC60" s="672"/>
      <c r="BBD60" s="672"/>
      <c r="BBE60" s="672"/>
      <c r="BBF60" s="672"/>
      <c r="BBG60" s="672"/>
      <c r="BBH60" s="672"/>
      <c r="BBI60" s="672"/>
      <c r="BBJ60" s="672"/>
      <c r="BBK60" s="672"/>
      <c r="BBL60" s="672"/>
      <c r="BBM60" s="672"/>
      <c r="BBN60" s="672"/>
      <c r="BBO60" s="672"/>
      <c r="BBP60" s="672"/>
      <c r="BBQ60" s="672"/>
      <c r="BBR60" s="672"/>
      <c r="BBS60" s="672"/>
      <c r="BBT60" s="672"/>
      <c r="BBU60" s="672"/>
      <c r="BBV60" s="672"/>
      <c r="BBW60" s="672"/>
      <c r="BBX60" s="672"/>
      <c r="BBY60" s="672"/>
      <c r="BBZ60" s="672"/>
      <c r="BCA60" s="672"/>
      <c r="BCB60" s="672"/>
      <c r="BCC60" s="672"/>
      <c r="BCD60" s="672"/>
      <c r="BCE60" s="672"/>
      <c r="BCF60" s="672"/>
      <c r="BCG60" s="672"/>
      <c r="BCH60" s="672"/>
      <c r="BCI60" s="672"/>
      <c r="BCJ60" s="672"/>
      <c r="BCK60" s="672"/>
      <c r="BCL60" s="672"/>
      <c r="BCM60" s="672"/>
      <c r="BCN60" s="672"/>
      <c r="BCO60" s="672"/>
      <c r="BCP60" s="672"/>
      <c r="BCQ60" s="672"/>
      <c r="BCR60" s="672"/>
      <c r="BCS60" s="672"/>
      <c r="BCT60" s="672"/>
      <c r="BCU60" s="672"/>
      <c r="BCV60" s="672"/>
      <c r="BCW60" s="672"/>
      <c r="BCX60" s="672"/>
      <c r="BCY60" s="672"/>
      <c r="BCZ60" s="672"/>
      <c r="BDA60" s="672"/>
      <c r="BDB60" s="672"/>
      <c r="BDC60" s="672"/>
      <c r="BDD60" s="672"/>
      <c r="BDE60" s="672"/>
      <c r="BDF60" s="672"/>
      <c r="BDG60" s="672"/>
      <c r="BDH60" s="672"/>
      <c r="BDI60" s="672"/>
      <c r="BDJ60" s="672"/>
      <c r="BDK60" s="672"/>
      <c r="BDL60" s="672"/>
      <c r="BDM60" s="672"/>
      <c r="BDN60" s="672"/>
      <c r="BDO60" s="672"/>
      <c r="BDP60" s="672"/>
      <c r="BDQ60" s="672"/>
      <c r="BDR60" s="672"/>
      <c r="BDS60" s="672"/>
      <c r="BDT60" s="672"/>
      <c r="BDU60" s="672"/>
      <c r="BDV60" s="672"/>
      <c r="BDW60" s="672"/>
      <c r="BDX60" s="672"/>
      <c r="BDY60" s="672"/>
      <c r="BDZ60" s="672"/>
      <c r="BEA60" s="672"/>
      <c r="BEB60" s="672"/>
      <c r="BEC60" s="672"/>
      <c r="BED60" s="672"/>
      <c r="BEE60" s="672"/>
      <c r="BEF60" s="672"/>
      <c r="BEG60" s="672"/>
      <c r="BEH60" s="672"/>
      <c r="BEI60" s="672"/>
      <c r="BEJ60" s="672"/>
      <c r="BEK60" s="672"/>
      <c r="BEL60" s="672"/>
      <c r="BEM60" s="672"/>
      <c r="BEN60" s="672"/>
      <c r="BEO60" s="672"/>
      <c r="BEP60" s="672"/>
      <c r="BEQ60" s="672"/>
      <c r="BER60" s="672"/>
      <c r="BES60" s="672"/>
      <c r="BET60" s="672"/>
      <c r="BEU60" s="672"/>
      <c r="BEV60" s="672"/>
      <c r="BEW60" s="672"/>
      <c r="BEX60" s="672"/>
      <c r="BEY60" s="672"/>
      <c r="BEZ60" s="672"/>
      <c r="BFA60" s="672"/>
      <c r="BFB60" s="672"/>
      <c r="BFC60" s="672"/>
      <c r="BFD60" s="672"/>
      <c r="BFE60" s="672"/>
      <c r="BFF60" s="672"/>
      <c r="BFG60" s="672"/>
      <c r="BFH60" s="672"/>
      <c r="BFI60" s="672"/>
      <c r="BFJ60" s="672"/>
      <c r="BFK60" s="672"/>
      <c r="BFL60" s="672"/>
      <c r="BFM60" s="672"/>
      <c r="BFN60" s="672"/>
      <c r="BFO60" s="672"/>
      <c r="BFP60" s="672"/>
      <c r="BFQ60" s="672"/>
      <c r="BFR60" s="672"/>
      <c r="BFS60" s="672"/>
      <c r="BFT60" s="672"/>
      <c r="BFU60" s="672"/>
      <c r="BFV60" s="672"/>
      <c r="BFW60" s="672"/>
      <c r="BFX60" s="672"/>
      <c r="BFY60" s="672"/>
      <c r="BFZ60" s="672"/>
      <c r="BGA60" s="672"/>
      <c r="BGB60" s="672"/>
      <c r="BGC60" s="672"/>
      <c r="BGD60" s="672"/>
      <c r="BGE60" s="672"/>
      <c r="BGF60" s="672"/>
      <c r="BGG60" s="672"/>
      <c r="BGH60" s="672"/>
      <c r="BGI60" s="672"/>
      <c r="BGJ60" s="672"/>
      <c r="BGK60" s="672"/>
      <c r="BGL60" s="672"/>
      <c r="BGM60" s="672"/>
      <c r="BGN60" s="672"/>
      <c r="BGO60" s="672"/>
      <c r="BGP60" s="672"/>
      <c r="BGQ60" s="672"/>
      <c r="BGR60" s="672"/>
      <c r="BGS60" s="672"/>
      <c r="BGT60" s="672"/>
      <c r="BGU60" s="672"/>
      <c r="BGV60" s="672"/>
      <c r="BGW60" s="672"/>
      <c r="BGX60" s="672"/>
      <c r="BGY60" s="672"/>
      <c r="BGZ60" s="672"/>
      <c r="BHA60" s="672"/>
      <c r="BHB60" s="672"/>
      <c r="BHC60" s="672"/>
      <c r="BHD60" s="672"/>
      <c r="BHE60" s="672"/>
      <c r="BHF60" s="672"/>
      <c r="BHG60" s="672"/>
      <c r="BHH60" s="672"/>
      <c r="BHI60" s="672"/>
      <c r="BHJ60" s="672"/>
      <c r="BHK60" s="672"/>
      <c r="BHL60" s="672"/>
      <c r="BHM60" s="672"/>
      <c r="BHN60" s="672"/>
      <c r="BHO60" s="672"/>
      <c r="BHP60" s="672"/>
      <c r="BHQ60" s="672"/>
      <c r="BHR60" s="672"/>
      <c r="BHS60" s="672"/>
      <c r="BHT60" s="672"/>
      <c r="BHU60" s="672"/>
      <c r="BHV60" s="672"/>
      <c r="BHW60" s="672"/>
      <c r="BHX60" s="672"/>
      <c r="BHY60" s="672"/>
      <c r="BHZ60" s="672"/>
      <c r="BIA60" s="672"/>
      <c r="BIB60" s="672"/>
      <c r="BIC60" s="672"/>
      <c r="BID60" s="672"/>
      <c r="BIE60" s="672"/>
      <c r="BIF60" s="672"/>
      <c r="BIG60" s="672"/>
      <c r="BIH60" s="672"/>
      <c r="BII60" s="672"/>
      <c r="BIJ60" s="672"/>
      <c r="BIK60" s="672"/>
      <c r="BIL60" s="672"/>
      <c r="BIM60" s="672"/>
      <c r="BIN60" s="672"/>
      <c r="BIO60" s="672"/>
      <c r="BIP60" s="672"/>
      <c r="BIQ60" s="672"/>
      <c r="BIR60" s="672"/>
      <c r="BIS60" s="672"/>
      <c r="BIT60" s="672"/>
      <c r="BIU60" s="672"/>
      <c r="BIV60" s="672"/>
      <c r="BIW60" s="672"/>
      <c r="BIX60" s="672"/>
      <c r="BIY60" s="672"/>
      <c r="BIZ60" s="672"/>
      <c r="BJA60" s="672"/>
      <c r="BJB60" s="672"/>
      <c r="BJC60" s="672"/>
      <c r="BJD60" s="672"/>
      <c r="BJE60" s="672"/>
      <c r="BJF60" s="672"/>
      <c r="BJG60" s="672"/>
      <c r="BJH60" s="672"/>
      <c r="BJI60" s="672"/>
      <c r="BJJ60" s="672"/>
      <c r="BJK60" s="672"/>
      <c r="BJL60" s="672"/>
      <c r="BJM60" s="672"/>
      <c r="BJN60" s="672"/>
      <c r="BJO60" s="672"/>
      <c r="BJP60" s="672"/>
      <c r="BJQ60" s="672"/>
      <c r="BJR60" s="672"/>
      <c r="BJS60" s="672"/>
      <c r="BJT60" s="672"/>
      <c r="BJU60" s="672"/>
      <c r="BJV60" s="672"/>
      <c r="BJW60" s="672"/>
      <c r="BJX60" s="672"/>
      <c r="BJY60" s="672"/>
      <c r="BJZ60" s="672"/>
      <c r="BKA60" s="672"/>
      <c r="BKB60" s="672"/>
      <c r="BKC60" s="672"/>
      <c r="BKD60" s="672"/>
      <c r="BKE60" s="672"/>
      <c r="BKF60" s="672"/>
      <c r="BKG60" s="672"/>
      <c r="BKH60" s="672"/>
      <c r="BKI60" s="672"/>
      <c r="BKJ60" s="672"/>
      <c r="BKK60" s="672"/>
      <c r="BKL60" s="672"/>
      <c r="BKM60" s="672"/>
      <c r="BKN60" s="672"/>
      <c r="BKO60" s="672"/>
      <c r="BKP60" s="672"/>
      <c r="BKQ60" s="672"/>
      <c r="BKR60" s="672"/>
      <c r="BKS60" s="672"/>
      <c r="BKT60" s="672"/>
      <c r="BKU60" s="672"/>
      <c r="BKV60" s="672"/>
      <c r="BKW60" s="672"/>
      <c r="BKX60" s="672"/>
      <c r="BKY60" s="672"/>
      <c r="BKZ60" s="672"/>
      <c r="BLA60" s="672"/>
      <c r="BLB60" s="672"/>
      <c r="BLC60" s="672"/>
      <c r="BLD60" s="672"/>
      <c r="BLE60" s="672"/>
      <c r="BLF60" s="672"/>
      <c r="BLG60" s="672"/>
      <c r="BLH60" s="672"/>
      <c r="BLI60" s="672"/>
      <c r="BLJ60" s="672"/>
      <c r="BLK60" s="672"/>
      <c r="BLL60" s="672"/>
      <c r="BLM60" s="672"/>
      <c r="BLN60" s="672"/>
      <c r="BLO60" s="672"/>
      <c r="BLP60" s="672"/>
      <c r="BLQ60" s="672"/>
      <c r="BLR60" s="672"/>
      <c r="BLS60" s="672"/>
      <c r="BLT60" s="672"/>
      <c r="BLU60" s="672"/>
      <c r="BLV60" s="672"/>
      <c r="BLW60" s="672"/>
      <c r="BLX60" s="672"/>
      <c r="BLY60" s="672"/>
      <c r="BLZ60" s="672"/>
      <c r="BMA60" s="672"/>
      <c r="BMB60" s="672"/>
      <c r="BMC60" s="672"/>
      <c r="BMD60" s="672"/>
      <c r="BME60" s="672"/>
      <c r="BMF60" s="672"/>
      <c r="BMG60" s="672"/>
      <c r="BMH60" s="672"/>
      <c r="BMI60" s="672"/>
      <c r="BMJ60" s="672"/>
      <c r="BMK60" s="672"/>
      <c r="BML60" s="672"/>
      <c r="BMM60" s="672"/>
      <c r="BMN60" s="672"/>
      <c r="BMO60" s="672"/>
      <c r="BMP60" s="672"/>
      <c r="BMQ60" s="672"/>
      <c r="BMR60" s="672"/>
      <c r="BMS60" s="672"/>
      <c r="BMT60" s="672"/>
      <c r="BMU60" s="672"/>
      <c r="BMV60" s="672"/>
      <c r="BMW60" s="672"/>
      <c r="BMX60" s="672"/>
      <c r="BMY60" s="672"/>
      <c r="BMZ60" s="672"/>
      <c r="BNA60" s="672"/>
      <c r="BNB60" s="672"/>
      <c r="BNC60" s="672"/>
      <c r="BND60" s="672"/>
      <c r="BNE60" s="672"/>
      <c r="BNF60" s="672"/>
      <c r="BNG60" s="672"/>
      <c r="BNH60" s="672"/>
      <c r="BNI60" s="672"/>
      <c r="BNJ60" s="672"/>
      <c r="BNK60" s="672"/>
      <c r="BNL60" s="672"/>
      <c r="BNM60" s="672"/>
      <c r="BNN60" s="672"/>
      <c r="BNO60" s="672"/>
      <c r="BNP60" s="672"/>
      <c r="BNQ60" s="672"/>
      <c r="BNR60" s="672"/>
      <c r="BNS60" s="672"/>
      <c r="BNT60" s="672"/>
      <c r="BNU60" s="672"/>
      <c r="BNV60" s="672"/>
      <c r="BNW60" s="672"/>
      <c r="BNX60" s="672"/>
      <c r="BNY60" s="672"/>
      <c r="BNZ60" s="672"/>
      <c r="BOA60" s="672"/>
      <c r="BOB60" s="672"/>
      <c r="BOC60" s="672"/>
      <c r="BOD60" s="672"/>
      <c r="BOE60" s="672"/>
      <c r="BOF60" s="672"/>
      <c r="BOG60" s="672"/>
      <c r="BOH60" s="672"/>
      <c r="BOI60" s="672"/>
      <c r="BOJ60" s="672"/>
      <c r="BOK60" s="672"/>
      <c r="BOL60" s="672"/>
      <c r="BOM60" s="672"/>
      <c r="BON60" s="672"/>
      <c r="BOO60" s="672"/>
      <c r="BOP60" s="672"/>
      <c r="BOQ60" s="672"/>
      <c r="BOR60" s="672"/>
      <c r="BOS60" s="672"/>
      <c r="BOT60" s="672"/>
      <c r="BOU60" s="672"/>
      <c r="BOV60" s="672"/>
      <c r="BOW60" s="672"/>
      <c r="BOX60" s="672"/>
      <c r="BOY60" s="672"/>
      <c r="BOZ60" s="672"/>
      <c r="BPA60" s="672"/>
      <c r="BPB60" s="672"/>
      <c r="BPC60" s="672"/>
      <c r="BPD60" s="672"/>
      <c r="BPE60" s="672"/>
      <c r="BPF60" s="672"/>
      <c r="BPG60" s="672"/>
      <c r="BPH60" s="672"/>
      <c r="BPI60" s="672"/>
      <c r="BPJ60" s="672"/>
      <c r="BPK60" s="672"/>
      <c r="BPL60" s="672"/>
      <c r="BPM60" s="672"/>
      <c r="BPN60" s="672"/>
      <c r="BPO60" s="672"/>
      <c r="BPP60" s="672"/>
      <c r="BPQ60" s="672"/>
      <c r="BPR60" s="672"/>
      <c r="BPS60" s="672"/>
      <c r="BPT60" s="672"/>
      <c r="BPU60" s="672"/>
      <c r="BPV60" s="672"/>
      <c r="BPW60" s="672"/>
      <c r="BPX60" s="672"/>
      <c r="BPY60" s="672"/>
      <c r="BPZ60" s="672"/>
      <c r="BQA60" s="672"/>
      <c r="BQB60" s="672"/>
      <c r="BQC60" s="672"/>
      <c r="BQD60" s="672"/>
      <c r="BQE60" s="672"/>
      <c r="BQF60" s="672"/>
      <c r="BQG60" s="672"/>
      <c r="BQH60" s="672"/>
      <c r="BQI60" s="672"/>
      <c r="BQJ60" s="672"/>
      <c r="BQK60" s="672"/>
      <c r="BQL60" s="672"/>
      <c r="BQM60" s="672"/>
      <c r="BQN60" s="672"/>
      <c r="BQO60" s="672"/>
      <c r="BQP60" s="672"/>
      <c r="BQQ60" s="672"/>
      <c r="BQR60" s="672"/>
      <c r="BQS60" s="672"/>
      <c r="BQT60" s="672"/>
      <c r="BQU60" s="672"/>
      <c r="BQV60" s="672"/>
      <c r="BQW60" s="672"/>
      <c r="BQX60" s="672"/>
      <c r="BQY60" s="672"/>
      <c r="BQZ60" s="672"/>
      <c r="BRA60" s="672"/>
      <c r="BRB60" s="672"/>
      <c r="BRC60" s="672"/>
      <c r="BRD60" s="672"/>
      <c r="BRE60" s="672"/>
      <c r="BRF60" s="672"/>
      <c r="BRG60" s="672"/>
      <c r="BRH60" s="672"/>
      <c r="BRI60" s="672"/>
      <c r="BRJ60" s="672"/>
      <c r="BRK60" s="672"/>
      <c r="BRL60" s="672"/>
      <c r="BRM60" s="672"/>
      <c r="BRN60" s="672"/>
      <c r="BRO60" s="672"/>
      <c r="BRP60" s="672"/>
      <c r="BRQ60" s="672"/>
      <c r="BRR60" s="672"/>
      <c r="BRS60" s="672"/>
      <c r="BRT60" s="672"/>
      <c r="BRU60" s="672"/>
      <c r="BRV60" s="672"/>
      <c r="BRW60" s="672"/>
      <c r="BRX60" s="672"/>
      <c r="BRY60" s="672"/>
      <c r="BRZ60" s="672"/>
      <c r="BSA60" s="672"/>
      <c r="BSB60" s="672"/>
      <c r="BSC60" s="672"/>
      <c r="BSD60" s="672"/>
      <c r="BSE60" s="672"/>
      <c r="BSF60" s="672"/>
      <c r="BSG60" s="672"/>
      <c r="BSH60" s="672"/>
      <c r="BSI60" s="672"/>
      <c r="BSJ60" s="672"/>
      <c r="BSK60" s="672"/>
      <c r="BSL60" s="672"/>
      <c r="BSM60" s="672"/>
      <c r="BSN60" s="672"/>
      <c r="BSO60" s="672"/>
      <c r="BSP60" s="672"/>
      <c r="BSQ60" s="672"/>
      <c r="BSR60" s="672"/>
      <c r="BSS60" s="672"/>
      <c r="BST60" s="672"/>
      <c r="BSU60" s="672"/>
      <c r="BSV60" s="672"/>
      <c r="BSW60" s="672"/>
      <c r="BSX60" s="672"/>
      <c r="BSY60" s="672"/>
      <c r="BSZ60" s="672"/>
      <c r="BTA60" s="672"/>
      <c r="BTB60" s="672"/>
      <c r="BTC60" s="672"/>
      <c r="BTD60" s="672"/>
      <c r="BTE60" s="672"/>
      <c r="BTF60" s="672"/>
      <c r="BTG60" s="672"/>
      <c r="BTH60" s="672"/>
      <c r="BTI60" s="672"/>
      <c r="BTJ60" s="672"/>
      <c r="BTK60" s="672"/>
      <c r="BTL60" s="672"/>
      <c r="BTM60" s="672"/>
      <c r="BTN60" s="672"/>
      <c r="BTO60" s="672"/>
      <c r="BTP60" s="672"/>
      <c r="BTQ60" s="672"/>
      <c r="BTR60" s="672"/>
      <c r="BTS60" s="672"/>
      <c r="BTT60" s="672"/>
      <c r="BTU60" s="672"/>
      <c r="BTV60" s="672"/>
      <c r="BTW60" s="672"/>
      <c r="BTX60" s="672"/>
      <c r="BTY60" s="672"/>
      <c r="BTZ60" s="672"/>
      <c r="BUA60" s="672"/>
      <c r="BUB60" s="672"/>
      <c r="BUC60" s="672"/>
      <c r="BUD60" s="672"/>
      <c r="BUE60" s="672"/>
      <c r="BUF60" s="672"/>
      <c r="BUG60" s="672"/>
      <c r="BUH60" s="672"/>
      <c r="BUI60" s="672"/>
      <c r="BUJ60" s="672"/>
      <c r="BUK60" s="672"/>
      <c r="BUL60" s="672"/>
      <c r="BUM60" s="672"/>
      <c r="BUN60" s="672"/>
      <c r="BUO60" s="672"/>
      <c r="BUP60" s="672"/>
      <c r="BUQ60" s="672"/>
      <c r="BUR60" s="672"/>
      <c r="BUS60" s="672"/>
      <c r="BUT60" s="672"/>
      <c r="BUU60" s="672"/>
      <c r="BUV60" s="672"/>
      <c r="BUW60" s="672"/>
      <c r="BUX60" s="672"/>
      <c r="BUY60" s="672"/>
      <c r="BUZ60" s="672"/>
      <c r="BVA60" s="672"/>
      <c r="BVB60" s="672"/>
      <c r="BVC60" s="672"/>
      <c r="BVD60" s="672"/>
      <c r="BVE60" s="672"/>
      <c r="BVF60" s="672"/>
      <c r="BVG60" s="672"/>
      <c r="BVH60" s="672"/>
      <c r="BVI60" s="672"/>
      <c r="BVJ60" s="672"/>
      <c r="BVK60" s="672"/>
      <c r="BVL60" s="672"/>
      <c r="BVM60" s="672"/>
      <c r="BVN60" s="672"/>
      <c r="BVO60" s="672"/>
      <c r="BVP60" s="672"/>
      <c r="BVQ60" s="672"/>
      <c r="BVR60" s="672"/>
      <c r="BVS60" s="672"/>
      <c r="BVT60" s="672"/>
      <c r="BVU60" s="672"/>
      <c r="BVV60" s="672"/>
      <c r="BVW60" s="672"/>
      <c r="BVX60" s="672"/>
      <c r="BVY60" s="672"/>
      <c r="BVZ60" s="672"/>
      <c r="BWA60" s="672"/>
      <c r="BWB60" s="672"/>
      <c r="BWC60" s="672"/>
      <c r="BWD60" s="672"/>
      <c r="BWE60" s="672"/>
      <c r="BWF60" s="672"/>
      <c r="BWG60" s="672"/>
      <c r="BWH60" s="672"/>
      <c r="BWI60" s="672"/>
      <c r="BWJ60" s="672"/>
      <c r="BWK60" s="672"/>
      <c r="BWL60" s="672"/>
      <c r="BWM60" s="672"/>
      <c r="BWN60" s="672"/>
      <c r="BWO60" s="672"/>
      <c r="BWP60" s="672"/>
      <c r="BWQ60" s="672"/>
      <c r="BWR60" s="672"/>
      <c r="BWS60" s="672"/>
      <c r="BWT60" s="672"/>
      <c r="BWU60" s="672"/>
      <c r="BWV60" s="672"/>
      <c r="BWW60" s="672"/>
      <c r="BWX60" s="672"/>
      <c r="BWY60" s="672"/>
      <c r="BWZ60" s="672"/>
      <c r="BXA60" s="672"/>
      <c r="BXB60" s="672"/>
      <c r="BXC60" s="672"/>
      <c r="BXD60" s="672"/>
      <c r="BXE60" s="672"/>
      <c r="BXF60" s="672"/>
      <c r="BXG60" s="672"/>
      <c r="BXH60" s="672"/>
      <c r="BXI60" s="672"/>
      <c r="BXJ60" s="672"/>
      <c r="BXK60" s="672"/>
      <c r="BXL60" s="672"/>
      <c r="BXM60" s="672"/>
      <c r="BXN60" s="672"/>
      <c r="BXO60" s="672"/>
      <c r="BXP60" s="672"/>
      <c r="BXQ60" s="672"/>
      <c r="BXR60" s="672"/>
      <c r="BXS60" s="672"/>
      <c r="BXT60" s="672"/>
      <c r="BXU60" s="672"/>
      <c r="BXV60" s="672"/>
      <c r="BXW60" s="672"/>
      <c r="BXX60" s="672"/>
      <c r="BXY60" s="672"/>
      <c r="BXZ60" s="672"/>
      <c r="BYA60" s="672"/>
      <c r="BYB60" s="672"/>
      <c r="BYC60" s="672"/>
      <c r="BYD60" s="672"/>
      <c r="BYE60" s="672"/>
      <c r="BYF60" s="672"/>
      <c r="BYG60" s="672"/>
      <c r="BYH60" s="672"/>
      <c r="BYI60" s="672"/>
      <c r="BYJ60" s="672"/>
      <c r="BYK60" s="672"/>
      <c r="BYL60" s="672"/>
      <c r="BYM60" s="672"/>
      <c r="BYN60" s="672"/>
      <c r="BYO60" s="672"/>
      <c r="BYP60" s="672"/>
      <c r="BYQ60" s="672"/>
      <c r="BYR60" s="672"/>
      <c r="BYS60" s="672"/>
      <c r="BYT60" s="672"/>
      <c r="BYU60" s="672"/>
      <c r="BYV60" s="672"/>
      <c r="BYW60" s="672"/>
      <c r="BYX60" s="672"/>
      <c r="BYY60" s="672"/>
      <c r="BYZ60" s="672"/>
      <c r="BZA60" s="672"/>
      <c r="BZB60" s="672"/>
      <c r="BZC60" s="672"/>
      <c r="BZD60" s="672"/>
      <c r="BZE60" s="672"/>
      <c r="BZF60" s="672"/>
      <c r="BZG60" s="672"/>
      <c r="BZH60" s="672"/>
      <c r="BZI60" s="672"/>
      <c r="BZJ60" s="672"/>
      <c r="BZK60" s="672"/>
      <c r="BZL60" s="672"/>
      <c r="BZM60" s="672"/>
      <c r="BZN60" s="672"/>
      <c r="BZO60" s="672"/>
      <c r="BZP60" s="672"/>
      <c r="BZQ60" s="672"/>
      <c r="BZR60" s="672"/>
      <c r="BZS60" s="672"/>
      <c r="BZT60" s="672"/>
      <c r="BZU60" s="672"/>
      <c r="BZV60" s="672"/>
      <c r="BZW60" s="672"/>
      <c r="BZX60" s="672"/>
      <c r="BZY60" s="672"/>
      <c r="BZZ60" s="672"/>
      <c r="CAA60" s="672"/>
      <c r="CAB60" s="672"/>
      <c r="CAC60" s="672"/>
      <c r="CAD60" s="672"/>
      <c r="CAE60" s="672"/>
      <c r="CAF60" s="672"/>
      <c r="CAG60" s="672"/>
      <c r="CAH60" s="672"/>
      <c r="CAI60" s="672"/>
      <c r="CAJ60" s="672"/>
      <c r="CAK60" s="672"/>
      <c r="CAL60" s="672"/>
      <c r="CAM60" s="672"/>
      <c r="CAN60" s="672"/>
      <c r="CAO60" s="672"/>
      <c r="CAP60" s="672"/>
      <c r="CAQ60" s="672"/>
      <c r="CAR60" s="672"/>
      <c r="CAS60" s="672"/>
      <c r="CAT60" s="672"/>
      <c r="CAU60" s="672"/>
      <c r="CAV60" s="672"/>
      <c r="CAW60" s="672"/>
      <c r="CAX60" s="672"/>
      <c r="CAY60" s="672"/>
      <c r="CAZ60" s="672"/>
      <c r="CBA60" s="672"/>
      <c r="CBB60" s="672"/>
      <c r="CBC60" s="672"/>
      <c r="CBD60" s="672"/>
      <c r="CBE60" s="672"/>
      <c r="CBF60" s="672"/>
      <c r="CBG60" s="672"/>
      <c r="CBH60" s="672"/>
      <c r="CBI60" s="672"/>
      <c r="CBJ60" s="672"/>
      <c r="CBK60" s="672"/>
      <c r="CBL60" s="672"/>
      <c r="CBM60" s="672"/>
      <c r="CBN60" s="672"/>
      <c r="CBO60" s="672"/>
      <c r="CBP60" s="672"/>
      <c r="CBQ60" s="672"/>
      <c r="CBR60" s="672"/>
      <c r="CBS60" s="672"/>
      <c r="CBT60" s="672"/>
      <c r="CBU60" s="672"/>
      <c r="CBV60" s="672"/>
      <c r="CBW60" s="672"/>
      <c r="CBX60" s="672"/>
      <c r="CBY60" s="672"/>
      <c r="CBZ60" s="672"/>
      <c r="CCA60" s="672"/>
      <c r="CCB60" s="672"/>
      <c r="CCC60" s="672"/>
      <c r="CCD60" s="672"/>
      <c r="CCE60" s="672"/>
      <c r="CCF60" s="672"/>
      <c r="CCG60" s="672"/>
      <c r="CCH60" s="672"/>
      <c r="CCI60" s="672"/>
      <c r="CCJ60" s="672"/>
      <c r="CCK60" s="672"/>
      <c r="CCL60" s="672"/>
      <c r="CCM60" s="672"/>
      <c r="CCN60" s="672"/>
      <c r="CCO60" s="672"/>
      <c r="CCP60" s="672"/>
      <c r="CCQ60" s="672"/>
      <c r="CCR60" s="672"/>
      <c r="CCS60" s="672"/>
      <c r="CCT60" s="672"/>
      <c r="CCU60" s="672"/>
      <c r="CCV60" s="672"/>
      <c r="CCW60" s="672"/>
      <c r="CCX60" s="672"/>
      <c r="CCY60" s="672"/>
      <c r="CCZ60" s="672"/>
      <c r="CDA60" s="672"/>
      <c r="CDB60" s="672"/>
      <c r="CDC60" s="672"/>
      <c r="CDD60" s="672"/>
      <c r="CDE60" s="672"/>
      <c r="CDF60" s="672"/>
      <c r="CDG60" s="672"/>
      <c r="CDH60" s="672"/>
      <c r="CDI60" s="672"/>
      <c r="CDJ60" s="672"/>
      <c r="CDK60" s="672"/>
      <c r="CDL60" s="672"/>
      <c r="CDM60" s="672"/>
      <c r="CDN60" s="672"/>
      <c r="CDO60" s="672"/>
      <c r="CDP60" s="672"/>
      <c r="CDQ60" s="672"/>
      <c r="CDR60" s="672"/>
      <c r="CDS60" s="672"/>
      <c r="CDT60" s="672"/>
      <c r="CDU60" s="672"/>
      <c r="CDV60" s="672"/>
      <c r="CDW60" s="672"/>
      <c r="CDX60" s="672"/>
      <c r="CDY60" s="672"/>
      <c r="CDZ60" s="672"/>
      <c r="CEA60" s="672"/>
      <c r="CEB60" s="672"/>
      <c r="CEC60" s="672"/>
      <c r="CED60" s="672"/>
      <c r="CEE60" s="672"/>
      <c r="CEF60" s="672"/>
      <c r="CEG60" s="672"/>
      <c r="CEH60" s="672"/>
      <c r="CEI60" s="672"/>
      <c r="CEJ60" s="672"/>
      <c r="CEK60" s="672"/>
      <c r="CEL60" s="672"/>
      <c r="CEM60" s="672"/>
      <c r="CEN60" s="672"/>
      <c r="CEO60" s="672"/>
      <c r="CEP60" s="672"/>
      <c r="CEQ60" s="672"/>
      <c r="CER60" s="672"/>
      <c r="CES60" s="672"/>
      <c r="CET60" s="672"/>
      <c r="CEU60" s="672"/>
      <c r="CEV60" s="672"/>
      <c r="CEW60" s="672"/>
      <c r="CEX60" s="672"/>
      <c r="CEY60" s="672"/>
      <c r="CEZ60" s="672"/>
      <c r="CFA60" s="672"/>
      <c r="CFB60" s="672"/>
      <c r="CFC60" s="672"/>
      <c r="CFD60" s="672"/>
      <c r="CFE60" s="672"/>
      <c r="CFF60" s="672"/>
      <c r="CFG60" s="672"/>
      <c r="CFH60" s="672"/>
      <c r="CFI60" s="672"/>
      <c r="CFJ60" s="672"/>
      <c r="CFK60" s="672"/>
      <c r="CFL60" s="672"/>
      <c r="CFM60" s="672"/>
      <c r="CFN60" s="672"/>
      <c r="CFO60" s="672"/>
      <c r="CFP60" s="672"/>
      <c r="CFQ60" s="672"/>
      <c r="CFR60" s="672"/>
      <c r="CFS60" s="672"/>
      <c r="CFT60" s="672"/>
      <c r="CFU60" s="672"/>
      <c r="CFV60" s="672"/>
      <c r="CFW60" s="672"/>
      <c r="CFX60" s="672"/>
      <c r="CFY60" s="672"/>
      <c r="CFZ60" s="672"/>
      <c r="CGA60" s="672"/>
      <c r="CGB60" s="672"/>
      <c r="CGC60" s="672"/>
      <c r="CGD60" s="672"/>
      <c r="CGE60" s="672"/>
      <c r="CGF60" s="672"/>
      <c r="CGG60" s="672"/>
      <c r="CGH60" s="672"/>
      <c r="CGI60" s="672"/>
      <c r="CGJ60" s="672"/>
      <c r="CGK60" s="672"/>
      <c r="CGL60" s="672"/>
      <c r="CGM60" s="672"/>
      <c r="CGN60" s="672"/>
      <c r="CGO60" s="672"/>
      <c r="CGP60" s="672"/>
      <c r="CGQ60" s="672"/>
      <c r="CGR60" s="672"/>
      <c r="CGS60" s="672"/>
      <c r="CGT60" s="672"/>
      <c r="CGU60" s="672"/>
      <c r="CGV60" s="672"/>
      <c r="CGW60" s="672"/>
      <c r="CGX60" s="672"/>
      <c r="CGY60" s="672"/>
      <c r="CGZ60" s="672"/>
      <c r="CHA60" s="672"/>
      <c r="CHB60" s="672"/>
      <c r="CHC60" s="672"/>
      <c r="CHD60" s="672"/>
      <c r="CHE60" s="672"/>
      <c r="CHF60" s="672"/>
      <c r="CHG60" s="672"/>
      <c r="CHH60" s="672"/>
      <c r="CHI60" s="672"/>
      <c r="CHJ60" s="672"/>
      <c r="CHK60" s="672"/>
      <c r="CHL60" s="672"/>
      <c r="CHM60" s="672"/>
      <c r="CHN60" s="672"/>
      <c r="CHO60" s="672"/>
      <c r="CHP60" s="672"/>
      <c r="CHQ60" s="672"/>
      <c r="CHR60" s="672"/>
      <c r="CHS60" s="672"/>
      <c r="CHT60" s="672"/>
      <c r="CHU60" s="672"/>
      <c r="CHV60" s="672"/>
      <c r="CHW60" s="672"/>
      <c r="CHX60" s="672"/>
      <c r="CHY60" s="672"/>
      <c r="CHZ60" s="672"/>
      <c r="CIA60" s="672"/>
      <c r="CIB60" s="672"/>
      <c r="CIC60" s="672"/>
      <c r="CID60" s="672"/>
      <c r="CIE60" s="672"/>
      <c r="CIF60" s="672"/>
      <c r="CIG60" s="672"/>
      <c r="CIH60" s="672"/>
      <c r="CII60" s="672"/>
      <c r="CIJ60" s="672"/>
      <c r="CIK60" s="672"/>
      <c r="CIL60" s="672"/>
      <c r="CIM60" s="672"/>
      <c r="CIN60" s="672"/>
      <c r="CIO60" s="672"/>
      <c r="CIP60" s="672"/>
      <c r="CIQ60" s="672"/>
      <c r="CIR60" s="672"/>
      <c r="CIS60" s="672"/>
      <c r="CIT60" s="672"/>
      <c r="CIU60" s="672"/>
      <c r="CIV60" s="672"/>
      <c r="CIW60" s="672"/>
      <c r="CIX60" s="672"/>
      <c r="CIY60" s="672"/>
      <c r="CIZ60" s="672"/>
      <c r="CJA60" s="672"/>
      <c r="CJB60" s="672"/>
      <c r="CJC60" s="672"/>
      <c r="CJD60" s="672"/>
      <c r="CJE60" s="672"/>
      <c r="CJF60" s="672"/>
      <c r="CJG60" s="672"/>
      <c r="CJH60" s="672"/>
      <c r="CJI60" s="672"/>
      <c r="CJJ60" s="672"/>
      <c r="CJK60" s="672"/>
      <c r="CJL60" s="672"/>
      <c r="CJM60" s="672"/>
      <c r="CJN60" s="672"/>
      <c r="CJO60" s="672"/>
      <c r="CJP60" s="672"/>
      <c r="CJQ60" s="672"/>
      <c r="CJR60" s="672"/>
      <c r="CJS60" s="672"/>
      <c r="CJT60" s="672"/>
      <c r="CJU60" s="672"/>
      <c r="CJV60" s="672"/>
      <c r="CJW60" s="672"/>
      <c r="CJX60" s="672"/>
      <c r="CJY60" s="672"/>
      <c r="CJZ60" s="672"/>
      <c r="CKA60" s="672"/>
      <c r="CKB60" s="672"/>
      <c r="CKC60" s="672"/>
      <c r="CKD60" s="672"/>
      <c r="CKE60" s="672"/>
      <c r="CKF60" s="672"/>
      <c r="CKG60" s="672"/>
      <c r="CKH60" s="672"/>
      <c r="CKI60" s="672"/>
      <c r="CKJ60" s="672"/>
      <c r="CKK60" s="672"/>
      <c r="CKL60" s="672"/>
      <c r="CKM60" s="672"/>
      <c r="CKN60" s="672"/>
      <c r="CKO60" s="672"/>
      <c r="CKP60" s="672"/>
      <c r="CKQ60" s="672"/>
      <c r="CKR60" s="672"/>
      <c r="CKS60" s="672"/>
      <c r="CKT60" s="672"/>
      <c r="CKU60" s="672"/>
      <c r="CKV60" s="672"/>
      <c r="CKW60" s="672"/>
      <c r="CKX60" s="672"/>
      <c r="CKY60" s="672"/>
      <c r="CKZ60" s="672"/>
      <c r="CLA60" s="672"/>
      <c r="CLB60" s="672"/>
      <c r="CLC60" s="672"/>
      <c r="CLD60" s="672"/>
      <c r="CLE60" s="672"/>
      <c r="CLF60" s="672"/>
      <c r="CLG60" s="672"/>
      <c r="CLH60" s="672"/>
      <c r="CLI60" s="672"/>
      <c r="CLJ60" s="672"/>
      <c r="CLK60" s="672"/>
      <c r="CLL60" s="672"/>
      <c r="CLM60" s="672"/>
      <c r="CLN60" s="672"/>
      <c r="CLO60" s="672"/>
      <c r="CLP60" s="672"/>
      <c r="CLQ60" s="672"/>
      <c r="CLR60" s="672"/>
      <c r="CLS60" s="672"/>
      <c r="CLT60" s="672"/>
      <c r="CLU60" s="672"/>
      <c r="CLV60" s="672"/>
      <c r="CLW60" s="672"/>
      <c r="CLX60" s="672"/>
      <c r="CLY60" s="672"/>
      <c r="CLZ60" s="672"/>
      <c r="CMA60" s="672"/>
      <c r="CMB60" s="672"/>
      <c r="CMC60" s="672"/>
      <c r="CMD60" s="672"/>
      <c r="CME60" s="672"/>
      <c r="CMF60" s="672"/>
      <c r="CMG60" s="672"/>
      <c r="CMH60" s="672"/>
      <c r="CMI60" s="672"/>
      <c r="CMJ60" s="672"/>
      <c r="CMK60" s="672"/>
      <c r="CML60" s="672"/>
      <c r="CMM60" s="672"/>
      <c r="CMN60" s="672"/>
      <c r="CMO60" s="672"/>
      <c r="CMP60" s="672"/>
      <c r="CMQ60" s="672"/>
      <c r="CMR60" s="672"/>
      <c r="CMS60" s="672"/>
      <c r="CMT60" s="672"/>
      <c r="CMU60" s="672"/>
      <c r="CMV60" s="672"/>
      <c r="CMW60" s="672"/>
      <c r="CMX60" s="672"/>
      <c r="CMY60" s="672"/>
      <c r="CMZ60" s="672"/>
      <c r="CNA60" s="672"/>
      <c r="CNB60" s="672"/>
      <c r="CNC60" s="672"/>
      <c r="CND60" s="672"/>
      <c r="CNE60" s="672"/>
      <c r="CNF60" s="672"/>
      <c r="CNG60" s="672"/>
      <c r="CNH60" s="672"/>
      <c r="CNI60" s="672"/>
      <c r="CNJ60" s="672"/>
      <c r="CNK60" s="672"/>
      <c r="CNL60" s="672"/>
      <c r="CNM60" s="672"/>
      <c r="CNN60" s="672"/>
      <c r="CNO60" s="672"/>
      <c r="CNP60" s="672"/>
      <c r="CNQ60" s="672"/>
      <c r="CNR60" s="672"/>
      <c r="CNS60" s="672"/>
      <c r="CNT60" s="672"/>
      <c r="CNU60" s="672"/>
      <c r="CNV60" s="672"/>
      <c r="CNW60" s="672"/>
      <c r="CNX60" s="672"/>
    </row>
    <row r="61" spans="1:2416" s="673" customFormat="1" ht="45.75" customHeight="1" thickTop="1" thickBot="1" x14ac:dyDescent="0.3">
      <c r="A61" s="386"/>
      <c r="B61" s="674" t="s">
        <v>1067</v>
      </c>
      <c r="C61" s="675" t="s">
        <v>1009</v>
      </c>
      <c r="D61" s="929" t="s">
        <v>1456</v>
      </c>
      <c r="E61" s="929"/>
      <c r="F61" s="929"/>
      <c r="G61" s="929"/>
      <c r="H61" s="929"/>
      <c r="I61" s="929"/>
      <c r="J61" s="929"/>
      <c r="K61" s="929"/>
      <c r="L61" s="929"/>
      <c r="M61" s="929"/>
      <c r="N61" s="669"/>
      <c r="O61" s="669"/>
      <c r="P61" s="669"/>
      <c r="Q61" s="668"/>
      <c r="R61" s="669"/>
      <c r="S61" s="669"/>
      <c r="T61" s="669"/>
      <c r="U61" s="668"/>
      <c r="V61" s="669"/>
      <c r="W61" s="669"/>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671"/>
      <c r="AU61" s="671"/>
      <c r="AV61" s="671"/>
      <c r="AW61" s="671"/>
      <c r="AX61" s="671"/>
      <c r="AY61" s="671"/>
      <c r="AZ61" s="671"/>
      <c r="BA61" s="671"/>
      <c r="BB61" s="671"/>
      <c r="BC61" s="671"/>
      <c r="BD61" s="671"/>
      <c r="BE61" s="671"/>
      <c r="BF61" s="671"/>
      <c r="BG61" s="671"/>
      <c r="BH61" s="671"/>
      <c r="BI61" s="671"/>
      <c r="BJ61" s="671"/>
      <c r="BK61" s="671"/>
      <c r="BL61" s="671"/>
      <c r="BM61" s="671"/>
      <c r="BN61" s="671"/>
      <c r="BO61" s="671"/>
      <c r="BP61" s="671"/>
      <c r="BQ61" s="671"/>
      <c r="BR61" s="671"/>
      <c r="BS61" s="671"/>
      <c r="BT61" s="671"/>
      <c r="BU61" s="671"/>
      <c r="BV61" s="671"/>
      <c r="BW61" s="671"/>
      <c r="BX61" s="671"/>
      <c r="BY61" s="671"/>
      <c r="BZ61" s="671"/>
      <c r="CA61" s="671"/>
      <c r="CB61" s="671"/>
      <c r="CC61" s="671"/>
      <c r="CD61" s="671"/>
      <c r="CE61" s="671"/>
      <c r="CF61" s="671"/>
      <c r="CG61" s="671"/>
      <c r="CH61" s="671"/>
      <c r="CI61" s="672"/>
      <c r="CJ61" s="672"/>
      <c r="CK61" s="672"/>
      <c r="CL61" s="672"/>
      <c r="CM61" s="672"/>
      <c r="CN61" s="672"/>
      <c r="CO61" s="672"/>
      <c r="CP61" s="672"/>
      <c r="CQ61" s="672"/>
      <c r="CR61" s="672"/>
      <c r="CS61" s="672"/>
      <c r="CT61" s="672"/>
      <c r="CU61" s="672"/>
      <c r="CV61" s="672"/>
      <c r="CW61" s="672"/>
      <c r="CX61" s="672"/>
      <c r="CY61" s="672"/>
      <c r="CZ61" s="672"/>
      <c r="DA61" s="672"/>
      <c r="DB61" s="672"/>
      <c r="DC61" s="672"/>
      <c r="DD61" s="672"/>
      <c r="DE61" s="672"/>
      <c r="DF61" s="672"/>
      <c r="DG61" s="672"/>
      <c r="DH61" s="672"/>
      <c r="DI61" s="672"/>
      <c r="DJ61" s="672"/>
      <c r="DK61" s="672"/>
      <c r="DL61" s="672"/>
      <c r="DM61" s="672"/>
      <c r="DN61" s="672"/>
      <c r="DO61" s="672"/>
      <c r="DP61" s="672"/>
      <c r="DQ61" s="672"/>
      <c r="DR61" s="672"/>
      <c r="DS61" s="672"/>
      <c r="DT61" s="672"/>
      <c r="DU61" s="672"/>
      <c r="DV61" s="672"/>
      <c r="DW61" s="672"/>
      <c r="DX61" s="672"/>
      <c r="DY61" s="672"/>
      <c r="DZ61" s="672"/>
      <c r="EA61" s="672"/>
      <c r="EB61" s="672"/>
      <c r="EC61" s="672"/>
      <c r="ED61" s="672"/>
      <c r="EE61" s="672"/>
      <c r="EF61" s="672"/>
      <c r="EG61" s="672"/>
      <c r="EH61" s="672"/>
      <c r="EI61" s="672"/>
      <c r="EJ61" s="672"/>
      <c r="EK61" s="672"/>
      <c r="EL61" s="672"/>
      <c r="EM61" s="672"/>
      <c r="EN61" s="672"/>
      <c r="EO61" s="672"/>
      <c r="EP61" s="672"/>
      <c r="EQ61" s="672"/>
      <c r="ER61" s="672"/>
      <c r="ES61" s="672"/>
      <c r="ET61" s="672"/>
      <c r="EU61" s="672"/>
      <c r="EV61" s="672"/>
      <c r="EW61" s="672"/>
      <c r="EX61" s="672"/>
      <c r="EY61" s="672"/>
      <c r="EZ61" s="672"/>
      <c r="FA61" s="672"/>
      <c r="FB61" s="672"/>
      <c r="FC61" s="672"/>
      <c r="FD61" s="672"/>
      <c r="FE61" s="672"/>
      <c r="FF61" s="672"/>
      <c r="FG61" s="672"/>
      <c r="FH61" s="672"/>
      <c r="FI61" s="672"/>
      <c r="FJ61" s="672"/>
      <c r="FK61" s="672"/>
      <c r="FL61" s="672"/>
      <c r="FM61" s="672"/>
      <c r="FN61" s="672"/>
      <c r="FO61" s="672"/>
      <c r="FP61" s="672"/>
      <c r="FQ61" s="672"/>
      <c r="FR61" s="672"/>
      <c r="FS61" s="672"/>
      <c r="FT61" s="672"/>
      <c r="FU61" s="672"/>
      <c r="FV61" s="672"/>
      <c r="FW61" s="672"/>
      <c r="FX61" s="672"/>
      <c r="FY61" s="672"/>
      <c r="FZ61" s="672"/>
      <c r="GA61" s="672"/>
      <c r="GB61" s="672"/>
      <c r="GC61" s="672"/>
      <c r="GD61" s="672"/>
      <c r="GE61" s="672"/>
      <c r="GF61" s="672"/>
      <c r="GG61" s="672"/>
      <c r="GH61" s="672"/>
      <c r="GI61" s="672"/>
      <c r="GJ61" s="672"/>
      <c r="GK61" s="672"/>
      <c r="GL61" s="672"/>
      <c r="GM61" s="672"/>
      <c r="GN61" s="672"/>
      <c r="GO61" s="672"/>
      <c r="GP61" s="672"/>
      <c r="GQ61" s="672"/>
      <c r="GR61" s="672"/>
      <c r="GS61" s="672"/>
      <c r="GT61" s="672"/>
      <c r="GU61" s="672"/>
      <c r="GV61" s="672"/>
      <c r="GW61" s="672"/>
      <c r="GX61" s="672"/>
      <c r="GY61" s="672"/>
      <c r="GZ61" s="672"/>
      <c r="HA61" s="672"/>
      <c r="HB61" s="672"/>
      <c r="HC61" s="672"/>
      <c r="HD61" s="672"/>
      <c r="HE61" s="672"/>
      <c r="HF61" s="672"/>
      <c r="HG61" s="672"/>
      <c r="HH61" s="672"/>
      <c r="HI61" s="672"/>
      <c r="HJ61" s="672"/>
      <c r="HK61" s="672"/>
      <c r="HL61" s="672"/>
      <c r="HM61" s="672"/>
      <c r="HN61" s="672"/>
      <c r="HO61" s="672"/>
      <c r="HP61" s="672"/>
      <c r="HQ61" s="672"/>
      <c r="HR61" s="672"/>
      <c r="HS61" s="672"/>
      <c r="HT61" s="672"/>
      <c r="HU61" s="672"/>
      <c r="HV61" s="672"/>
      <c r="HW61" s="672"/>
      <c r="HX61" s="672"/>
      <c r="HY61" s="672"/>
      <c r="HZ61" s="672"/>
      <c r="IA61" s="672"/>
      <c r="IB61" s="672"/>
      <c r="IC61" s="672"/>
      <c r="ID61" s="672"/>
      <c r="IE61" s="672"/>
      <c r="IF61" s="672"/>
      <c r="IG61" s="672"/>
      <c r="IH61" s="672"/>
      <c r="II61" s="672"/>
      <c r="IJ61" s="672"/>
      <c r="IK61" s="672"/>
      <c r="IL61" s="672"/>
      <c r="IM61" s="672"/>
      <c r="IN61" s="672"/>
      <c r="IO61" s="672"/>
      <c r="IP61" s="672"/>
      <c r="IQ61" s="672"/>
      <c r="IR61" s="672"/>
      <c r="IS61" s="672"/>
      <c r="IT61" s="672"/>
      <c r="IU61" s="672"/>
      <c r="IV61" s="672"/>
      <c r="IW61" s="672"/>
      <c r="IX61" s="672"/>
      <c r="IY61" s="672"/>
      <c r="IZ61" s="672"/>
      <c r="JA61" s="672"/>
      <c r="JB61" s="672"/>
      <c r="JC61" s="672"/>
      <c r="JD61" s="672"/>
      <c r="JE61" s="672"/>
      <c r="JF61" s="672"/>
      <c r="JG61" s="672"/>
      <c r="JH61" s="672"/>
      <c r="JI61" s="672"/>
      <c r="JJ61" s="672"/>
      <c r="JK61" s="672"/>
      <c r="JL61" s="672"/>
      <c r="JM61" s="672"/>
      <c r="JN61" s="672"/>
      <c r="JO61" s="672"/>
      <c r="JP61" s="672"/>
      <c r="JQ61" s="672"/>
      <c r="JR61" s="672"/>
      <c r="JS61" s="672"/>
      <c r="JT61" s="672"/>
      <c r="JU61" s="672"/>
      <c r="JV61" s="672"/>
      <c r="JW61" s="672"/>
      <c r="JX61" s="672"/>
      <c r="JY61" s="672"/>
      <c r="JZ61" s="672"/>
      <c r="KA61" s="672"/>
      <c r="KB61" s="672"/>
      <c r="KC61" s="672"/>
      <c r="KD61" s="672"/>
      <c r="KE61" s="672"/>
      <c r="KF61" s="672"/>
      <c r="KG61" s="672"/>
      <c r="KH61" s="672"/>
      <c r="KI61" s="672"/>
      <c r="KJ61" s="672"/>
      <c r="KK61" s="672"/>
      <c r="KL61" s="672"/>
      <c r="KM61" s="672"/>
      <c r="KN61" s="672"/>
      <c r="KO61" s="672"/>
      <c r="KP61" s="672"/>
      <c r="KQ61" s="672"/>
      <c r="KR61" s="672"/>
      <c r="KS61" s="672"/>
      <c r="KT61" s="672"/>
      <c r="KU61" s="672"/>
      <c r="KV61" s="672"/>
      <c r="KW61" s="672"/>
      <c r="KX61" s="672"/>
      <c r="KY61" s="672"/>
      <c r="KZ61" s="672"/>
      <c r="LA61" s="672"/>
      <c r="LB61" s="672"/>
      <c r="LC61" s="672"/>
      <c r="LD61" s="672"/>
      <c r="LE61" s="672"/>
      <c r="LF61" s="672"/>
      <c r="LG61" s="672"/>
      <c r="LH61" s="672"/>
      <c r="LI61" s="672"/>
      <c r="LJ61" s="672"/>
      <c r="LK61" s="672"/>
      <c r="LL61" s="672"/>
      <c r="LM61" s="672"/>
      <c r="LN61" s="672"/>
      <c r="LO61" s="672"/>
      <c r="LP61" s="672"/>
      <c r="LQ61" s="672"/>
      <c r="LR61" s="672"/>
      <c r="LS61" s="672"/>
      <c r="LT61" s="672"/>
      <c r="LU61" s="672"/>
      <c r="LV61" s="672"/>
      <c r="LW61" s="672"/>
      <c r="LX61" s="672"/>
      <c r="LY61" s="672"/>
      <c r="LZ61" s="672"/>
      <c r="MA61" s="672"/>
      <c r="MB61" s="672"/>
      <c r="MC61" s="672"/>
      <c r="MD61" s="672"/>
      <c r="ME61" s="672"/>
      <c r="MF61" s="672"/>
      <c r="MG61" s="672"/>
      <c r="MH61" s="672"/>
      <c r="MI61" s="672"/>
      <c r="MJ61" s="672"/>
      <c r="MK61" s="672"/>
      <c r="ML61" s="672"/>
      <c r="MM61" s="672"/>
      <c r="MN61" s="672"/>
      <c r="MO61" s="672"/>
      <c r="MP61" s="672"/>
      <c r="MQ61" s="672"/>
      <c r="MR61" s="672"/>
      <c r="MS61" s="672"/>
      <c r="MT61" s="672"/>
      <c r="MU61" s="672"/>
      <c r="MV61" s="672"/>
      <c r="MW61" s="672"/>
      <c r="MX61" s="672"/>
      <c r="MY61" s="672"/>
      <c r="MZ61" s="672"/>
      <c r="NA61" s="672"/>
      <c r="NB61" s="672"/>
      <c r="NC61" s="672"/>
      <c r="ND61" s="672"/>
      <c r="NE61" s="672"/>
      <c r="NF61" s="672"/>
      <c r="NG61" s="672"/>
      <c r="NH61" s="672"/>
      <c r="NI61" s="672"/>
      <c r="NJ61" s="672"/>
      <c r="NK61" s="672"/>
      <c r="NL61" s="672"/>
      <c r="NM61" s="672"/>
      <c r="NN61" s="672"/>
      <c r="NO61" s="672"/>
      <c r="NP61" s="672"/>
      <c r="NQ61" s="672"/>
      <c r="NR61" s="672"/>
      <c r="NS61" s="672"/>
      <c r="NT61" s="672"/>
      <c r="NU61" s="672"/>
      <c r="NV61" s="672"/>
      <c r="NW61" s="672"/>
      <c r="NX61" s="672"/>
      <c r="NY61" s="672"/>
      <c r="NZ61" s="672"/>
      <c r="OA61" s="672"/>
      <c r="OB61" s="672"/>
      <c r="OC61" s="672"/>
      <c r="OD61" s="672"/>
      <c r="OE61" s="672"/>
      <c r="OF61" s="672"/>
      <c r="OG61" s="672"/>
      <c r="OH61" s="672"/>
      <c r="OI61" s="672"/>
      <c r="OJ61" s="672"/>
      <c r="OK61" s="672"/>
      <c r="OL61" s="672"/>
      <c r="OM61" s="672"/>
      <c r="ON61" s="672"/>
      <c r="OO61" s="672"/>
      <c r="OP61" s="672"/>
      <c r="OQ61" s="672"/>
      <c r="OR61" s="672"/>
      <c r="OS61" s="672"/>
      <c r="OT61" s="672"/>
      <c r="OU61" s="672"/>
      <c r="OV61" s="672"/>
      <c r="OW61" s="672"/>
      <c r="OX61" s="672"/>
      <c r="OY61" s="672"/>
      <c r="OZ61" s="672"/>
      <c r="PA61" s="672"/>
      <c r="PB61" s="672"/>
      <c r="PC61" s="672"/>
      <c r="PD61" s="672"/>
      <c r="PE61" s="672"/>
      <c r="PF61" s="672"/>
      <c r="PG61" s="672"/>
      <c r="PH61" s="672"/>
      <c r="PI61" s="672"/>
      <c r="PJ61" s="672"/>
      <c r="PK61" s="672"/>
      <c r="PL61" s="672"/>
      <c r="PM61" s="672"/>
      <c r="PN61" s="672"/>
      <c r="PO61" s="672"/>
      <c r="PP61" s="672"/>
      <c r="PQ61" s="672"/>
      <c r="PR61" s="672"/>
      <c r="PS61" s="672"/>
      <c r="PT61" s="672"/>
      <c r="PU61" s="672"/>
      <c r="PV61" s="672"/>
      <c r="PW61" s="672"/>
      <c r="PX61" s="672"/>
      <c r="PY61" s="672"/>
      <c r="PZ61" s="672"/>
      <c r="QA61" s="672"/>
      <c r="QB61" s="672"/>
      <c r="QC61" s="672"/>
      <c r="QD61" s="672"/>
      <c r="QE61" s="672"/>
      <c r="QF61" s="672"/>
      <c r="QG61" s="672"/>
      <c r="QH61" s="672"/>
      <c r="QI61" s="672"/>
      <c r="QJ61" s="672"/>
      <c r="QK61" s="672"/>
      <c r="QL61" s="672"/>
      <c r="QM61" s="672"/>
      <c r="QN61" s="672"/>
      <c r="QO61" s="672"/>
      <c r="QP61" s="672"/>
      <c r="QQ61" s="672"/>
      <c r="QR61" s="672"/>
      <c r="QS61" s="672"/>
      <c r="QT61" s="672"/>
      <c r="QU61" s="672"/>
      <c r="QV61" s="672"/>
      <c r="QW61" s="672"/>
      <c r="QX61" s="672"/>
      <c r="QY61" s="672"/>
      <c r="QZ61" s="672"/>
      <c r="RA61" s="672"/>
      <c r="RB61" s="672"/>
      <c r="RC61" s="672"/>
      <c r="RD61" s="672"/>
      <c r="RE61" s="672"/>
      <c r="RF61" s="672"/>
      <c r="RG61" s="672"/>
      <c r="RH61" s="672"/>
      <c r="RI61" s="672"/>
      <c r="RJ61" s="672"/>
      <c r="RK61" s="672"/>
      <c r="RL61" s="672"/>
      <c r="RM61" s="672"/>
      <c r="RN61" s="672"/>
      <c r="RO61" s="672"/>
      <c r="RP61" s="672"/>
      <c r="RQ61" s="672"/>
      <c r="RR61" s="672"/>
      <c r="RS61" s="672"/>
      <c r="RT61" s="672"/>
      <c r="RU61" s="672"/>
      <c r="RV61" s="672"/>
      <c r="RW61" s="672"/>
      <c r="RX61" s="672"/>
      <c r="RY61" s="672"/>
      <c r="RZ61" s="672"/>
      <c r="SA61" s="672"/>
      <c r="SB61" s="672"/>
      <c r="SC61" s="672"/>
      <c r="SD61" s="672"/>
      <c r="SE61" s="672"/>
      <c r="SF61" s="672"/>
      <c r="SG61" s="672"/>
      <c r="SH61" s="672"/>
      <c r="SI61" s="672"/>
      <c r="SJ61" s="672"/>
      <c r="SK61" s="672"/>
      <c r="SL61" s="672"/>
      <c r="SM61" s="672"/>
      <c r="SN61" s="672"/>
      <c r="SO61" s="672"/>
      <c r="SP61" s="672"/>
      <c r="SQ61" s="672"/>
      <c r="SR61" s="672"/>
      <c r="SS61" s="672"/>
      <c r="ST61" s="672"/>
      <c r="SU61" s="672"/>
      <c r="SV61" s="672"/>
      <c r="SW61" s="672"/>
      <c r="SX61" s="672"/>
      <c r="SY61" s="672"/>
      <c r="SZ61" s="672"/>
      <c r="TA61" s="672"/>
      <c r="TB61" s="672"/>
      <c r="TC61" s="672"/>
      <c r="TD61" s="672"/>
      <c r="TE61" s="672"/>
      <c r="TF61" s="672"/>
      <c r="TG61" s="672"/>
      <c r="TH61" s="672"/>
      <c r="TI61" s="672"/>
      <c r="TJ61" s="672"/>
      <c r="TK61" s="672"/>
      <c r="TL61" s="672"/>
      <c r="TM61" s="672"/>
      <c r="TN61" s="672"/>
      <c r="TO61" s="672"/>
      <c r="TP61" s="672"/>
      <c r="TQ61" s="672"/>
      <c r="TR61" s="672"/>
      <c r="TS61" s="672"/>
      <c r="TT61" s="672"/>
      <c r="TU61" s="672"/>
      <c r="TV61" s="672"/>
      <c r="TW61" s="672"/>
      <c r="TX61" s="672"/>
      <c r="TY61" s="672"/>
      <c r="TZ61" s="672"/>
      <c r="UA61" s="672"/>
      <c r="UB61" s="672"/>
      <c r="UC61" s="672"/>
      <c r="UD61" s="672"/>
      <c r="UE61" s="672"/>
      <c r="UF61" s="672"/>
      <c r="UG61" s="672"/>
      <c r="UH61" s="672"/>
      <c r="UI61" s="672"/>
      <c r="UJ61" s="672"/>
      <c r="UK61" s="672"/>
      <c r="UL61" s="672"/>
      <c r="UM61" s="672"/>
      <c r="UN61" s="672"/>
      <c r="UO61" s="672"/>
      <c r="UP61" s="672"/>
      <c r="UQ61" s="672"/>
      <c r="UR61" s="672"/>
      <c r="US61" s="672"/>
      <c r="UT61" s="672"/>
      <c r="UU61" s="672"/>
      <c r="UV61" s="672"/>
      <c r="UW61" s="672"/>
      <c r="UX61" s="672"/>
      <c r="UY61" s="672"/>
      <c r="UZ61" s="672"/>
      <c r="VA61" s="672"/>
      <c r="VB61" s="672"/>
      <c r="VC61" s="672"/>
      <c r="VD61" s="672"/>
      <c r="VE61" s="672"/>
      <c r="VF61" s="672"/>
      <c r="VG61" s="672"/>
      <c r="VH61" s="672"/>
      <c r="VI61" s="672"/>
      <c r="VJ61" s="672"/>
      <c r="VK61" s="672"/>
      <c r="VL61" s="672"/>
      <c r="VM61" s="672"/>
      <c r="VN61" s="672"/>
      <c r="VO61" s="672"/>
      <c r="VP61" s="672"/>
      <c r="VQ61" s="672"/>
      <c r="VR61" s="672"/>
      <c r="VS61" s="672"/>
      <c r="VT61" s="672"/>
      <c r="VU61" s="672"/>
      <c r="VV61" s="672"/>
      <c r="VW61" s="672"/>
      <c r="VX61" s="672"/>
      <c r="VY61" s="672"/>
      <c r="VZ61" s="672"/>
      <c r="WA61" s="672"/>
      <c r="WB61" s="672"/>
      <c r="WC61" s="672"/>
      <c r="WD61" s="672"/>
      <c r="WE61" s="672"/>
      <c r="WF61" s="672"/>
      <c r="WG61" s="672"/>
      <c r="WH61" s="672"/>
      <c r="WI61" s="672"/>
      <c r="WJ61" s="672"/>
      <c r="WK61" s="672"/>
      <c r="WL61" s="672"/>
      <c r="WM61" s="672"/>
      <c r="WN61" s="672"/>
      <c r="WO61" s="672"/>
      <c r="WP61" s="672"/>
      <c r="WQ61" s="672"/>
      <c r="WR61" s="672"/>
      <c r="WS61" s="672"/>
      <c r="WT61" s="672"/>
      <c r="WU61" s="672"/>
      <c r="WV61" s="672"/>
      <c r="WW61" s="672"/>
      <c r="WX61" s="672"/>
      <c r="WY61" s="672"/>
      <c r="WZ61" s="672"/>
      <c r="XA61" s="672"/>
      <c r="XB61" s="672"/>
      <c r="XC61" s="672"/>
      <c r="XD61" s="672"/>
      <c r="XE61" s="672"/>
      <c r="XF61" s="672"/>
      <c r="XG61" s="672"/>
      <c r="XH61" s="672"/>
      <c r="XI61" s="672"/>
      <c r="XJ61" s="672"/>
      <c r="XK61" s="672"/>
      <c r="XL61" s="672"/>
      <c r="XM61" s="672"/>
      <c r="XN61" s="672"/>
      <c r="XO61" s="672"/>
      <c r="XP61" s="672"/>
      <c r="XQ61" s="672"/>
      <c r="XR61" s="672"/>
      <c r="XS61" s="672"/>
      <c r="XT61" s="672"/>
      <c r="XU61" s="672"/>
      <c r="XV61" s="672"/>
      <c r="XW61" s="672"/>
      <c r="XX61" s="672"/>
      <c r="XY61" s="672"/>
      <c r="XZ61" s="672"/>
      <c r="YA61" s="672"/>
      <c r="YB61" s="672"/>
      <c r="YC61" s="672"/>
      <c r="YD61" s="672"/>
      <c r="YE61" s="672"/>
      <c r="YF61" s="672"/>
      <c r="YG61" s="672"/>
      <c r="YH61" s="672"/>
      <c r="YI61" s="672"/>
      <c r="YJ61" s="672"/>
      <c r="YK61" s="672"/>
      <c r="YL61" s="672"/>
      <c r="YM61" s="672"/>
      <c r="YN61" s="672"/>
      <c r="YO61" s="672"/>
      <c r="YP61" s="672"/>
      <c r="YQ61" s="672"/>
      <c r="YR61" s="672"/>
      <c r="YS61" s="672"/>
      <c r="YT61" s="672"/>
      <c r="YU61" s="672"/>
      <c r="YV61" s="672"/>
      <c r="YW61" s="672"/>
      <c r="YX61" s="672"/>
      <c r="YY61" s="672"/>
      <c r="YZ61" s="672"/>
      <c r="ZA61" s="672"/>
      <c r="ZB61" s="672"/>
      <c r="ZC61" s="672"/>
      <c r="ZD61" s="672"/>
      <c r="ZE61" s="672"/>
      <c r="ZF61" s="672"/>
      <c r="ZG61" s="672"/>
      <c r="ZH61" s="672"/>
      <c r="ZI61" s="672"/>
      <c r="ZJ61" s="672"/>
      <c r="ZK61" s="672"/>
      <c r="ZL61" s="672"/>
      <c r="ZM61" s="672"/>
      <c r="ZN61" s="672"/>
      <c r="ZO61" s="672"/>
      <c r="ZP61" s="672"/>
      <c r="ZQ61" s="672"/>
      <c r="ZR61" s="672"/>
      <c r="ZS61" s="672"/>
      <c r="ZT61" s="672"/>
      <c r="ZU61" s="672"/>
      <c r="ZV61" s="672"/>
      <c r="ZW61" s="672"/>
      <c r="ZX61" s="672"/>
      <c r="ZY61" s="672"/>
      <c r="ZZ61" s="672"/>
      <c r="AAA61" s="672"/>
      <c r="AAB61" s="672"/>
      <c r="AAC61" s="672"/>
      <c r="AAD61" s="672"/>
      <c r="AAE61" s="672"/>
      <c r="AAF61" s="672"/>
      <c r="AAG61" s="672"/>
      <c r="AAH61" s="672"/>
      <c r="AAI61" s="672"/>
      <c r="AAJ61" s="672"/>
      <c r="AAK61" s="672"/>
      <c r="AAL61" s="672"/>
      <c r="AAM61" s="672"/>
      <c r="AAN61" s="672"/>
      <c r="AAO61" s="672"/>
      <c r="AAP61" s="672"/>
      <c r="AAQ61" s="672"/>
      <c r="AAR61" s="672"/>
      <c r="AAS61" s="672"/>
      <c r="AAT61" s="672"/>
      <c r="AAU61" s="672"/>
      <c r="AAV61" s="672"/>
      <c r="AAW61" s="672"/>
      <c r="AAX61" s="672"/>
      <c r="AAY61" s="672"/>
      <c r="AAZ61" s="672"/>
      <c r="ABA61" s="672"/>
      <c r="ABB61" s="672"/>
      <c r="ABC61" s="672"/>
      <c r="ABD61" s="672"/>
      <c r="ABE61" s="672"/>
      <c r="ABF61" s="672"/>
      <c r="ABG61" s="672"/>
      <c r="ABH61" s="672"/>
      <c r="ABI61" s="672"/>
      <c r="ABJ61" s="672"/>
      <c r="ABK61" s="672"/>
      <c r="ABL61" s="672"/>
      <c r="ABM61" s="672"/>
      <c r="ABN61" s="672"/>
      <c r="ABO61" s="672"/>
      <c r="ABP61" s="672"/>
      <c r="ABQ61" s="672"/>
      <c r="ABR61" s="672"/>
      <c r="ABS61" s="672"/>
      <c r="ABT61" s="672"/>
      <c r="ABU61" s="672"/>
      <c r="ABV61" s="672"/>
      <c r="ABW61" s="672"/>
      <c r="ABX61" s="672"/>
      <c r="ABY61" s="672"/>
      <c r="ABZ61" s="672"/>
      <c r="ACA61" s="672"/>
      <c r="ACB61" s="672"/>
      <c r="ACC61" s="672"/>
      <c r="ACD61" s="672"/>
      <c r="ACE61" s="672"/>
      <c r="ACF61" s="672"/>
      <c r="ACG61" s="672"/>
      <c r="ACH61" s="672"/>
      <c r="ACI61" s="672"/>
      <c r="ACJ61" s="672"/>
      <c r="ACK61" s="672"/>
      <c r="ACL61" s="672"/>
      <c r="ACM61" s="672"/>
      <c r="ACN61" s="672"/>
      <c r="ACO61" s="672"/>
      <c r="ACP61" s="672"/>
      <c r="ACQ61" s="672"/>
      <c r="ACR61" s="672"/>
      <c r="ACS61" s="672"/>
      <c r="ACT61" s="672"/>
      <c r="ACU61" s="672"/>
      <c r="ACV61" s="672"/>
      <c r="ACW61" s="672"/>
      <c r="ACX61" s="672"/>
      <c r="ACY61" s="672"/>
      <c r="ACZ61" s="672"/>
      <c r="ADA61" s="672"/>
      <c r="ADB61" s="672"/>
      <c r="ADC61" s="672"/>
      <c r="ADD61" s="672"/>
      <c r="ADE61" s="672"/>
      <c r="ADF61" s="672"/>
      <c r="ADG61" s="672"/>
      <c r="ADH61" s="672"/>
      <c r="ADI61" s="672"/>
      <c r="ADJ61" s="672"/>
      <c r="ADK61" s="672"/>
      <c r="ADL61" s="672"/>
      <c r="ADM61" s="672"/>
      <c r="ADN61" s="672"/>
      <c r="ADO61" s="672"/>
      <c r="ADP61" s="672"/>
      <c r="ADQ61" s="672"/>
      <c r="ADR61" s="672"/>
      <c r="ADS61" s="672"/>
      <c r="ADT61" s="672"/>
      <c r="ADU61" s="672"/>
      <c r="ADV61" s="672"/>
      <c r="ADW61" s="672"/>
      <c r="ADX61" s="672"/>
      <c r="ADY61" s="672"/>
      <c r="ADZ61" s="672"/>
      <c r="AEA61" s="672"/>
      <c r="AEB61" s="672"/>
      <c r="AEC61" s="672"/>
      <c r="AED61" s="672"/>
      <c r="AEE61" s="672"/>
      <c r="AEF61" s="672"/>
      <c r="AEG61" s="672"/>
      <c r="AEH61" s="672"/>
      <c r="AEI61" s="672"/>
      <c r="AEJ61" s="672"/>
      <c r="AEK61" s="672"/>
      <c r="AEL61" s="672"/>
      <c r="AEM61" s="672"/>
      <c r="AEN61" s="672"/>
      <c r="AEO61" s="672"/>
      <c r="AEP61" s="672"/>
      <c r="AEQ61" s="672"/>
      <c r="AER61" s="672"/>
      <c r="AES61" s="672"/>
      <c r="AET61" s="672"/>
      <c r="AEU61" s="672"/>
      <c r="AEV61" s="672"/>
      <c r="AEW61" s="672"/>
      <c r="AEX61" s="672"/>
      <c r="AEY61" s="672"/>
      <c r="AEZ61" s="672"/>
      <c r="AFA61" s="672"/>
      <c r="AFB61" s="672"/>
      <c r="AFC61" s="672"/>
      <c r="AFD61" s="672"/>
      <c r="AFE61" s="672"/>
      <c r="AFF61" s="672"/>
      <c r="AFG61" s="672"/>
      <c r="AFH61" s="672"/>
      <c r="AFI61" s="672"/>
      <c r="AFJ61" s="672"/>
      <c r="AFK61" s="672"/>
      <c r="AFL61" s="672"/>
      <c r="AFM61" s="672"/>
      <c r="AFN61" s="672"/>
      <c r="AFO61" s="672"/>
      <c r="AFP61" s="672"/>
      <c r="AFQ61" s="672"/>
      <c r="AFR61" s="672"/>
      <c r="AFS61" s="672"/>
      <c r="AFT61" s="672"/>
      <c r="AFU61" s="672"/>
      <c r="AFV61" s="672"/>
      <c r="AFW61" s="672"/>
      <c r="AFX61" s="672"/>
      <c r="AFY61" s="672"/>
      <c r="AFZ61" s="672"/>
      <c r="AGA61" s="672"/>
      <c r="AGB61" s="672"/>
      <c r="AGC61" s="672"/>
      <c r="AGD61" s="672"/>
      <c r="AGE61" s="672"/>
      <c r="AGF61" s="672"/>
      <c r="AGG61" s="672"/>
      <c r="AGH61" s="672"/>
      <c r="AGI61" s="672"/>
      <c r="AGJ61" s="672"/>
      <c r="AGK61" s="672"/>
      <c r="AGL61" s="672"/>
      <c r="AGM61" s="672"/>
      <c r="AGN61" s="672"/>
      <c r="AGO61" s="672"/>
      <c r="AGP61" s="672"/>
      <c r="AGQ61" s="672"/>
      <c r="AGR61" s="672"/>
      <c r="AGS61" s="672"/>
      <c r="AGT61" s="672"/>
      <c r="AGU61" s="672"/>
      <c r="AGV61" s="672"/>
      <c r="AGW61" s="672"/>
      <c r="AGX61" s="672"/>
      <c r="AGY61" s="672"/>
      <c r="AGZ61" s="672"/>
      <c r="AHA61" s="672"/>
      <c r="AHB61" s="672"/>
      <c r="AHC61" s="672"/>
      <c r="AHD61" s="672"/>
      <c r="AHE61" s="672"/>
      <c r="AHF61" s="672"/>
      <c r="AHG61" s="672"/>
      <c r="AHH61" s="672"/>
      <c r="AHI61" s="672"/>
      <c r="AHJ61" s="672"/>
      <c r="AHK61" s="672"/>
      <c r="AHL61" s="672"/>
      <c r="AHM61" s="672"/>
      <c r="AHN61" s="672"/>
      <c r="AHO61" s="672"/>
      <c r="AHP61" s="672"/>
      <c r="AHQ61" s="672"/>
      <c r="AHR61" s="672"/>
      <c r="AHS61" s="672"/>
      <c r="AHT61" s="672"/>
      <c r="AHU61" s="672"/>
      <c r="AHV61" s="672"/>
      <c r="AHW61" s="672"/>
      <c r="AHX61" s="672"/>
      <c r="AHY61" s="672"/>
      <c r="AHZ61" s="672"/>
      <c r="AIA61" s="672"/>
      <c r="AIB61" s="672"/>
      <c r="AIC61" s="672"/>
      <c r="AID61" s="672"/>
      <c r="AIE61" s="672"/>
      <c r="AIF61" s="672"/>
      <c r="AIG61" s="672"/>
      <c r="AIH61" s="672"/>
      <c r="AII61" s="672"/>
      <c r="AIJ61" s="672"/>
      <c r="AIK61" s="672"/>
      <c r="AIL61" s="672"/>
      <c r="AIM61" s="672"/>
      <c r="AIN61" s="672"/>
      <c r="AIO61" s="672"/>
      <c r="AIP61" s="672"/>
      <c r="AIQ61" s="672"/>
      <c r="AIR61" s="672"/>
      <c r="AIS61" s="672"/>
      <c r="AIT61" s="672"/>
      <c r="AIU61" s="672"/>
      <c r="AIV61" s="672"/>
      <c r="AIW61" s="672"/>
      <c r="AIX61" s="672"/>
      <c r="AIY61" s="672"/>
      <c r="AIZ61" s="672"/>
      <c r="AJA61" s="672"/>
      <c r="AJB61" s="672"/>
      <c r="AJC61" s="672"/>
      <c r="AJD61" s="672"/>
      <c r="AJE61" s="672"/>
      <c r="AJF61" s="672"/>
      <c r="AJG61" s="672"/>
      <c r="AJH61" s="672"/>
      <c r="AJI61" s="672"/>
      <c r="AJJ61" s="672"/>
      <c r="AJK61" s="672"/>
      <c r="AJL61" s="672"/>
      <c r="AJM61" s="672"/>
      <c r="AJN61" s="672"/>
      <c r="AJO61" s="672"/>
      <c r="AJP61" s="672"/>
      <c r="AJQ61" s="672"/>
      <c r="AJR61" s="672"/>
      <c r="AJS61" s="672"/>
      <c r="AJT61" s="672"/>
      <c r="AJU61" s="672"/>
      <c r="AJV61" s="672"/>
      <c r="AJW61" s="672"/>
      <c r="AJX61" s="672"/>
      <c r="AJY61" s="672"/>
      <c r="AJZ61" s="672"/>
      <c r="AKA61" s="672"/>
      <c r="AKB61" s="672"/>
      <c r="AKC61" s="672"/>
      <c r="AKD61" s="672"/>
      <c r="AKE61" s="672"/>
      <c r="AKF61" s="672"/>
      <c r="AKG61" s="672"/>
      <c r="AKH61" s="672"/>
      <c r="AKI61" s="672"/>
      <c r="AKJ61" s="672"/>
      <c r="AKK61" s="672"/>
      <c r="AKL61" s="672"/>
      <c r="AKM61" s="672"/>
      <c r="AKN61" s="672"/>
      <c r="AKO61" s="672"/>
      <c r="AKP61" s="672"/>
      <c r="AKQ61" s="672"/>
      <c r="AKR61" s="672"/>
      <c r="AKS61" s="672"/>
      <c r="AKT61" s="672"/>
      <c r="AKU61" s="672"/>
      <c r="AKV61" s="672"/>
      <c r="AKW61" s="672"/>
      <c r="AKX61" s="672"/>
      <c r="AKY61" s="672"/>
      <c r="AKZ61" s="672"/>
      <c r="ALA61" s="672"/>
      <c r="ALB61" s="672"/>
      <c r="ALC61" s="672"/>
      <c r="ALD61" s="672"/>
      <c r="ALE61" s="672"/>
      <c r="ALF61" s="672"/>
      <c r="ALG61" s="672"/>
      <c r="ALH61" s="672"/>
      <c r="ALI61" s="672"/>
      <c r="ALJ61" s="672"/>
      <c r="ALK61" s="672"/>
      <c r="ALL61" s="672"/>
      <c r="ALM61" s="672"/>
      <c r="ALN61" s="672"/>
      <c r="ALO61" s="672"/>
      <c r="ALP61" s="672"/>
      <c r="ALQ61" s="672"/>
      <c r="ALR61" s="672"/>
      <c r="ALS61" s="672"/>
      <c r="ALT61" s="672"/>
      <c r="ALU61" s="672"/>
      <c r="ALV61" s="672"/>
      <c r="ALW61" s="672"/>
      <c r="ALX61" s="672"/>
      <c r="ALY61" s="672"/>
      <c r="ALZ61" s="672"/>
      <c r="AMA61" s="672"/>
      <c r="AMB61" s="672"/>
      <c r="AMC61" s="672"/>
      <c r="AMD61" s="672"/>
      <c r="AME61" s="672"/>
      <c r="AMF61" s="672"/>
      <c r="AMG61" s="672"/>
      <c r="AMH61" s="672"/>
      <c r="AMI61" s="672"/>
      <c r="AMJ61" s="672"/>
      <c r="AMK61" s="672"/>
      <c r="AML61" s="672"/>
      <c r="AMM61" s="672"/>
      <c r="AMN61" s="672"/>
      <c r="AMO61" s="672"/>
      <c r="AMP61" s="672"/>
      <c r="AMQ61" s="672"/>
      <c r="AMR61" s="672"/>
      <c r="AMS61" s="672"/>
      <c r="AMT61" s="672"/>
      <c r="AMU61" s="672"/>
      <c r="AMV61" s="672"/>
      <c r="AMW61" s="672"/>
      <c r="AMX61" s="672"/>
      <c r="AMY61" s="672"/>
      <c r="AMZ61" s="672"/>
      <c r="ANA61" s="672"/>
      <c r="ANB61" s="672"/>
      <c r="ANC61" s="672"/>
      <c r="AND61" s="672"/>
      <c r="ANE61" s="672"/>
      <c r="ANF61" s="672"/>
      <c r="ANG61" s="672"/>
      <c r="ANH61" s="672"/>
      <c r="ANI61" s="672"/>
      <c r="ANJ61" s="672"/>
      <c r="ANK61" s="672"/>
      <c r="ANL61" s="672"/>
      <c r="ANM61" s="672"/>
      <c r="ANN61" s="672"/>
      <c r="ANO61" s="672"/>
      <c r="ANP61" s="672"/>
      <c r="ANQ61" s="672"/>
      <c r="ANR61" s="672"/>
      <c r="ANS61" s="672"/>
      <c r="ANT61" s="672"/>
      <c r="ANU61" s="672"/>
      <c r="ANV61" s="672"/>
      <c r="ANW61" s="672"/>
      <c r="ANX61" s="672"/>
      <c r="ANY61" s="672"/>
      <c r="ANZ61" s="672"/>
      <c r="AOA61" s="672"/>
      <c r="AOB61" s="672"/>
      <c r="AOC61" s="672"/>
      <c r="AOD61" s="672"/>
      <c r="AOE61" s="672"/>
      <c r="AOF61" s="672"/>
      <c r="AOG61" s="672"/>
      <c r="AOH61" s="672"/>
      <c r="AOI61" s="672"/>
      <c r="AOJ61" s="672"/>
      <c r="AOK61" s="672"/>
      <c r="AOL61" s="672"/>
      <c r="AOM61" s="672"/>
      <c r="AON61" s="672"/>
      <c r="AOO61" s="672"/>
      <c r="AOP61" s="672"/>
      <c r="AOQ61" s="672"/>
      <c r="AOR61" s="672"/>
      <c r="AOS61" s="672"/>
      <c r="AOT61" s="672"/>
      <c r="AOU61" s="672"/>
      <c r="AOV61" s="672"/>
      <c r="AOW61" s="672"/>
      <c r="AOX61" s="672"/>
      <c r="AOY61" s="672"/>
      <c r="AOZ61" s="672"/>
      <c r="APA61" s="672"/>
      <c r="APB61" s="672"/>
      <c r="APC61" s="672"/>
      <c r="APD61" s="672"/>
      <c r="APE61" s="672"/>
      <c r="APF61" s="672"/>
      <c r="APG61" s="672"/>
      <c r="APH61" s="672"/>
      <c r="API61" s="672"/>
      <c r="APJ61" s="672"/>
      <c r="APK61" s="672"/>
      <c r="APL61" s="672"/>
      <c r="APM61" s="672"/>
      <c r="APN61" s="672"/>
      <c r="APO61" s="672"/>
      <c r="APP61" s="672"/>
      <c r="APQ61" s="672"/>
      <c r="APR61" s="672"/>
      <c r="APS61" s="672"/>
      <c r="APT61" s="672"/>
      <c r="APU61" s="672"/>
      <c r="APV61" s="672"/>
      <c r="APW61" s="672"/>
      <c r="APX61" s="672"/>
      <c r="APY61" s="672"/>
      <c r="APZ61" s="672"/>
      <c r="AQA61" s="672"/>
      <c r="AQB61" s="672"/>
      <c r="AQC61" s="672"/>
      <c r="AQD61" s="672"/>
      <c r="AQE61" s="672"/>
      <c r="AQF61" s="672"/>
      <c r="AQG61" s="672"/>
      <c r="AQH61" s="672"/>
      <c r="AQI61" s="672"/>
      <c r="AQJ61" s="672"/>
      <c r="AQK61" s="672"/>
      <c r="AQL61" s="672"/>
      <c r="AQM61" s="672"/>
      <c r="AQN61" s="672"/>
      <c r="AQO61" s="672"/>
      <c r="AQP61" s="672"/>
      <c r="AQQ61" s="672"/>
      <c r="AQR61" s="672"/>
      <c r="AQS61" s="672"/>
      <c r="AQT61" s="672"/>
      <c r="AQU61" s="672"/>
      <c r="AQV61" s="672"/>
      <c r="AQW61" s="672"/>
      <c r="AQX61" s="672"/>
      <c r="AQY61" s="672"/>
      <c r="AQZ61" s="672"/>
      <c r="ARA61" s="672"/>
      <c r="ARB61" s="672"/>
      <c r="ARC61" s="672"/>
      <c r="ARD61" s="672"/>
      <c r="ARE61" s="672"/>
      <c r="ARF61" s="672"/>
      <c r="ARG61" s="672"/>
      <c r="ARH61" s="672"/>
      <c r="ARI61" s="672"/>
      <c r="ARJ61" s="672"/>
      <c r="ARK61" s="672"/>
      <c r="ARL61" s="672"/>
      <c r="ARM61" s="672"/>
      <c r="ARN61" s="672"/>
      <c r="ARO61" s="672"/>
      <c r="ARP61" s="672"/>
      <c r="ARQ61" s="672"/>
      <c r="ARR61" s="672"/>
      <c r="ARS61" s="672"/>
      <c r="ART61" s="672"/>
      <c r="ARU61" s="672"/>
      <c r="ARV61" s="672"/>
      <c r="ARW61" s="672"/>
      <c r="ARX61" s="672"/>
      <c r="ARY61" s="672"/>
      <c r="ARZ61" s="672"/>
      <c r="ASA61" s="672"/>
      <c r="ASB61" s="672"/>
      <c r="ASC61" s="672"/>
      <c r="ASD61" s="672"/>
      <c r="ASE61" s="672"/>
      <c r="ASF61" s="672"/>
      <c r="ASG61" s="672"/>
      <c r="ASH61" s="672"/>
      <c r="ASI61" s="672"/>
      <c r="ASJ61" s="672"/>
      <c r="ASK61" s="672"/>
      <c r="ASL61" s="672"/>
      <c r="ASM61" s="672"/>
      <c r="ASN61" s="672"/>
      <c r="ASO61" s="672"/>
      <c r="ASP61" s="672"/>
      <c r="ASQ61" s="672"/>
      <c r="ASR61" s="672"/>
      <c r="ASS61" s="672"/>
      <c r="AST61" s="672"/>
      <c r="ASU61" s="672"/>
      <c r="ASV61" s="672"/>
      <c r="ASW61" s="672"/>
      <c r="ASX61" s="672"/>
      <c r="ASY61" s="672"/>
      <c r="ASZ61" s="672"/>
      <c r="ATA61" s="672"/>
      <c r="ATB61" s="672"/>
      <c r="ATC61" s="672"/>
      <c r="ATD61" s="672"/>
      <c r="ATE61" s="672"/>
      <c r="ATF61" s="672"/>
      <c r="ATG61" s="672"/>
      <c r="ATH61" s="672"/>
      <c r="ATI61" s="672"/>
      <c r="ATJ61" s="672"/>
      <c r="ATK61" s="672"/>
      <c r="ATL61" s="672"/>
      <c r="ATM61" s="672"/>
      <c r="ATN61" s="672"/>
      <c r="ATO61" s="672"/>
      <c r="ATP61" s="672"/>
      <c r="ATQ61" s="672"/>
      <c r="ATR61" s="672"/>
      <c r="ATS61" s="672"/>
      <c r="ATT61" s="672"/>
      <c r="ATU61" s="672"/>
      <c r="ATV61" s="672"/>
      <c r="ATW61" s="672"/>
      <c r="ATX61" s="672"/>
      <c r="ATY61" s="672"/>
      <c r="ATZ61" s="672"/>
      <c r="AUA61" s="672"/>
      <c r="AUB61" s="672"/>
      <c r="AUC61" s="672"/>
      <c r="AUD61" s="672"/>
      <c r="AUE61" s="672"/>
      <c r="AUF61" s="672"/>
      <c r="AUG61" s="672"/>
      <c r="AUH61" s="672"/>
      <c r="AUI61" s="672"/>
      <c r="AUJ61" s="672"/>
      <c r="AUK61" s="672"/>
      <c r="AUL61" s="672"/>
      <c r="AUM61" s="672"/>
      <c r="AUN61" s="672"/>
      <c r="AUO61" s="672"/>
      <c r="AUP61" s="672"/>
      <c r="AUQ61" s="672"/>
      <c r="AUR61" s="672"/>
      <c r="AUS61" s="672"/>
      <c r="AUT61" s="672"/>
      <c r="AUU61" s="672"/>
      <c r="AUV61" s="672"/>
      <c r="AUW61" s="672"/>
      <c r="AUX61" s="672"/>
      <c r="AUY61" s="672"/>
      <c r="AUZ61" s="672"/>
      <c r="AVA61" s="672"/>
      <c r="AVB61" s="672"/>
      <c r="AVC61" s="672"/>
      <c r="AVD61" s="672"/>
      <c r="AVE61" s="672"/>
      <c r="AVF61" s="672"/>
      <c r="AVG61" s="672"/>
      <c r="AVH61" s="672"/>
      <c r="AVI61" s="672"/>
      <c r="AVJ61" s="672"/>
      <c r="AVK61" s="672"/>
      <c r="AVL61" s="672"/>
      <c r="AVM61" s="672"/>
      <c r="AVN61" s="672"/>
      <c r="AVO61" s="672"/>
      <c r="AVP61" s="672"/>
      <c r="AVQ61" s="672"/>
      <c r="AVR61" s="672"/>
      <c r="AVS61" s="672"/>
      <c r="AVT61" s="672"/>
      <c r="AVU61" s="672"/>
      <c r="AVV61" s="672"/>
      <c r="AVW61" s="672"/>
      <c r="AVX61" s="672"/>
      <c r="AVY61" s="672"/>
      <c r="AVZ61" s="672"/>
      <c r="AWA61" s="672"/>
      <c r="AWB61" s="672"/>
      <c r="AWC61" s="672"/>
      <c r="AWD61" s="672"/>
      <c r="AWE61" s="672"/>
      <c r="AWF61" s="672"/>
      <c r="AWG61" s="672"/>
      <c r="AWH61" s="672"/>
      <c r="AWI61" s="672"/>
      <c r="AWJ61" s="672"/>
      <c r="AWK61" s="672"/>
      <c r="AWL61" s="672"/>
      <c r="AWM61" s="672"/>
      <c r="AWN61" s="672"/>
      <c r="AWO61" s="672"/>
      <c r="AWP61" s="672"/>
      <c r="AWQ61" s="672"/>
      <c r="AWR61" s="672"/>
      <c r="AWS61" s="672"/>
      <c r="AWT61" s="672"/>
      <c r="AWU61" s="672"/>
      <c r="AWV61" s="672"/>
      <c r="AWW61" s="672"/>
      <c r="AWX61" s="672"/>
      <c r="AWY61" s="672"/>
      <c r="AWZ61" s="672"/>
      <c r="AXA61" s="672"/>
      <c r="AXB61" s="672"/>
      <c r="AXC61" s="672"/>
      <c r="AXD61" s="672"/>
      <c r="AXE61" s="672"/>
      <c r="AXF61" s="672"/>
      <c r="AXG61" s="672"/>
      <c r="AXH61" s="672"/>
      <c r="AXI61" s="672"/>
      <c r="AXJ61" s="672"/>
      <c r="AXK61" s="672"/>
      <c r="AXL61" s="672"/>
      <c r="AXM61" s="672"/>
      <c r="AXN61" s="672"/>
      <c r="AXO61" s="672"/>
      <c r="AXP61" s="672"/>
      <c r="AXQ61" s="672"/>
      <c r="AXR61" s="672"/>
      <c r="AXS61" s="672"/>
      <c r="AXT61" s="672"/>
      <c r="AXU61" s="672"/>
      <c r="AXV61" s="672"/>
      <c r="AXW61" s="672"/>
      <c r="AXX61" s="672"/>
      <c r="AXY61" s="672"/>
      <c r="AXZ61" s="672"/>
      <c r="AYA61" s="672"/>
      <c r="AYB61" s="672"/>
      <c r="AYC61" s="672"/>
      <c r="AYD61" s="672"/>
      <c r="AYE61" s="672"/>
      <c r="AYF61" s="672"/>
      <c r="AYG61" s="672"/>
      <c r="AYH61" s="672"/>
      <c r="AYI61" s="672"/>
      <c r="AYJ61" s="672"/>
      <c r="AYK61" s="672"/>
      <c r="AYL61" s="672"/>
      <c r="AYM61" s="672"/>
      <c r="AYN61" s="672"/>
      <c r="AYO61" s="672"/>
      <c r="AYP61" s="672"/>
      <c r="AYQ61" s="672"/>
      <c r="AYR61" s="672"/>
      <c r="AYS61" s="672"/>
      <c r="AYT61" s="672"/>
      <c r="AYU61" s="672"/>
      <c r="AYV61" s="672"/>
      <c r="AYW61" s="672"/>
      <c r="AYX61" s="672"/>
      <c r="AYY61" s="672"/>
      <c r="AYZ61" s="672"/>
      <c r="AZA61" s="672"/>
      <c r="AZB61" s="672"/>
      <c r="AZC61" s="672"/>
      <c r="AZD61" s="672"/>
      <c r="AZE61" s="672"/>
      <c r="AZF61" s="672"/>
      <c r="AZG61" s="672"/>
      <c r="AZH61" s="672"/>
      <c r="AZI61" s="672"/>
      <c r="AZJ61" s="672"/>
      <c r="AZK61" s="672"/>
      <c r="AZL61" s="672"/>
      <c r="AZM61" s="672"/>
      <c r="AZN61" s="672"/>
      <c r="AZO61" s="672"/>
      <c r="AZP61" s="672"/>
      <c r="AZQ61" s="672"/>
      <c r="AZR61" s="672"/>
      <c r="AZS61" s="672"/>
      <c r="AZT61" s="672"/>
      <c r="AZU61" s="672"/>
      <c r="AZV61" s="672"/>
      <c r="AZW61" s="672"/>
      <c r="AZX61" s="672"/>
      <c r="AZY61" s="672"/>
      <c r="AZZ61" s="672"/>
      <c r="BAA61" s="672"/>
      <c r="BAB61" s="672"/>
      <c r="BAC61" s="672"/>
      <c r="BAD61" s="672"/>
      <c r="BAE61" s="672"/>
      <c r="BAF61" s="672"/>
      <c r="BAG61" s="672"/>
      <c r="BAH61" s="672"/>
      <c r="BAI61" s="672"/>
      <c r="BAJ61" s="672"/>
      <c r="BAK61" s="672"/>
      <c r="BAL61" s="672"/>
      <c r="BAM61" s="672"/>
      <c r="BAN61" s="672"/>
      <c r="BAO61" s="672"/>
      <c r="BAP61" s="672"/>
      <c r="BAQ61" s="672"/>
      <c r="BAR61" s="672"/>
      <c r="BAS61" s="672"/>
      <c r="BAT61" s="672"/>
      <c r="BAU61" s="672"/>
      <c r="BAV61" s="672"/>
      <c r="BAW61" s="672"/>
      <c r="BAX61" s="672"/>
      <c r="BAY61" s="672"/>
      <c r="BAZ61" s="672"/>
      <c r="BBA61" s="672"/>
      <c r="BBB61" s="672"/>
      <c r="BBC61" s="672"/>
      <c r="BBD61" s="672"/>
      <c r="BBE61" s="672"/>
      <c r="BBF61" s="672"/>
      <c r="BBG61" s="672"/>
      <c r="BBH61" s="672"/>
      <c r="BBI61" s="672"/>
      <c r="BBJ61" s="672"/>
      <c r="BBK61" s="672"/>
      <c r="BBL61" s="672"/>
      <c r="BBM61" s="672"/>
      <c r="BBN61" s="672"/>
      <c r="BBO61" s="672"/>
      <c r="BBP61" s="672"/>
      <c r="BBQ61" s="672"/>
      <c r="BBR61" s="672"/>
      <c r="BBS61" s="672"/>
      <c r="BBT61" s="672"/>
      <c r="BBU61" s="672"/>
      <c r="BBV61" s="672"/>
      <c r="BBW61" s="672"/>
      <c r="BBX61" s="672"/>
      <c r="BBY61" s="672"/>
      <c r="BBZ61" s="672"/>
      <c r="BCA61" s="672"/>
      <c r="BCB61" s="672"/>
      <c r="BCC61" s="672"/>
      <c r="BCD61" s="672"/>
      <c r="BCE61" s="672"/>
      <c r="BCF61" s="672"/>
      <c r="BCG61" s="672"/>
      <c r="BCH61" s="672"/>
      <c r="BCI61" s="672"/>
      <c r="BCJ61" s="672"/>
      <c r="BCK61" s="672"/>
      <c r="BCL61" s="672"/>
      <c r="BCM61" s="672"/>
      <c r="BCN61" s="672"/>
      <c r="BCO61" s="672"/>
      <c r="BCP61" s="672"/>
      <c r="BCQ61" s="672"/>
      <c r="BCR61" s="672"/>
      <c r="BCS61" s="672"/>
      <c r="BCT61" s="672"/>
      <c r="BCU61" s="672"/>
      <c r="BCV61" s="672"/>
      <c r="BCW61" s="672"/>
      <c r="BCX61" s="672"/>
      <c r="BCY61" s="672"/>
      <c r="BCZ61" s="672"/>
      <c r="BDA61" s="672"/>
      <c r="BDB61" s="672"/>
      <c r="BDC61" s="672"/>
      <c r="BDD61" s="672"/>
      <c r="BDE61" s="672"/>
      <c r="BDF61" s="672"/>
      <c r="BDG61" s="672"/>
      <c r="BDH61" s="672"/>
      <c r="BDI61" s="672"/>
      <c r="BDJ61" s="672"/>
      <c r="BDK61" s="672"/>
      <c r="BDL61" s="672"/>
      <c r="BDM61" s="672"/>
      <c r="BDN61" s="672"/>
      <c r="BDO61" s="672"/>
      <c r="BDP61" s="672"/>
      <c r="BDQ61" s="672"/>
      <c r="BDR61" s="672"/>
      <c r="BDS61" s="672"/>
      <c r="BDT61" s="672"/>
      <c r="BDU61" s="672"/>
      <c r="BDV61" s="672"/>
      <c r="BDW61" s="672"/>
      <c r="BDX61" s="672"/>
      <c r="BDY61" s="672"/>
      <c r="BDZ61" s="672"/>
      <c r="BEA61" s="672"/>
      <c r="BEB61" s="672"/>
      <c r="BEC61" s="672"/>
      <c r="BED61" s="672"/>
      <c r="BEE61" s="672"/>
      <c r="BEF61" s="672"/>
      <c r="BEG61" s="672"/>
      <c r="BEH61" s="672"/>
      <c r="BEI61" s="672"/>
      <c r="BEJ61" s="672"/>
      <c r="BEK61" s="672"/>
      <c r="BEL61" s="672"/>
      <c r="BEM61" s="672"/>
      <c r="BEN61" s="672"/>
      <c r="BEO61" s="672"/>
      <c r="BEP61" s="672"/>
      <c r="BEQ61" s="672"/>
      <c r="BER61" s="672"/>
      <c r="BES61" s="672"/>
      <c r="BET61" s="672"/>
      <c r="BEU61" s="672"/>
      <c r="BEV61" s="672"/>
      <c r="BEW61" s="672"/>
      <c r="BEX61" s="672"/>
      <c r="BEY61" s="672"/>
      <c r="BEZ61" s="672"/>
      <c r="BFA61" s="672"/>
      <c r="BFB61" s="672"/>
      <c r="BFC61" s="672"/>
      <c r="BFD61" s="672"/>
      <c r="BFE61" s="672"/>
      <c r="BFF61" s="672"/>
      <c r="BFG61" s="672"/>
      <c r="BFH61" s="672"/>
      <c r="BFI61" s="672"/>
      <c r="BFJ61" s="672"/>
      <c r="BFK61" s="672"/>
      <c r="BFL61" s="672"/>
      <c r="BFM61" s="672"/>
      <c r="BFN61" s="672"/>
      <c r="BFO61" s="672"/>
      <c r="BFP61" s="672"/>
      <c r="BFQ61" s="672"/>
      <c r="BFR61" s="672"/>
      <c r="BFS61" s="672"/>
      <c r="BFT61" s="672"/>
      <c r="BFU61" s="672"/>
      <c r="BFV61" s="672"/>
      <c r="BFW61" s="672"/>
      <c r="BFX61" s="672"/>
      <c r="BFY61" s="672"/>
      <c r="BFZ61" s="672"/>
      <c r="BGA61" s="672"/>
      <c r="BGB61" s="672"/>
      <c r="BGC61" s="672"/>
      <c r="BGD61" s="672"/>
      <c r="BGE61" s="672"/>
      <c r="BGF61" s="672"/>
      <c r="BGG61" s="672"/>
      <c r="BGH61" s="672"/>
      <c r="BGI61" s="672"/>
      <c r="BGJ61" s="672"/>
      <c r="BGK61" s="672"/>
      <c r="BGL61" s="672"/>
      <c r="BGM61" s="672"/>
      <c r="BGN61" s="672"/>
      <c r="BGO61" s="672"/>
      <c r="BGP61" s="672"/>
      <c r="BGQ61" s="672"/>
      <c r="BGR61" s="672"/>
      <c r="BGS61" s="672"/>
      <c r="BGT61" s="672"/>
      <c r="BGU61" s="672"/>
      <c r="BGV61" s="672"/>
      <c r="BGW61" s="672"/>
      <c r="BGX61" s="672"/>
      <c r="BGY61" s="672"/>
      <c r="BGZ61" s="672"/>
      <c r="BHA61" s="672"/>
      <c r="BHB61" s="672"/>
      <c r="BHC61" s="672"/>
      <c r="BHD61" s="672"/>
      <c r="BHE61" s="672"/>
      <c r="BHF61" s="672"/>
      <c r="BHG61" s="672"/>
      <c r="BHH61" s="672"/>
      <c r="BHI61" s="672"/>
      <c r="BHJ61" s="672"/>
      <c r="BHK61" s="672"/>
      <c r="BHL61" s="672"/>
      <c r="BHM61" s="672"/>
      <c r="BHN61" s="672"/>
      <c r="BHO61" s="672"/>
      <c r="BHP61" s="672"/>
      <c r="BHQ61" s="672"/>
      <c r="BHR61" s="672"/>
      <c r="BHS61" s="672"/>
      <c r="BHT61" s="672"/>
      <c r="BHU61" s="672"/>
      <c r="BHV61" s="672"/>
      <c r="BHW61" s="672"/>
      <c r="BHX61" s="672"/>
      <c r="BHY61" s="672"/>
      <c r="BHZ61" s="672"/>
      <c r="BIA61" s="672"/>
      <c r="BIB61" s="672"/>
      <c r="BIC61" s="672"/>
      <c r="BID61" s="672"/>
      <c r="BIE61" s="672"/>
      <c r="BIF61" s="672"/>
      <c r="BIG61" s="672"/>
      <c r="BIH61" s="672"/>
      <c r="BII61" s="672"/>
      <c r="BIJ61" s="672"/>
      <c r="BIK61" s="672"/>
      <c r="BIL61" s="672"/>
      <c r="BIM61" s="672"/>
      <c r="BIN61" s="672"/>
      <c r="BIO61" s="672"/>
      <c r="BIP61" s="672"/>
      <c r="BIQ61" s="672"/>
      <c r="BIR61" s="672"/>
      <c r="BIS61" s="672"/>
      <c r="BIT61" s="672"/>
      <c r="BIU61" s="672"/>
      <c r="BIV61" s="672"/>
      <c r="BIW61" s="672"/>
      <c r="BIX61" s="672"/>
      <c r="BIY61" s="672"/>
      <c r="BIZ61" s="672"/>
      <c r="BJA61" s="672"/>
      <c r="BJB61" s="672"/>
      <c r="BJC61" s="672"/>
      <c r="BJD61" s="672"/>
      <c r="BJE61" s="672"/>
      <c r="BJF61" s="672"/>
      <c r="BJG61" s="672"/>
      <c r="BJH61" s="672"/>
      <c r="BJI61" s="672"/>
      <c r="BJJ61" s="672"/>
      <c r="BJK61" s="672"/>
      <c r="BJL61" s="672"/>
      <c r="BJM61" s="672"/>
      <c r="BJN61" s="672"/>
      <c r="BJO61" s="672"/>
      <c r="BJP61" s="672"/>
      <c r="BJQ61" s="672"/>
      <c r="BJR61" s="672"/>
      <c r="BJS61" s="672"/>
      <c r="BJT61" s="672"/>
      <c r="BJU61" s="672"/>
      <c r="BJV61" s="672"/>
      <c r="BJW61" s="672"/>
      <c r="BJX61" s="672"/>
      <c r="BJY61" s="672"/>
      <c r="BJZ61" s="672"/>
      <c r="BKA61" s="672"/>
      <c r="BKB61" s="672"/>
      <c r="BKC61" s="672"/>
      <c r="BKD61" s="672"/>
      <c r="BKE61" s="672"/>
      <c r="BKF61" s="672"/>
      <c r="BKG61" s="672"/>
      <c r="BKH61" s="672"/>
      <c r="BKI61" s="672"/>
      <c r="BKJ61" s="672"/>
      <c r="BKK61" s="672"/>
      <c r="BKL61" s="672"/>
      <c r="BKM61" s="672"/>
      <c r="BKN61" s="672"/>
      <c r="BKO61" s="672"/>
      <c r="BKP61" s="672"/>
      <c r="BKQ61" s="672"/>
      <c r="BKR61" s="672"/>
      <c r="BKS61" s="672"/>
      <c r="BKT61" s="672"/>
      <c r="BKU61" s="672"/>
      <c r="BKV61" s="672"/>
      <c r="BKW61" s="672"/>
      <c r="BKX61" s="672"/>
      <c r="BKY61" s="672"/>
      <c r="BKZ61" s="672"/>
      <c r="BLA61" s="672"/>
      <c r="BLB61" s="672"/>
      <c r="BLC61" s="672"/>
      <c r="BLD61" s="672"/>
      <c r="BLE61" s="672"/>
      <c r="BLF61" s="672"/>
      <c r="BLG61" s="672"/>
      <c r="BLH61" s="672"/>
      <c r="BLI61" s="672"/>
      <c r="BLJ61" s="672"/>
      <c r="BLK61" s="672"/>
      <c r="BLL61" s="672"/>
      <c r="BLM61" s="672"/>
      <c r="BLN61" s="672"/>
      <c r="BLO61" s="672"/>
      <c r="BLP61" s="672"/>
      <c r="BLQ61" s="672"/>
      <c r="BLR61" s="672"/>
      <c r="BLS61" s="672"/>
      <c r="BLT61" s="672"/>
      <c r="BLU61" s="672"/>
      <c r="BLV61" s="672"/>
      <c r="BLW61" s="672"/>
      <c r="BLX61" s="672"/>
      <c r="BLY61" s="672"/>
      <c r="BLZ61" s="672"/>
      <c r="BMA61" s="672"/>
      <c r="BMB61" s="672"/>
      <c r="BMC61" s="672"/>
      <c r="BMD61" s="672"/>
      <c r="BME61" s="672"/>
      <c r="BMF61" s="672"/>
      <c r="BMG61" s="672"/>
      <c r="BMH61" s="672"/>
      <c r="BMI61" s="672"/>
      <c r="BMJ61" s="672"/>
      <c r="BMK61" s="672"/>
      <c r="BML61" s="672"/>
      <c r="BMM61" s="672"/>
      <c r="BMN61" s="672"/>
      <c r="BMO61" s="672"/>
      <c r="BMP61" s="672"/>
      <c r="BMQ61" s="672"/>
      <c r="BMR61" s="672"/>
      <c r="BMS61" s="672"/>
      <c r="BMT61" s="672"/>
      <c r="BMU61" s="672"/>
      <c r="BMV61" s="672"/>
      <c r="BMW61" s="672"/>
      <c r="BMX61" s="672"/>
      <c r="BMY61" s="672"/>
      <c r="BMZ61" s="672"/>
      <c r="BNA61" s="672"/>
      <c r="BNB61" s="672"/>
      <c r="BNC61" s="672"/>
      <c r="BND61" s="672"/>
      <c r="BNE61" s="672"/>
      <c r="BNF61" s="672"/>
      <c r="BNG61" s="672"/>
      <c r="BNH61" s="672"/>
      <c r="BNI61" s="672"/>
      <c r="BNJ61" s="672"/>
      <c r="BNK61" s="672"/>
      <c r="BNL61" s="672"/>
      <c r="BNM61" s="672"/>
      <c r="BNN61" s="672"/>
      <c r="BNO61" s="672"/>
      <c r="BNP61" s="672"/>
      <c r="BNQ61" s="672"/>
      <c r="BNR61" s="672"/>
      <c r="BNS61" s="672"/>
      <c r="BNT61" s="672"/>
      <c r="BNU61" s="672"/>
      <c r="BNV61" s="672"/>
      <c r="BNW61" s="672"/>
      <c r="BNX61" s="672"/>
      <c r="BNY61" s="672"/>
      <c r="BNZ61" s="672"/>
      <c r="BOA61" s="672"/>
      <c r="BOB61" s="672"/>
      <c r="BOC61" s="672"/>
      <c r="BOD61" s="672"/>
      <c r="BOE61" s="672"/>
      <c r="BOF61" s="672"/>
      <c r="BOG61" s="672"/>
      <c r="BOH61" s="672"/>
      <c r="BOI61" s="672"/>
      <c r="BOJ61" s="672"/>
      <c r="BOK61" s="672"/>
      <c r="BOL61" s="672"/>
      <c r="BOM61" s="672"/>
      <c r="BON61" s="672"/>
      <c r="BOO61" s="672"/>
      <c r="BOP61" s="672"/>
      <c r="BOQ61" s="672"/>
      <c r="BOR61" s="672"/>
      <c r="BOS61" s="672"/>
      <c r="BOT61" s="672"/>
      <c r="BOU61" s="672"/>
      <c r="BOV61" s="672"/>
      <c r="BOW61" s="672"/>
      <c r="BOX61" s="672"/>
      <c r="BOY61" s="672"/>
      <c r="BOZ61" s="672"/>
      <c r="BPA61" s="672"/>
      <c r="BPB61" s="672"/>
      <c r="BPC61" s="672"/>
      <c r="BPD61" s="672"/>
      <c r="BPE61" s="672"/>
      <c r="BPF61" s="672"/>
      <c r="BPG61" s="672"/>
      <c r="BPH61" s="672"/>
      <c r="BPI61" s="672"/>
      <c r="BPJ61" s="672"/>
      <c r="BPK61" s="672"/>
      <c r="BPL61" s="672"/>
      <c r="BPM61" s="672"/>
      <c r="BPN61" s="672"/>
      <c r="BPO61" s="672"/>
      <c r="BPP61" s="672"/>
      <c r="BPQ61" s="672"/>
      <c r="BPR61" s="672"/>
      <c r="BPS61" s="672"/>
      <c r="BPT61" s="672"/>
      <c r="BPU61" s="672"/>
      <c r="BPV61" s="672"/>
      <c r="BPW61" s="672"/>
      <c r="BPX61" s="672"/>
      <c r="BPY61" s="672"/>
      <c r="BPZ61" s="672"/>
      <c r="BQA61" s="672"/>
      <c r="BQB61" s="672"/>
      <c r="BQC61" s="672"/>
      <c r="BQD61" s="672"/>
      <c r="BQE61" s="672"/>
      <c r="BQF61" s="672"/>
      <c r="BQG61" s="672"/>
      <c r="BQH61" s="672"/>
      <c r="BQI61" s="672"/>
      <c r="BQJ61" s="672"/>
      <c r="BQK61" s="672"/>
      <c r="BQL61" s="672"/>
      <c r="BQM61" s="672"/>
      <c r="BQN61" s="672"/>
      <c r="BQO61" s="672"/>
      <c r="BQP61" s="672"/>
      <c r="BQQ61" s="672"/>
      <c r="BQR61" s="672"/>
      <c r="BQS61" s="672"/>
      <c r="BQT61" s="672"/>
      <c r="BQU61" s="672"/>
      <c r="BQV61" s="672"/>
      <c r="BQW61" s="672"/>
      <c r="BQX61" s="672"/>
      <c r="BQY61" s="672"/>
      <c r="BQZ61" s="672"/>
      <c r="BRA61" s="672"/>
      <c r="BRB61" s="672"/>
      <c r="BRC61" s="672"/>
      <c r="BRD61" s="672"/>
      <c r="BRE61" s="672"/>
      <c r="BRF61" s="672"/>
      <c r="BRG61" s="672"/>
      <c r="BRH61" s="672"/>
      <c r="BRI61" s="672"/>
      <c r="BRJ61" s="672"/>
      <c r="BRK61" s="672"/>
      <c r="BRL61" s="672"/>
      <c r="BRM61" s="672"/>
      <c r="BRN61" s="672"/>
      <c r="BRO61" s="672"/>
      <c r="BRP61" s="672"/>
      <c r="BRQ61" s="672"/>
      <c r="BRR61" s="672"/>
      <c r="BRS61" s="672"/>
      <c r="BRT61" s="672"/>
      <c r="BRU61" s="672"/>
      <c r="BRV61" s="672"/>
      <c r="BRW61" s="672"/>
      <c r="BRX61" s="672"/>
      <c r="BRY61" s="672"/>
      <c r="BRZ61" s="672"/>
      <c r="BSA61" s="672"/>
      <c r="BSB61" s="672"/>
      <c r="BSC61" s="672"/>
      <c r="BSD61" s="672"/>
      <c r="BSE61" s="672"/>
      <c r="BSF61" s="672"/>
      <c r="BSG61" s="672"/>
      <c r="BSH61" s="672"/>
      <c r="BSI61" s="672"/>
      <c r="BSJ61" s="672"/>
      <c r="BSK61" s="672"/>
      <c r="BSL61" s="672"/>
      <c r="BSM61" s="672"/>
      <c r="BSN61" s="672"/>
      <c r="BSO61" s="672"/>
      <c r="BSP61" s="672"/>
      <c r="BSQ61" s="672"/>
      <c r="BSR61" s="672"/>
      <c r="BSS61" s="672"/>
      <c r="BST61" s="672"/>
      <c r="BSU61" s="672"/>
      <c r="BSV61" s="672"/>
      <c r="BSW61" s="672"/>
      <c r="BSX61" s="672"/>
      <c r="BSY61" s="672"/>
      <c r="BSZ61" s="672"/>
      <c r="BTA61" s="672"/>
      <c r="BTB61" s="672"/>
      <c r="BTC61" s="672"/>
      <c r="BTD61" s="672"/>
      <c r="BTE61" s="672"/>
      <c r="BTF61" s="672"/>
      <c r="BTG61" s="672"/>
      <c r="BTH61" s="672"/>
      <c r="BTI61" s="672"/>
      <c r="BTJ61" s="672"/>
      <c r="BTK61" s="672"/>
      <c r="BTL61" s="672"/>
      <c r="BTM61" s="672"/>
      <c r="BTN61" s="672"/>
      <c r="BTO61" s="672"/>
      <c r="BTP61" s="672"/>
      <c r="BTQ61" s="672"/>
      <c r="BTR61" s="672"/>
      <c r="BTS61" s="672"/>
      <c r="BTT61" s="672"/>
      <c r="BTU61" s="672"/>
      <c r="BTV61" s="672"/>
      <c r="BTW61" s="672"/>
      <c r="BTX61" s="672"/>
      <c r="BTY61" s="672"/>
      <c r="BTZ61" s="672"/>
      <c r="BUA61" s="672"/>
      <c r="BUB61" s="672"/>
      <c r="BUC61" s="672"/>
      <c r="BUD61" s="672"/>
      <c r="BUE61" s="672"/>
      <c r="BUF61" s="672"/>
      <c r="BUG61" s="672"/>
      <c r="BUH61" s="672"/>
      <c r="BUI61" s="672"/>
      <c r="BUJ61" s="672"/>
      <c r="BUK61" s="672"/>
      <c r="BUL61" s="672"/>
      <c r="BUM61" s="672"/>
      <c r="BUN61" s="672"/>
      <c r="BUO61" s="672"/>
      <c r="BUP61" s="672"/>
      <c r="BUQ61" s="672"/>
      <c r="BUR61" s="672"/>
      <c r="BUS61" s="672"/>
      <c r="BUT61" s="672"/>
      <c r="BUU61" s="672"/>
      <c r="BUV61" s="672"/>
      <c r="BUW61" s="672"/>
      <c r="BUX61" s="672"/>
      <c r="BUY61" s="672"/>
      <c r="BUZ61" s="672"/>
      <c r="BVA61" s="672"/>
      <c r="BVB61" s="672"/>
      <c r="BVC61" s="672"/>
      <c r="BVD61" s="672"/>
      <c r="BVE61" s="672"/>
      <c r="BVF61" s="672"/>
      <c r="BVG61" s="672"/>
      <c r="BVH61" s="672"/>
      <c r="BVI61" s="672"/>
      <c r="BVJ61" s="672"/>
      <c r="BVK61" s="672"/>
      <c r="BVL61" s="672"/>
      <c r="BVM61" s="672"/>
      <c r="BVN61" s="672"/>
      <c r="BVO61" s="672"/>
      <c r="BVP61" s="672"/>
      <c r="BVQ61" s="672"/>
      <c r="BVR61" s="672"/>
      <c r="BVS61" s="672"/>
      <c r="BVT61" s="672"/>
      <c r="BVU61" s="672"/>
      <c r="BVV61" s="672"/>
      <c r="BVW61" s="672"/>
      <c r="BVX61" s="672"/>
      <c r="BVY61" s="672"/>
      <c r="BVZ61" s="672"/>
      <c r="BWA61" s="672"/>
      <c r="BWB61" s="672"/>
      <c r="BWC61" s="672"/>
      <c r="BWD61" s="672"/>
      <c r="BWE61" s="672"/>
      <c r="BWF61" s="672"/>
      <c r="BWG61" s="672"/>
      <c r="BWH61" s="672"/>
      <c r="BWI61" s="672"/>
      <c r="BWJ61" s="672"/>
      <c r="BWK61" s="672"/>
      <c r="BWL61" s="672"/>
      <c r="BWM61" s="672"/>
      <c r="BWN61" s="672"/>
      <c r="BWO61" s="672"/>
      <c r="BWP61" s="672"/>
      <c r="BWQ61" s="672"/>
      <c r="BWR61" s="672"/>
      <c r="BWS61" s="672"/>
      <c r="BWT61" s="672"/>
      <c r="BWU61" s="672"/>
      <c r="BWV61" s="672"/>
      <c r="BWW61" s="672"/>
      <c r="BWX61" s="672"/>
      <c r="BWY61" s="672"/>
      <c r="BWZ61" s="672"/>
      <c r="BXA61" s="672"/>
      <c r="BXB61" s="672"/>
      <c r="BXC61" s="672"/>
      <c r="BXD61" s="672"/>
      <c r="BXE61" s="672"/>
      <c r="BXF61" s="672"/>
      <c r="BXG61" s="672"/>
      <c r="BXH61" s="672"/>
      <c r="BXI61" s="672"/>
      <c r="BXJ61" s="672"/>
      <c r="BXK61" s="672"/>
      <c r="BXL61" s="672"/>
      <c r="BXM61" s="672"/>
      <c r="BXN61" s="672"/>
      <c r="BXO61" s="672"/>
      <c r="BXP61" s="672"/>
      <c r="BXQ61" s="672"/>
      <c r="BXR61" s="672"/>
      <c r="BXS61" s="672"/>
      <c r="BXT61" s="672"/>
      <c r="BXU61" s="672"/>
      <c r="BXV61" s="672"/>
      <c r="BXW61" s="672"/>
      <c r="BXX61" s="672"/>
      <c r="BXY61" s="672"/>
      <c r="BXZ61" s="672"/>
      <c r="BYA61" s="672"/>
      <c r="BYB61" s="672"/>
      <c r="BYC61" s="672"/>
      <c r="BYD61" s="672"/>
      <c r="BYE61" s="672"/>
      <c r="BYF61" s="672"/>
      <c r="BYG61" s="672"/>
      <c r="BYH61" s="672"/>
      <c r="BYI61" s="672"/>
      <c r="BYJ61" s="672"/>
      <c r="BYK61" s="672"/>
      <c r="BYL61" s="672"/>
      <c r="BYM61" s="672"/>
      <c r="BYN61" s="672"/>
      <c r="BYO61" s="672"/>
      <c r="BYP61" s="672"/>
      <c r="BYQ61" s="672"/>
      <c r="BYR61" s="672"/>
      <c r="BYS61" s="672"/>
      <c r="BYT61" s="672"/>
      <c r="BYU61" s="672"/>
      <c r="BYV61" s="672"/>
      <c r="BYW61" s="672"/>
      <c r="BYX61" s="672"/>
      <c r="BYY61" s="672"/>
      <c r="BYZ61" s="672"/>
      <c r="BZA61" s="672"/>
      <c r="BZB61" s="672"/>
      <c r="BZC61" s="672"/>
      <c r="BZD61" s="672"/>
      <c r="BZE61" s="672"/>
      <c r="BZF61" s="672"/>
      <c r="BZG61" s="672"/>
      <c r="BZH61" s="672"/>
      <c r="BZI61" s="672"/>
      <c r="BZJ61" s="672"/>
      <c r="BZK61" s="672"/>
      <c r="BZL61" s="672"/>
      <c r="BZM61" s="672"/>
      <c r="BZN61" s="672"/>
      <c r="BZO61" s="672"/>
      <c r="BZP61" s="672"/>
      <c r="BZQ61" s="672"/>
      <c r="BZR61" s="672"/>
      <c r="BZS61" s="672"/>
      <c r="BZT61" s="672"/>
      <c r="BZU61" s="672"/>
      <c r="BZV61" s="672"/>
      <c r="BZW61" s="672"/>
      <c r="BZX61" s="672"/>
      <c r="BZY61" s="672"/>
      <c r="BZZ61" s="672"/>
      <c r="CAA61" s="672"/>
      <c r="CAB61" s="672"/>
      <c r="CAC61" s="672"/>
      <c r="CAD61" s="672"/>
      <c r="CAE61" s="672"/>
      <c r="CAF61" s="672"/>
      <c r="CAG61" s="672"/>
      <c r="CAH61" s="672"/>
      <c r="CAI61" s="672"/>
      <c r="CAJ61" s="672"/>
      <c r="CAK61" s="672"/>
      <c r="CAL61" s="672"/>
      <c r="CAM61" s="672"/>
      <c r="CAN61" s="672"/>
      <c r="CAO61" s="672"/>
      <c r="CAP61" s="672"/>
      <c r="CAQ61" s="672"/>
      <c r="CAR61" s="672"/>
      <c r="CAS61" s="672"/>
      <c r="CAT61" s="672"/>
      <c r="CAU61" s="672"/>
      <c r="CAV61" s="672"/>
      <c r="CAW61" s="672"/>
      <c r="CAX61" s="672"/>
      <c r="CAY61" s="672"/>
      <c r="CAZ61" s="672"/>
      <c r="CBA61" s="672"/>
      <c r="CBB61" s="672"/>
      <c r="CBC61" s="672"/>
      <c r="CBD61" s="672"/>
      <c r="CBE61" s="672"/>
      <c r="CBF61" s="672"/>
      <c r="CBG61" s="672"/>
      <c r="CBH61" s="672"/>
      <c r="CBI61" s="672"/>
      <c r="CBJ61" s="672"/>
      <c r="CBK61" s="672"/>
      <c r="CBL61" s="672"/>
      <c r="CBM61" s="672"/>
      <c r="CBN61" s="672"/>
      <c r="CBO61" s="672"/>
      <c r="CBP61" s="672"/>
      <c r="CBQ61" s="672"/>
      <c r="CBR61" s="672"/>
      <c r="CBS61" s="672"/>
      <c r="CBT61" s="672"/>
      <c r="CBU61" s="672"/>
      <c r="CBV61" s="672"/>
      <c r="CBW61" s="672"/>
      <c r="CBX61" s="672"/>
      <c r="CBY61" s="672"/>
      <c r="CBZ61" s="672"/>
      <c r="CCA61" s="672"/>
      <c r="CCB61" s="672"/>
      <c r="CCC61" s="672"/>
      <c r="CCD61" s="672"/>
      <c r="CCE61" s="672"/>
      <c r="CCF61" s="672"/>
      <c r="CCG61" s="672"/>
      <c r="CCH61" s="672"/>
      <c r="CCI61" s="672"/>
      <c r="CCJ61" s="672"/>
      <c r="CCK61" s="672"/>
      <c r="CCL61" s="672"/>
      <c r="CCM61" s="672"/>
      <c r="CCN61" s="672"/>
      <c r="CCO61" s="672"/>
      <c r="CCP61" s="672"/>
      <c r="CCQ61" s="672"/>
      <c r="CCR61" s="672"/>
      <c r="CCS61" s="672"/>
      <c r="CCT61" s="672"/>
      <c r="CCU61" s="672"/>
      <c r="CCV61" s="672"/>
      <c r="CCW61" s="672"/>
      <c r="CCX61" s="672"/>
      <c r="CCY61" s="672"/>
      <c r="CCZ61" s="672"/>
      <c r="CDA61" s="672"/>
      <c r="CDB61" s="672"/>
      <c r="CDC61" s="672"/>
      <c r="CDD61" s="672"/>
      <c r="CDE61" s="672"/>
      <c r="CDF61" s="672"/>
      <c r="CDG61" s="672"/>
      <c r="CDH61" s="672"/>
      <c r="CDI61" s="672"/>
      <c r="CDJ61" s="672"/>
      <c r="CDK61" s="672"/>
      <c r="CDL61" s="672"/>
      <c r="CDM61" s="672"/>
      <c r="CDN61" s="672"/>
      <c r="CDO61" s="672"/>
      <c r="CDP61" s="672"/>
      <c r="CDQ61" s="672"/>
      <c r="CDR61" s="672"/>
      <c r="CDS61" s="672"/>
      <c r="CDT61" s="672"/>
      <c r="CDU61" s="672"/>
      <c r="CDV61" s="672"/>
      <c r="CDW61" s="672"/>
      <c r="CDX61" s="672"/>
      <c r="CDY61" s="672"/>
      <c r="CDZ61" s="672"/>
      <c r="CEA61" s="672"/>
      <c r="CEB61" s="672"/>
      <c r="CEC61" s="672"/>
      <c r="CED61" s="672"/>
      <c r="CEE61" s="672"/>
      <c r="CEF61" s="672"/>
      <c r="CEG61" s="672"/>
      <c r="CEH61" s="672"/>
      <c r="CEI61" s="672"/>
      <c r="CEJ61" s="672"/>
      <c r="CEK61" s="672"/>
      <c r="CEL61" s="672"/>
      <c r="CEM61" s="672"/>
      <c r="CEN61" s="672"/>
      <c r="CEO61" s="672"/>
      <c r="CEP61" s="672"/>
      <c r="CEQ61" s="672"/>
      <c r="CER61" s="672"/>
      <c r="CES61" s="672"/>
      <c r="CET61" s="672"/>
      <c r="CEU61" s="672"/>
      <c r="CEV61" s="672"/>
      <c r="CEW61" s="672"/>
      <c r="CEX61" s="672"/>
      <c r="CEY61" s="672"/>
      <c r="CEZ61" s="672"/>
      <c r="CFA61" s="672"/>
      <c r="CFB61" s="672"/>
      <c r="CFC61" s="672"/>
      <c r="CFD61" s="672"/>
      <c r="CFE61" s="672"/>
      <c r="CFF61" s="672"/>
      <c r="CFG61" s="672"/>
      <c r="CFH61" s="672"/>
      <c r="CFI61" s="672"/>
      <c r="CFJ61" s="672"/>
      <c r="CFK61" s="672"/>
      <c r="CFL61" s="672"/>
      <c r="CFM61" s="672"/>
      <c r="CFN61" s="672"/>
      <c r="CFO61" s="672"/>
      <c r="CFP61" s="672"/>
      <c r="CFQ61" s="672"/>
      <c r="CFR61" s="672"/>
      <c r="CFS61" s="672"/>
      <c r="CFT61" s="672"/>
      <c r="CFU61" s="672"/>
      <c r="CFV61" s="672"/>
      <c r="CFW61" s="672"/>
      <c r="CFX61" s="672"/>
      <c r="CFY61" s="672"/>
      <c r="CFZ61" s="672"/>
      <c r="CGA61" s="672"/>
      <c r="CGB61" s="672"/>
      <c r="CGC61" s="672"/>
      <c r="CGD61" s="672"/>
      <c r="CGE61" s="672"/>
      <c r="CGF61" s="672"/>
      <c r="CGG61" s="672"/>
      <c r="CGH61" s="672"/>
      <c r="CGI61" s="672"/>
      <c r="CGJ61" s="672"/>
      <c r="CGK61" s="672"/>
      <c r="CGL61" s="672"/>
      <c r="CGM61" s="672"/>
      <c r="CGN61" s="672"/>
      <c r="CGO61" s="672"/>
      <c r="CGP61" s="672"/>
      <c r="CGQ61" s="672"/>
      <c r="CGR61" s="672"/>
      <c r="CGS61" s="672"/>
      <c r="CGT61" s="672"/>
      <c r="CGU61" s="672"/>
      <c r="CGV61" s="672"/>
      <c r="CGW61" s="672"/>
      <c r="CGX61" s="672"/>
      <c r="CGY61" s="672"/>
      <c r="CGZ61" s="672"/>
      <c r="CHA61" s="672"/>
      <c r="CHB61" s="672"/>
      <c r="CHC61" s="672"/>
      <c r="CHD61" s="672"/>
      <c r="CHE61" s="672"/>
      <c r="CHF61" s="672"/>
      <c r="CHG61" s="672"/>
      <c r="CHH61" s="672"/>
      <c r="CHI61" s="672"/>
      <c r="CHJ61" s="672"/>
      <c r="CHK61" s="672"/>
      <c r="CHL61" s="672"/>
      <c r="CHM61" s="672"/>
      <c r="CHN61" s="672"/>
      <c r="CHO61" s="672"/>
      <c r="CHP61" s="672"/>
      <c r="CHQ61" s="672"/>
      <c r="CHR61" s="672"/>
      <c r="CHS61" s="672"/>
      <c r="CHT61" s="672"/>
      <c r="CHU61" s="672"/>
      <c r="CHV61" s="672"/>
      <c r="CHW61" s="672"/>
      <c r="CHX61" s="672"/>
      <c r="CHY61" s="672"/>
      <c r="CHZ61" s="672"/>
      <c r="CIA61" s="672"/>
      <c r="CIB61" s="672"/>
      <c r="CIC61" s="672"/>
      <c r="CID61" s="672"/>
      <c r="CIE61" s="672"/>
      <c r="CIF61" s="672"/>
      <c r="CIG61" s="672"/>
      <c r="CIH61" s="672"/>
      <c r="CII61" s="672"/>
      <c r="CIJ61" s="672"/>
      <c r="CIK61" s="672"/>
      <c r="CIL61" s="672"/>
      <c r="CIM61" s="672"/>
      <c r="CIN61" s="672"/>
      <c r="CIO61" s="672"/>
      <c r="CIP61" s="672"/>
      <c r="CIQ61" s="672"/>
      <c r="CIR61" s="672"/>
      <c r="CIS61" s="672"/>
      <c r="CIT61" s="672"/>
      <c r="CIU61" s="672"/>
      <c r="CIV61" s="672"/>
      <c r="CIW61" s="672"/>
      <c r="CIX61" s="672"/>
      <c r="CIY61" s="672"/>
      <c r="CIZ61" s="672"/>
      <c r="CJA61" s="672"/>
      <c r="CJB61" s="672"/>
      <c r="CJC61" s="672"/>
      <c r="CJD61" s="672"/>
      <c r="CJE61" s="672"/>
      <c r="CJF61" s="672"/>
      <c r="CJG61" s="672"/>
      <c r="CJH61" s="672"/>
      <c r="CJI61" s="672"/>
      <c r="CJJ61" s="672"/>
      <c r="CJK61" s="672"/>
      <c r="CJL61" s="672"/>
      <c r="CJM61" s="672"/>
      <c r="CJN61" s="672"/>
      <c r="CJO61" s="672"/>
      <c r="CJP61" s="672"/>
      <c r="CJQ61" s="672"/>
      <c r="CJR61" s="672"/>
      <c r="CJS61" s="672"/>
      <c r="CJT61" s="672"/>
      <c r="CJU61" s="672"/>
      <c r="CJV61" s="672"/>
      <c r="CJW61" s="672"/>
      <c r="CJX61" s="672"/>
      <c r="CJY61" s="672"/>
      <c r="CJZ61" s="672"/>
      <c r="CKA61" s="672"/>
      <c r="CKB61" s="672"/>
      <c r="CKC61" s="672"/>
      <c r="CKD61" s="672"/>
      <c r="CKE61" s="672"/>
      <c r="CKF61" s="672"/>
      <c r="CKG61" s="672"/>
      <c r="CKH61" s="672"/>
      <c r="CKI61" s="672"/>
      <c r="CKJ61" s="672"/>
      <c r="CKK61" s="672"/>
      <c r="CKL61" s="672"/>
      <c r="CKM61" s="672"/>
      <c r="CKN61" s="672"/>
      <c r="CKO61" s="672"/>
      <c r="CKP61" s="672"/>
      <c r="CKQ61" s="672"/>
      <c r="CKR61" s="672"/>
      <c r="CKS61" s="672"/>
      <c r="CKT61" s="672"/>
      <c r="CKU61" s="672"/>
      <c r="CKV61" s="672"/>
      <c r="CKW61" s="672"/>
      <c r="CKX61" s="672"/>
      <c r="CKY61" s="672"/>
      <c r="CKZ61" s="672"/>
      <c r="CLA61" s="672"/>
      <c r="CLB61" s="672"/>
      <c r="CLC61" s="672"/>
      <c r="CLD61" s="672"/>
      <c r="CLE61" s="672"/>
      <c r="CLF61" s="672"/>
      <c r="CLG61" s="672"/>
      <c r="CLH61" s="672"/>
      <c r="CLI61" s="672"/>
      <c r="CLJ61" s="672"/>
      <c r="CLK61" s="672"/>
      <c r="CLL61" s="672"/>
      <c r="CLM61" s="672"/>
      <c r="CLN61" s="672"/>
      <c r="CLO61" s="672"/>
      <c r="CLP61" s="672"/>
      <c r="CLQ61" s="672"/>
      <c r="CLR61" s="672"/>
      <c r="CLS61" s="672"/>
      <c r="CLT61" s="672"/>
      <c r="CLU61" s="672"/>
      <c r="CLV61" s="672"/>
      <c r="CLW61" s="672"/>
      <c r="CLX61" s="672"/>
      <c r="CLY61" s="672"/>
      <c r="CLZ61" s="672"/>
      <c r="CMA61" s="672"/>
      <c r="CMB61" s="672"/>
      <c r="CMC61" s="672"/>
      <c r="CMD61" s="672"/>
      <c r="CME61" s="672"/>
      <c r="CMF61" s="672"/>
      <c r="CMG61" s="672"/>
      <c r="CMH61" s="672"/>
      <c r="CMI61" s="672"/>
      <c r="CMJ61" s="672"/>
      <c r="CMK61" s="672"/>
      <c r="CML61" s="672"/>
      <c r="CMM61" s="672"/>
      <c r="CMN61" s="672"/>
      <c r="CMO61" s="672"/>
      <c r="CMP61" s="672"/>
      <c r="CMQ61" s="672"/>
      <c r="CMR61" s="672"/>
      <c r="CMS61" s="672"/>
      <c r="CMT61" s="672"/>
      <c r="CMU61" s="672"/>
      <c r="CMV61" s="672"/>
      <c r="CMW61" s="672"/>
      <c r="CMX61" s="672"/>
      <c r="CMY61" s="672"/>
      <c r="CMZ61" s="672"/>
      <c r="CNA61" s="672"/>
      <c r="CNB61" s="672"/>
      <c r="CNC61" s="672"/>
      <c r="CND61" s="672"/>
      <c r="CNE61" s="672"/>
      <c r="CNF61" s="672"/>
      <c r="CNG61" s="672"/>
      <c r="CNH61" s="672"/>
      <c r="CNI61" s="672"/>
      <c r="CNJ61" s="672"/>
      <c r="CNK61" s="672"/>
      <c r="CNL61" s="672"/>
      <c r="CNM61" s="672"/>
      <c r="CNN61" s="672"/>
      <c r="CNO61" s="672"/>
      <c r="CNP61" s="672"/>
      <c r="CNQ61" s="672"/>
      <c r="CNR61" s="672"/>
      <c r="CNS61" s="672"/>
      <c r="CNT61" s="672"/>
      <c r="CNU61" s="672"/>
      <c r="CNV61" s="672"/>
      <c r="CNW61" s="672"/>
      <c r="CNX61" s="672"/>
    </row>
    <row r="62" spans="1:2416" s="677" customFormat="1" ht="54" customHeight="1" outlineLevel="1" thickTop="1" thickBot="1" x14ac:dyDescent="0.3">
      <c r="A62" s="386"/>
      <c r="B62" s="678" t="s">
        <v>1129</v>
      </c>
      <c r="C62" s="622" t="s">
        <v>228</v>
      </c>
      <c r="D62" s="889" t="s">
        <v>957</v>
      </c>
      <c r="E62" s="889"/>
      <c r="F62" s="889"/>
      <c r="G62" s="889"/>
      <c r="H62" s="889"/>
      <c r="I62" s="889"/>
      <c r="J62" s="889"/>
      <c r="K62" s="889"/>
      <c r="L62" s="889"/>
      <c r="M62" s="889"/>
      <c r="N62" s="649"/>
      <c r="O62" s="650"/>
      <c r="P62" s="650"/>
      <c r="Q62" s="650"/>
      <c r="R62" s="650"/>
      <c r="S62" s="658"/>
      <c r="T62" s="651"/>
      <c r="U62" s="660"/>
      <c r="V62" s="661"/>
      <c r="W62" s="676"/>
      <c r="X62" s="386"/>
      <c r="Y62" s="386"/>
      <c r="Z62" s="386"/>
      <c r="AA62" s="386"/>
      <c r="AB62" s="386"/>
      <c r="AC62" s="386"/>
      <c r="AD62" s="386"/>
      <c r="AE62" s="386"/>
      <c r="AF62" s="386"/>
      <c r="AG62" s="386"/>
      <c r="AH62" s="386"/>
      <c r="AI62" s="386"/>
      <c r="AJ62" s="386"/>
      <c r="AK62" s="386"/>
      <c r="AL62" s="386"/>
      <c r="AM62" s="386"/>
      <c r="AN62" s="386"/>
      <c r="AO62" s="386"/>
      <c r="AP62" s="386"/>
      <c r="AQ62" s="386"/>
      <c r="AR62" s="386"/>
    </row>
    <row r="63" spans="1:2416" s="677" customFormat="1" ht="46.5" customHeight="1" outlineLevel="1" thickTop="1" thickBot="1" x14ac:dyDescent="0.3">
      <c r="A63" s="386"/>
      <c r="B63" s="678" t="s">
        <v>972</v>
      </c>
      <c r="C63" s="622" t="s">
        <v>1033</v>
      </c>
      <c r="D63" s="886" t="s">
        <v>1381</v>
      </c>
      <c r="E63" s="887"/>
      <c r="F63" s="887"/>
      <c r="G63" s="888"/>
      <c r="H63" s="888"/>
      <c r="I63" s="887"/>
      <c r="J63" s="646" t="s">
        <v>1241</v>
      </c>
      <c r="K63" s="967" t="s">
        <v>1006</v>
      </c>
      <c r="L63" s="968"/>
      <c r="M63" s="627" t="s">
        <v>1621</v>
      </c>
      <c r="N63" s="649">
        <v>97</v>
      </c>
      <c r="O63" s="650">
        <v>100</v>
      </c>
      <c r="P63" s="650">
        <v>100</v>
      </c>
      <c r="Q63" s="650">
        <v>100</v>
      </c>
      <c r="R63" s="650">
        <v>100</v>
      </c>
      <c r="S63" s="649">
        <v>100</v>
      </c>
      <c r="T63" s="651" t="s">
        <v>1098</v>
      </c>
      <c r="U63" s="660"/>
      <c r="V63" s="661"/>
      <c r="W63" s="676"/>
      <c r="X63" s="386"/>
      <c r="Y63" s="386"/>
      <c r="Z63" s="386"/>
      <c r="AA63" s="386"/>
      <c r="AB63" s="386"/>
      <c r="AC63" s="386"/>
      <c r="AD63" s="386"/>
      <c r="AE63" s="386"/>
      <c r="AF63" s="386"/>
      <c r="AG63" s="386"/>
      <c r="AH63" s="386"/>
      <c r="AI63" s="386"/>
      <c r="AJ63" s="386"/>
      <c r="AK63" s="386"/>
      <c r="AL63" s="386"/>
      <c r="AM63" s="386"/>
      <c r="AN63" s="386"/>
      <c r="AO63" s="386"/>
      <c r="AP63" s="386"/>
      <c r="AQ63" s="386"/>
      <c r="AR63" s="386"/>
    </row>
    <row r="64" spans="1:2416" s="681" customFormat="1" ht="54" customHeight="1" outlineLevel="2" thickTop="1" thickBot="1" x14ac:dyDescent="0.3">
      <c r="A64" s="386"/>
      <c r="B64" s="725" t="s">
        <v>1017</v>
      </c>
      <c r="C64" s="453" t="s">
        <v>778</v>
      </c>
      <c r="D64" s="867" t="s">
        <v>1011</v>
      </c>
      <c r="E64" s="868"/>
      <c r="F64" s="679" t="s">
        <v>1005</v>
      </c>
      <c r="G64" s="869" t="s">
        <v>1262</v>
      </c>
      <c r="H64" s="870"/>
      <c r="I64" s="871" t="s">
        <v>1373</v>
      </c>
      <c r="J64" s="872"/>
      <c r="K64" s="872"/>
      <c r="L64" s="873"/>
      <c r="M64" s="603" t="s">
        <v>427</v>
      </c>
      <c r="N64" s="652">
        <v>12</v>
      </c>
      <c r="O64" s="653">
        <v>12</v>
      </c>
      <c r="P64" s="653">
        <v>12</v>
      </c>
      <c r="Q64" s="653">
        <v>12</v>
      </c>
      <c r="R64" s="653">
        <v>12</v>
      </c>
      <c r="S64" s="652">
        <v>60</v>
      </c>
      <c r="T64" s="752" t="s">
        <v>32</v>
      </c>
      <c r="U64" s="664"/>
      <c r="V64" s="665"/>
      <c r="W64" s="684"/>
      <c r="X64" s="386"/>
      <c r="Y64" s="386"/>
      <c r="Z64" s="386"/>
      <c r="AA64" s="386"/>
      <c r="AB64" s="386"/>
      <c r="AC64" s="386"/>
      <c r="AD64" s="386"/>
      <c r="AE64" s="386"/>
      <c r="AF64" s="386"/>
      <c r="AG64" s="386"/>
      <c r="AH64" s="386"/>
      <c r="AI64" s="386"/>
      <c r="AJ64" s="386"/>
      <c r="AK64" s="386"/>
      <c r="AL64" s="386"/>
      <c r="AM64" s="685"/>
      <c r="AO64" s="682"/>
      <c r="AP64" s="682"/>
      <c r="AQ64" s="682"/>
      <c r="AR64" s="682"/>
      <c r="AS64" s="682"/>
    </row>
    <row r="65" spans="1:45" s="681" customFormat="1" ht="35.25" customHeight="1" outlineLevel="2" thickTop="1" thickBot="1" x14ac:dyDescent="0.3">
      <c r="A65" s="386"/>
      <c r="B65" s="460" t="s">
        <v>988</v>
      </c>
      <c r="C65" s="637" t="s">
        <v>368</v>
      </c>
      <c r="D65" s="895" t="s">
        <v>1996</v>
      </c>
      <c r="E65" s="896"/>
      <c r="F65" s="896"/>
      <c r="G65" s="896"/>
      <c r="H65" s="896"/>
      <c r="I65" s="896"/>
      <c r="J65" s="896"/>
      <c r="K65" s="896"/>
      <c r="L65" s="897"/>
      <c r="M65" s="602" t="s">
        <v>357</v>
      </c>
      <c r="N65" s="654">
        <v>1</v>
      </c>
      <c r="O65" s="655">
        <v>1</v>
      </c>
      <c r="P65" s="655">
        <v>1</v>
      </c>
      <c r="Q65" s="655">
        <v>1</v>
      </c>
      <c r="R65" s="655">
        <v>1</v>
      </c>
      <c r="S65" s="656">
        <v>5</v>
      </c>
      <c r="T65" s="657" t="s">
        <v>1098</v>
      </c>
      <c r="U65" s="662"/>
      <c r="V65" s="663"/>
      <c r="W65" s="684"/>
      <c r="X65" s="386"/>
      <c r="Y65" s="386"/>
      <c r="Z65" s="386"/>
      <c r="AA65" s="386"/>
      <c r="AB65" s="386"/>
      <c r="AC65" s="386"/>
      <c r="AD65" s="386"/>
      <c r="AE65" s="386"/>
      <c r="AF65" s="386"/>
      <c r="AG65" s="386"/>
      <c r="AH65" s="386"/>
      <c r="AI65" s="386"/>
      <c r="AJ65" s="386"/>
      <c r="AK65" s="386"/>
      <c r="AL65" s="386"/>
      <c r="AM65" s="685"/>
      <c r="AO65" s="682"/>
      <c r="AP65" s="682"/>
      <c r="AQ65" s="682"/>
      <c r="AR65" s="682"/>
      <c r="AS65" s="682"/>
    </row>
    <row r="66" spans="1:45" s="681" customFormat="1" ht="35.25" customHeight="1" outlineLevel="2" thickTop="1" thickBot="1" x14ac:dyDescent="0.3">
      <c r="A66" s="386"/>
      <c r="B66" s="755"/>
      <c r="C66" s="637" t="s">
        <v>242</v>
      </c>
      <c r="D66" s="1001" t="s">
        <v>993</v>
      </c>
      <c r="E66" s="1002"/>
      <c r="F66" s="1002"/>
      <c r="G66" s="1002"/>
      <c r="H66" s="1002"/>
      <c r="I66" s="1002"/>
      <c r="J66" s="1002"/>
      <c r="K66" s="1002"/>
      <c r="L66" s="1003"/>
      <c r="M66" s="602" t="s">
        <v>992</v>
      </c>
      <c r="N66" s="691">
        <v>1</v>
      </c>
      <c r="O66" s="655">
        <v>1</v>
      </c>
      <c r="P66" s="655">
        <v>1</v>
      </c>
      <c r="Q66" s="655">
        <v>1</v>
      </c>
      <c r="R66" s="655">
        <v>1</v>
      </c>
      <c r="S66" s="656">
        <v>5</v>
      </c>
      <c r="T66" s="657" t="s">
        <v>32</v>
      </c>
      <c r="U66" s="662"/>
      <c r="V66" s="663"/>
      <c r="W66" s="684"/>
      <c r="X66" s="386"/>
      <c r="Y66" s="386"/>
      <c r="Z66" s="386"/>
      <c r="AA66" s="386"/>
      <c r="AB66" s="386"/>
      <c r="AC66" s="386"/>
      <c r="AD66" s="386"/>
      <c r="AE66" s="386"/>
      <c r="AF66" s="386"/>
      <c r="AG66" s="386"/>
      <c r="AH66" s="386"/>
      <c r="AI66" s="386"/>
      <c r="AJ66" s="386"/>
      <c r="AK66" s="386"/>
      <c r="AL66" s="386"/>
      <c r="AM66" s="685"/>
      <c r="AO66" s="682"/>
      <c r="AP66" s="682"/>
      <c r="AQ66" s="682"/>
      <c r="AR66" s="682"/>
      <c r="AS66" s="682"/>
    </row>
    <row r="67" spans="1:45" s="681" customFormat="1" ht="35.25" customHeight="1" outlineLevel="3" thickTop="1" thickBot="1" x14ac:dyDescent="0.3">
      <c r="A67" s="386"/>
      <c r="B67" s="460" t="s">
        <v>988</v>
      </c>
      <c r="C67" s="637" t="s">
        <v>129</v>
      </c>
      <c r="D67" s="883" t="s">
        <v>1227</v>
      </c>
      <c r="E67" s="884"/>
      <c r="F67" s="884"/>
      <c r="G67" s="884"/>
      <c r="H67" s="884"/>
      <c r="I67" s="884"/>
      <c r="J67" s="884"/>
      <c r="K67" s="884"/>
      <c r="L67" s="885"/>
      <c r="M67" s="602" t="s">
        <v>427</v>
      </c>
      <c r="N67" s="654" t="s">
        <v>128</v>
      </c>
      <c r="O67" s="655">
        <v>100</v>
      </c>
      <c r="P67" s="655">
        <v>100</v>
      </c>
      <c r="Q67" s="655">
        <v>100</v>
      </c>
      <c r="R67" s="655">
        <v>100</v>
      </c>
      <c r="S67" s="656">
        <v>100</v>
      </c>
      <c r="T67" s="657" t="s">
        <v>1098</v>
      </c>
      <c r="U67" s="662"/>
      <c r="V67" s="663"/>
      <c r="W67" s="686"/>
      <c r="X67" s="386"/>
      <c r="Y67" s="386"/>
      <c r="Z67" s="386"/>
      <c r="AA67" s="386"/>
      <c r="AB67" s="386"/>
      <c r="AC67" s="386"/>
      <c r="AD67" s="386"/>
      <c r="AE67" s="386"/>
      <c r="AF67" s="386"/>
      <c r="AG67" s="386"/>
      <c r="AH67" s="386"/>
      <c r="AI67" s="386"/>
      <c r="AJ67" s="682"/>
      <c r="AK67" s="682"/>
      <c r="AL67" s="682"/>
      <c r="AM67" s="683"/>
      <c r="AO67" s="687"/>
      <c r="AP67" s="688"/>
      <c r="AQ67" s="688"/>
      <c r="AR67" s="688"/>
      <c r="AS67" s="688"/>
    </row>
    <row r="68" spans="1:45" s="681" customFormat="1" ht="35.25" customHeight="1" outlineLevel="3" thickTop="1" thickBot="1" x14ac:dyDescent="0.3">
      <c r="A68" s="386"/>
      <c r="B68" s="460" t="s">
        <v>988</v>
      </c>
      <c r="C68" s="637" t="s">
        <v>454</v>
      </c>
      <c r="D68" s="883" t="s">
        <v>1228</v>
      </c>
      <c r="E68" s="884"/>
      <c r="F68" s="884"/>
      <c r="G68" s="884"/>
      <c r="H68" s="884"/>
      <c r="I68" s="884"/>
      <c r="J68" s="884"/>
      <c r="K68" s="884"/>
      <c r="L68" s="885"/>
      <c r="M68" s="602" t="s">
        <v>427</v>
      </c>
      <c r="N68" s="654" t="s">
        <v>128</v>
      </c>
      <c r="O68" s="655">
        <v>100</v>
      </c>
      <c r="P68" s="655">
        <v>100</v>
      </c>
      <c r="Q68" s="655">
        <v>100</v>
      </c>
      <c r="R68" s="655">
        <v>100</v>
      </c>
      <c r="S68" s="656">
        <v>100</v>
      </c>
      <c r="T68" s="657" t="s">
        <v>1098</v>
      </c>
      <c r="U68" s="662"/>
      <c r="V68" s="663"/>
      <c r="W68" s="686"/>
      <c r="X68" s="386"/>
      <c r="Y68" s="386"/>
      <c r="Z68" s="386"/>
      <c r="AA68" s="386"/>
      <c r="AB68" s="386"/>
      <c r="AC68" s="386"/>
      <c r="AD68" s="386"/>
      <c r="AE68" s="386"/>
      <c r="AF68" s="386"/>
      <c r="AG68" s="386"/>
      <c r="AH68" s="386"/>
      <c r="AI68" s="386"/>
      <c r="AJ68" s="682"/>
      <c r="AK68" s="682"/>
      <c r="AL68" s="682"/>
      <c r="AM68" s="683"/>
      <c r="AO68" s="687"/>
      <c r="AP68" s="688"/>
      <c r="AQ68" s="688"/>
      <c r="AR68" s="688"/>
      <c r="AS68" s="688"/>
    </row>
    <row r="69" spans="1:45" s="681" customFormat="1" ht="35.25" customHeight="1" outlineLevel="3" thickTop="1" thickBot="1" x14ac:dyDescent="0.3">
      <c r="A69" s="386"/>
      <c r="B69" s="460" t="s">
        <v>988</v>
      </c>
      <c r="C69" s="637" t="s">
        <v>370</v>
      </c>
      <c r="D69" s="883" t="s">
        <v>1337</v>
      </c>
      <c r="E69" s="884"/>
      <c r="F69" s="884"/>
      <c r="G69" s="884"/>
      <c r="H69" s="884"/>
      <c r="I69" s="884"/>
      <c r="J69" s="884"/>
      <c r="K69" s="884"/>
      <c r="L69" s="885"/>
      <c r="M69" s="602" t="s">
        <v>427</v>
      </c>
      <c r="N69" s="654">
        <v>1</v>
      </c>
      <c r="O69" s="655">
        <v>1</v>
      </c>
      <c r="P69" s="655"/>
      <c r="Q69" s="655"/>
      <c r="R69" s="655"/>
      <c r="S69" s="656">
        <v>1</v>
      </c>
      <c r="T69" s="657" t="s">
        <v>32</v>
      </c>
      <c r="U69" s="662"/>
      <c r="V69" s="663"/>
      <c r="W69" s="686"/>
      <c r="X69" s="386"/>
      <c r="Y69" s="386"/>
      <c r="Z69" s="386"/>
      <c r="AA69" s="386"/>
      <c r="AB69" s="386"/>
      <c r="AC69" s="386"/>
      <c r="AD69" s="386"/>
      <c r="AE69" s="386"/>
      <c r="AF69" s="386"/>
      <c r="AG69" s="386"/>
      <c r="AH69" s="386"/>
      <c r="AI69" s="386"/>
      <c r="AJ69" s="682"/>
      <c r="AK69" s="682"/>
      <c r="AL69" s="682"/>
      <c r="AM69" s="683"/>
      <c r="AO69" s="687"/>
      <c r="AP69" s="688"/>
      <c r="AQ69" s="688"/>
      <c r="AR69" s="688"/>
      <c r="AS69" s="688"/>
    </row>
    <row r="70" spans="1:45" s="681" customFormat="1" ht="35.25" customHeight="1" outlineLevel="3" thickTop="1" thickBot="1" x14ac:dyDescent="0.3">
      <c r="A70" s="386"/>
      <c r="B70" s="460" t="s">
        <v>988</v>
      </c>
      <c r="C70" s="637" t="s">
        <v>563</v>
      </c>
      <c r="D70" s="883" t="s">
        <v>1340</v>
      </c>
      <c r="E70" s="884"/>
      <c r="F70" s="884"/>
      <c r="G70" s="884"/>
      <c r="H70" s="884"/>
      <c r="I70" s="884"/>
      <c r="J70" s="884"/>
      <c r="K70" s="884"/>
      <c r="L70" s="885"/>
      <c r="M70" s="602" t="s">
        <v>427</v>
      </c>
      <c r="N70" s="654">
        <v>1</v>
      </c>
      <c r="O70" s="655">
        <v>1</v>
      </c>
      <c r="P70" s="655">
        <v>1</v>
      </c>
      <c r="Q70" s="655">
        <v>1</v>
      </c>
      <c r="R70" s="655">
        <v>1</v>
      </c>
      <c r="S70" s="656">
        <v>1</v>
      </c>
      <c r="T70" s="657" t="s">
        <v>32</v>
      </c>
      <c r="U70" s="662"/>
      <c r="V70" s="663"/>
      <c r="W70" s="686"/>
      <c r="X70" s="386"/>
      <c r="Y70" s="386"/>
      <c r="Z70" s="386"/>
      <c r="AA70" s="386"/>
      <c r="AB70" s="386"/>
      <c r="AC70" s="386"/>
      <c r="AD70" s="386"/>
      <c r="AE70" s="386"/>
      <c r="AF70" s="386"/>
      <c r="AG70" s="386"/>
      <c r="AH70" s="386"/>
      <c r="AI70" s="386"/>
      <c r="AJ70" s="682"/>
      <c r="AK70" s="682"/>
      <c r="AL70" s="682"/>
      <c r="AM70" s="683"/>
      <c r="AO70" s="687"/>
      <c r="AP70" s="688"/>
      <c r="AQ70" s="688"/>
      <c r="AR70" s="688"/>
      <c r="AS70" s="688"/>
    </row>
    <row r="71" spans="1:45" s="681" customFormat="1" ht="35.25" customHeight="1" outlineLevel="3" thickTop="1" thickBot="1" x14ac:dyDescent="0.3">
      <c r="A71" s="386"/>
      <c r="B71" s="460" t="s">
        <v>988</v>
      </c>
      <c r="C71" s="637" t="s">
        <v>320</v>
      </c>
      <c r="D71" s="883" t="s">
        <v>1457</v>
      </c>
      <c r="E71" s="884"/>
      <c r="F71" s="884"/>
      <c r="G71" s="884"/>
      <c r="H71" s="884"/>
      <c r="I71" s="884"/>
      <c r="J71" s="884"/>
      <c r="K71" s="884"/>
      <c r="L71" s="885"/>
      <c r="M71" s="602" t="s">
        <v>427</v>
      </c>
      <c r="N71" s="654">
        <v>1</v>
      </c>
      <c r="O71" s="655">
        <v>1</v>
      </c>
      <c r="P71" s="655">
        <v>1</v>
      </c>
      <c r="Q71" s="655">
        <v>1</v>
      </c>
      <c r="R71" s="655">
        <v>1</v>
      </c>
      <c r="S71" s="656">
        <v>1</v>
      </c>
      <c r="T71" s="657" t="s">
        <v>32</v>
      </c>
      <c r="U71" s="662"/>
      <c r="V71" s="663"/>
      <c r="W71" s="686"/>
      <c r="X71" s="386"/>
      <c r="Y71" s="386"/>
      <c r="Z71" s="386"/>
      <c r="AA71" s="386"/>
      <c r="AB71" s="386"/>
      <c r="AC71" s="386"/>
      <c r="AD71" s="386"/>
      <c r="AE71" s="386"/>
      <c r="AF71" s="386"/>
      <c r="AG71" s="386"/>
      <c r="AH71" s="386"/>
      <c r="AI71" s="386"/>
      <c r="AJ71" s="682"/>
      <c r="AK71" s="682"/>
      <c r="AL71" s="682"/>
      <c r="AM71" s="683"/>
      <c r="AO71" s="687"/>
      <c r="AP71" s="688"/>
      <c r="AQ71" s="688"/>
      <c r="AR71" s="688"/>
      <c r="AS71" s="688"/>
    </row>
    <row r="72" spans="1:45" s="681" customFormat="1" ht="35.25" customHeight="1" outlineLevel="3" thickTop="1" thickBot="1" x14ac:dyDescent="0.3">
      <c r="A72" s="386"/>
      <c r="B72" s="460" t="s">
        <v>988</v>
      </c>
      <c r="C72" s="637" t="s">
        <v>322</v>
      </c>
      <c r="D72" s="883" t="s">
        <v>1338</v>
      </c>
      <c r="E72" s="884"/>
      <c r="F72" s="884"/>
      <c r="G72" s="884"/>
      <c r="H72" s="884"/>
      <c r="I72" s="884"/>
      <c r="J72" s="884"/>
      <c r="K72" s="884"/>
      <c r="L72" s="885"/>
      <c r="M72" s="602" t="s">
        <v>427</v>
      </c>
      <c r="N72" s="654">
        <v>1</v>
      </c>
      <c r="O72" s="655">
        <v>1</v>
      </c>
      <c r="P72" s="655">
        <v>1</v>
      </c>
      <c r="Q72" s="655">
        <v>1</v>
      </c>
      <c r="R72" s="655">
        <v>1</v>
      </c>
      <c r="S72" s="656">
        <v>4</v>
      </c>
      <c r="T72" s="657" t="s">
        <v>32</v>
      </c>
      <c r="U72" s="662"/>
      <c r="V72" s="663"/>
      <c r="W72" s="686"/>
      <c r="X72" s="386"/>
      <c r="Y72" s="386"/>
      <c r="Z72" s="386"/>
      <c r="AA72" s="386"/>
      <c r="AB72" s="386"/>
      <c r="AC72" s="386"/>
      <c r="AD72" s="386"/>
      <c r="AE72" s="386"/>
      <c r="AF72" s="386"/>
      <c r="AG72" s="386"/>
      <c r="AH72" s="386"/>
      <c r="AI72" s="386"/>
      <c r="AJ72" s="682"/>
      <c r="AK72" s="682"/>
      <c r="AL72" s="682"/>
      <c r="AM72" s="683"/>
      <c r="AO72" s="687"/>
      <c r="AP72" s="688"/>
      <c r="AQ72" s="688"/>
      <c r="AR72" s="688"/>
      <c r="AS72" s="688"/>
    </row>
    <row r="73" spans="1:45" s="681" customFormat="1" ht="35.25" customHeight="1" outlineLevel="3" thickTop="1" thickBot="1" x14ac:dyDescent="0.3">
      <c r="A73" s="386"/>
      <c r="B73" s="460" t="s">
        <v>988</v>
      </c>
      <c r="C73" s="637" t="s">
        <v>324</v>
      </c>
      <c r="D73" s="883" t="s">
        <v>1339</v>
      </c>
      <c r="E73" s="884"/>
      <c r="F73" s="884"/>
      <c r="G73" s="884"/>
      <c r="H73" s="884"/>
      <c r="I73" s="884"/>
      <c r="J73" s="884"/>
      <c r="K73" s="884"/>
      <c r="L73" s="885"/>
      <c r="M73" s="602" t="s">
        <v>427</v>
      </c>
      <c r="N73" s="654">
        <v>12</v>
      </c>
      <c r="O73" s="655">
        <v>12</v>
      </c>
      <c r="P73" s="655">
        <v>12</v>
      </c>
      <c r="Q73" s="655">
        <v>12</v>
      </c>
      <c r="R73" s="655">
        <v>12</v>
      </c>
      <c r="S73" s="656">
        <v>60</v>
      </c>
      <c r="T73" s="657" t="s">
        <v>32</v>
      </c>
      <c r="U73" s="662"/>
      <c r="V73" s="663"/>
      <c r="W73" s="686"/>
      <c r="X73" s="386"/>
      <c r="Y73" s="386"/>
      <c r="Z73" s="386"/>
      <c r="AA73" s="386"/>
      <c r="AB73" s="386"/>
      <c r="AC73" s="386"/>
      <c r="AD73" s="386"/>
      <c r="AE73" s="386"/>
      <c r="AF73" s="386"/>
      <c r="AG73" s="386"/>
      <c r="AH73" s="386"/>
      <c r="AI73" s="386"/>
      <c r="AJ73" s="682"/>
      <c r="AK73" s="682"/>
      <c r="AL73" s="682"/>
      <c r="AM73" s="683"/>
      <c r="AO73" s="687"/>
      <c r="AP73" s="688"/>
      <c r="AQ73" s="688"/>
      <c r="AR73" s="688"/>
      <c r="AS73" s="688"/>
    </row>
    <row r="74" spans="1:45" s="681" customFormat="1" ht="35.25" customHeight="1" outlineLevel="3" thickTop="1" thickBot="1" x14ac:dyDescent="0.3">
      <c r="A74" s="386"/>
      <c r="B74" s="460" t="s">
        <v>988</v>
      </c>
      <c r="C74" s="637" t="s">
        <v>410</v>
      </c>
      <c r="D74" s="883" t="s">
        <v>1458</v>
      </c>
      <c r="E74" s="884"/>
      <c r="F74" s="884"/>
      <c r="G74" s="884"/>
      <c r="H74" s="884"/>
      <c r="I74" s="884"/>
      <c r="J74" s="884"/>
      <c r="K74" s="884"/>
      <c r="L74" s="885"/>
      <c r="M74" s="602" t="s">
        <v>427</v>
      </c>
      <c r="N74" s="654">
        <v>1</v>
      </c>
      <c r="O74" s="655">
        <v>1</v>
      </c>
      <c r="P74" s="655">
        <v>1</v>
      </c>
      <c r="Q74" s="655">
        <v>1</v>
      </c>
      <c r="R74" s="655">
        <v>1</v>
      </c>
      <c r="S74" s="656">
        <v>4</v>
      </c>
      <c r="T74" s="657" t="s">
        <v>32</v>
      </c>
      <c r="U74" s="662"/>
      <c r="V74" s="663"/>
      <c r="W74" s="686"/>
      <c r="X74" s="386"/>
      <c r="Y74" s="386"/>
      <c r="Z74" s="386"/>
      <c r="AA74" s="386"/>
      <c r="AB74" s="386"/>
      <c r="AC74" s="386"/>
      <c r="AD74" s="386"/>
      <c r="AE74" s="386"/>
      <c r="AF74" s="386"/>
      <c r="AG74" s="386"/>
      <c r="AH74" s="386"/>
      <c r="AI74" s="386"/>
      <c r="AJ74" s="682"/>
      <c r="AK74" s="682"/>
      <c r="AL74" s="682"/>
      <c r="AM74" s="683"/>
      <c r="AO74" s="687"/>
      <c r="AP74" s="688"/>
      <c r="AQ74" s="688"/>
      <c r="AR74" s="688"/>
      <c r="AS74" s="688"/>
    </row>
    <row r="75" spans="1:45" s="681" customFormat="1" ht="35.25" customHeight="1" outlineLevel="3" thickTop="1" thickBot="1" x14ac:dyDescent="0.3">
      <c r="A75" s="386"/>
      <c r="B75" s="460" t="s">
        <v>988</v>
      </c>
      <c r="C75" s="637" t="s">
        <v>412</v>
      </c>
      <c r="D75" s="917" t="s">
        <v>1601</v>
      </c>
      <c r="E75" s="896"/>
      <c r="F75" s="896"/>
      <c r="G75" s="896"/>
      <c r="H75" s="896"/>
      <c r="I75" s="896"/>
      <c r="J75" s="896"/>
      <c r="K75" s="896"/>
      <c r="L75" s="897"/>
      <c r="M75" s="602" t="s">
        <v>427</v>
      </c>
      <c r="N75" s="654">
        <v>100</v>
      </c>
      <c r="O75" s="655">
        <v>100</v>
      </c>
      <c r="P75" s="655">
        <v>100</v>
      </c>
      <c r="Q75" s="655">
        <v>100</v>
      </c>
      <c r="R75" s="655">
        <v>100</v>
      </c>
      <c r="S75" s="656">
        <v>100</v>
      </c>
      <c r="T75" s="657" t="s">
        <v>1098</v>
      </c>
      <c r="U75" s="662"/>
      <c r="V75" s="663"/>
      <c r="W75" s="686"/>
      <c r="X75" s="386"/>
      <c r="Y75" s="386"/>
      <c r="Z75" s="386"/>
      <c r="AA75" s="386"/>
      <c r="AB75" s="386"/>
      <c r="AC75" s="386"/>
      <c r="AD75" s="386"/>
      <c r="AE75" s="386"/>
      <c r="AF75" s="386"/>
      <c r="AG75" s="386"/>
      <c r="AH75" s="386"/>
      <c r="AI75" s="386"/>
      <c r="AJ75" s="682"/>
      <c r="AK75" s="682"/>
      <c r="AL75" s="682"/>
      <c r="AM75" s="683"/>
      <c r="AO75" s="687"/>
      <c r="AP75" s="688"/>
      <c r="AQ75" s="688"/>
      <c r="AR75" s="688"/>
      <c r="AS75" s="688"/>
    </row>
    <row r="76" spans="1:45" s="681" customFormat="1" ht="35.25" customHeight="1" outlineLevel="3" thickTop="1" thickBot="1" x14ac:dyDescent="0.3">
      <c r="A76" s="386"/>
      <c r="B76" s="460" t="s">
        <v>988</v>
      </c>
      <c r="C76" s="637" t="s">
        <v>506</v>
      </c>
      <c r="D76" s="917" t="s">
        <v>1341</v>
      </c>
      <c r="E76" s="896"/>
      <c r="F76" s="896"/>
      <c r="G76" s="884"/>
      <c r="H76" s="884"/>
      <c r="I76" s="896"/>
      <c r="J76" s="896"/>
      <c r="K76" s="896"/>
      <c r="L76" s="897"/>
      <c r="M76" s="602" t="s">
        <v>427</v>
      </c>
      <c r="N76" s="654">
        <v>100</v>
      </c>
      <c r="O76" s="655">
        <v>100</v>
      </c>
      <c r="P76" s="655">
        <v>100</v>
      </c>
      <c r="Q76" s="655">
        <v>100</v>
      </c>
      <c r="R76" s="655">
        <v>100</v>
      </c>
      <c r="S76" s="656">
        <v>100</v>
      </c>
      <c r="T76" s="657" t="s">
        <v>1098</v>
      </c>
      <c r="U76" s="662"/>
      <c r="V76" s="663"/>
      <c r="W76" s="686"/>
      <c r="X76" s="386"/>
      <c r="Y76" s="386"/>
      <c r="Z76" s="386"/>
      <c r="AA76" s="386"/>
      <c r="AB76" s="386"/>
      <c r="AC76" s="386"/>
      <c r="AD76" s="386"/>
      <c r="AE76" s="386"/>
      <c r="AF76" s="386"/>
      <c r="AG76" s="386"/>
      <c r="AH76" s="386"/>
      <c r="AI76" s="386"/>
      <c r="AJ76" s="682"/>
      <c r="AK76" s="682"/>
      <c r="AL76" s="682"/>
      <c r="AM76" s="683"/>
      <c r="AO76" s="687"/>
      <c r="AP76" s="688"/>
      <c r="AQ76" s="688"/>
      <c r="AR76" s="688"/>
      <c r="AS76" s="688"/>
    </row>
    <row r="77" spans="1:45" s="681" customFormat="1" ht="35.25" customHeight="1" outlineLevel="3" thickTop="1" thickBot="1" x14ac:dyDescent="0.3">
      <c r="A77" s="386"/>
      <c r="B77" s="460" t="s">
        <v>988</v>
      </c>
      <c r="C77" s="637" t="s">
        <v>1972</v>
      </c>
      <c r="D77" s="1004" t="s">
        <v>1997</v>
      </c>
      <c r="E77" s="1005"/>
      <c r="F77" s="1005"/>
      <c r="G77" s="1005"/>
      <c r="H77" s="1005"/>
      <c r="I77" s="1005"/>
      <c r="J77" s="1005"/>
      <c r="K77" s="1005"/>
      <c r="L77" s="1006"/>
      <c r="M77" s="602" t="s">
        <v>357</v>
      </c>
      <c r="N77" s="654" t="s">
        <v>128</v>
      </c>
      <c r="O77" s="655">
        <v>1</v>
      </c>
      <c r="P77" s="655">
        <v>1</v>
      </c>
      <c r="Q77" s="655">
        <v>1</v>
      </c>
      <c r="R77" s="655">
        <v>1</v>
      </c>
      <c r="S77" s="656">
        <v>4</v>
      </c>
      <c r="T77" s="657" t="s">
        <v>32</v>
      </c>
      <c r="U77" s="662"/>
      <c r="V77" s="663"/>
      <c r="W77" s="686"/>
      <c r="X77" s="386"/>
      <c r="Y77" s="386"/>
      <c r="Z77" s="386"/>
      <c r="AA77" s="386"/>
      <c r="AB77" s="386"/>
      <c r="AC77" s="386"/>
      <c r="AD77" s="386"/>
      <c r="AE77" s="386"/>
      <c r="AF77" s="386"/>
      <c r="AG77" s="386"/>
      <c r="AH77" s="386"/>
      <c r="AI77" s="386"/>
      <c r="AJ77" s="682"/>
      <c r="AK77" s="682"/>
      <c r="AL77" s="682"/>
      <c r="AM77" s="683"/>
      <c r="AO77" s="687"/>
      <c r="AP77" s="688"/>
      <c r="AQ77" s="688"/>
      <c r="AR77" s="688"/>
      <c r="AS77" s="688"/>
    </row>
    <row r="78" spans="1:45" s="681" customFormat="1" ht="35.25" customHeight="1" outlineLevel="3" thickTop="1" thickBot="1" x14ac:dyDescent="0.3">
      <c r="A78" s="386"/>
      <c r="B78" s="460" t="s">
        <v>988</v>
      </c>
      <c r="C78" s="637" t="s">
        <v>1978</v>
      </c>
      <c r="D78" s="883" t="s">
        <v>1981</v>
      </c>
      <c r="E78" s="884"/>
      <c r="F78" s="884"/>
      <c r="G78" s="884"/>
      <c r="H78" s="884"/>
      <c r="I78" s="884"/>
      <c r="J78" s="884"/>
      <c r="K78" s="884"/>
      <c r="L78" s="885"/>
      <c r="M78" s="602" t="s">
        <v>1016</v>
      </c>
      <c r="N78" s="654" t="s">
        <v>128</v>
      </c>
      <c r="O78" s="655">
        <v>1</v>
      </c>
      <c r="P78" s="655">
        <v>1</v>
      </c>
      <c r="Q78" s="655">
        <v>1</v>
      </c>
      <c r="R78" s="655">
        <v>1</v>
      </c>
      <c r="S78" s="656">
        <v>4</v>
      </c>
      <c r="T78" s="657" t="s">
        <v>32</v>
      </c>
      <c r="U78" s="662"/>
      <c r="V78" s="663"/>
      <c r="W78" s="686"/>
      <c r="X78" s="386"/>
      <c r="Y78" s="386"/>
      <c r="Z78" s="386"/>
      <c r="AA78" s="386"/>
      <c r="AB78" s="386"/>
      <c r="AC78" s="386"/>
      <c r="AD78" s="386"/>
      <c r="AE78" s="386"/>
      <c r="AF78" s="386"/>
      <c r="AG78" s="386"/>
      <c r="AH78" s="386"/>
      <c r="AI78" s="386"/>
      <c r="AJ78" s="682"/>
      <c r="AK78" s="682"/>
      <c r="AL78" s="682"/>
      <c r="AM78" s="683"/>
      <c r="AO78" s="687"/>
      <c r="AP78" s="688"/>
      <c r="AQ78" s="688"/>
      <c r="AR78" s="688"/>
      <c r="AS78" s="688"/>
    </row>
    <row r="79" spans="1:45" s="681" customFormat="1" ht="35.25" customHeight="1" outlineLevel="3" thickTop="1" thickBot="1" x14ac:dyDescent="0.3">
      <c r="A79" s="386"/>
      <c r="B79" s="460" t="s">
        <v>988</v>
      </c>
      <c r="C79" s="637" t="s">
        <v>1979</v>
      </c>
      <c r="D79" s="883" t="s">
        <v>1982</v>
      </c>
      <c r="E79" s="884"/>
      <c r="F79" s="884"/>
      <c r="G79" s="884"/>
      <c r="H79" s="884"/>
      <c r="I79" s="884"/>
      <c r="J79" s="884"/>
      <c r="K79" s="884"/>
      <c r="L79" s="885"/>
      <c r="M79" s="602" t="s">
        <v>1016</v>
      </c>
      <c r="N79" s="654" t="s">
        <v>128</v>
      </c>
      <c r="O79" s="655">
        <v>1</v>
      </c>
      <c r="P79" s="655">
        <v>1</v>
      </c>
      <c r="Q79" s="655">
        <v>1</v>
      </c>
      <c r="R79" s="655">
        <v>1</v>
      </c>
      <c r="S79" s="656">
        <v>4</v>
      </c>
      <c r="T79" s="657" t="s">
        <v>32</v>
      </c>
      <c r="U79" s="662"/>
      <c r="V79" s="663"/>
      <c r="W79" s="686"/>
      <c r="X79" s="386"/>
      <c r="Y79" s="386"/>
      <c r="Z79" s="386"/>
      <c r="AA79" s="386"/>
      <c r="AB79" s="386"/>
      <c r="AC79" s="386"/>
      <c r="AD79" s="386"/>
      <c r="AE79" s="386"/>
      <c r="AF79" s="386"/>
      <c r="AG79" s="386"/>
      <c r="AH79" s="386"/>
      <c r="AI79" s="386"/>
      <c r="AJ79" s="682"/>
      <c r="AK79" s="682"/>
      <c r="AL79" s="682"/>
      <c r="AM79" s="683"/>
      <c r="AO79" s="687"/>
      <c r="AP79" s="688"/>
      <c r="AQ79" s="688"/>
      <c r="AR79" s="688"/>
      <c r="AS79" s="688"/>
    </row>
    <row r="80" spans="1:45" s="681" customFormat="1" ht="35.25" customHeight="1" outlineLevel="3" thickTop="1" thickBot="1" x14ac:dyDescent="0.3">
      <c r="A80" s="386"/>
      <c r="B80" s="460" t="s">
        <v>988</v>
      </c>
      <c r="C80" s="637" t="s">
        <v>1980</v>
      </c>
      <c r="D80" s="883" t="s">
        <v>1983</v>
      </c>
      <c r="E80" s="884"/>
      <c r="F80" s="884"/>
      <c r="G80" s="884"/>
      <c r="H80" s="884"/>
      <c r="I80" s="884"/>
      <c r="J80" s="884"/>
      <c r="K80" s="884"/>
      <c r="L80" s="885"/>
      <c r="M80" s="602" t="s">
        <v>1016</v>
      </c>
      <c r="N80" s="654" t="s">
        <v>128</v>
      </c>
      <c r="O80" s="655">
        <v>1</v>
      </c>
      <c r="P80" s="655">
        <v>1</v>
      </c>
      <c r="Q80" s="655">
        <v>1</v>
      </c>
      <c r="R80" s="655">
        <v>1</v>
      </c>
      <c r="S80" s="656">
        <v>4</v>
      </c>
      <c r="T80" s="657" t="s">
        <v>32</v>
      </c>
      <c r="U80" s="662"/>
      <c r="V80" s="663"/>
      <c r="W80" s="686"/>
      <c r="X80" s="386"/>
      <c r="Y80" s="386"/>
      <c r="Z80" s="386"/>
      <c r="AA80" s="386"/>
      <c r="AB80" s="386"/>
      <c r="AC80" s="386"/>
      <c r="AD80" s="386"/>
      <c r="AE80" s="386"/>
      <c r="AF80" s="386"/>
      <c r="AG80" s="386"/>
      <c r="AH80" s="386"/>
      <c r="AI80" s="386"/>
      <c r="AJ80" s="682"/>
      <c r="AK80" s="682"/>
      <c r="AL80" s="682"/>
      <c r="AM80" s="683"/>
      <c r="AO80" s="687"/>
      <c r="AP80" s="688"/>
      <c r="AQ80" s="688"/>
      <c r="AR80" s="688"/>
      <c r="AS80" s="688"/>
    </row>
    <row r="81" spans="1:45" s="681" customFormat="1" ht="35.25" customHeight="1" outlineLevel="3" thickTop="1" thickBot="1" x14ac:dyDescent="0.3">
      <c r="A81" s="386"/>
      <c r="B81" s="460" t="s">
        <v>988</v>
      </c>
      <c r="C81" s="637" t="s">
        <v>1999</v>
      </c>
      <c r="D81" s="1004" t="s">
        <v>1998</v>
      </c>
      <c r="E81" s="1005"/>
      <c r="F81" s="1005"/>
      <c r="G81" s="1005"/>
      <c r="H81" s="1005"/>
      <c r="I81" s="1005"/>
      <c r="J81" s="1005"/>
      <c r="K81" s="1005"/>
      <c r="L81" s="1006"/>
      <c r="M81" s="602" t="s">
        <v>357</v>
      </c>
      <c r="N81" s="654" t="s">
        <v>128</v>
      </c>
      <c r="O81" s="655">
        <v>1</v>
      </c>
      <c r="P81" s="655">
        <v>1</v>
      </c>
      <c r="Q81" s="655">
        <v>1</v>
      </c>
      <c r="R81" s="655">
        <v>1</v>
      </c>
      <c r="S81" s="656">
        <v>4</v>
      </c>
      <c r="T81" s="657" t="s">
        <v>32</v>
      </c>
      <c r="U81" s="662"/>
      <c r="V81" s="663"/>
      <c r="W81" s="686"/>
      <c r="X81" s="386"/>
      <c r="Y81" s="386"/>
      <c r="Z81" s="386"/>
      <c r="AA81" s="386"/>
      <c r="AB81" s="386"/>
      <c r="AC81" s="386"/>
      <c r="AD81" s="386"/>
      <c r="AE81" s="386"/>
      <c r="AF81" s="386"/>
      <c r="AG81" s="386"/>
      <c r="AH81" s="386"/>
      <c r="AI81" s="386"/>
      <c r="AJ81" s="682"/>
      <c r="AK81" s="682"/>
      <c r="AL81" s="682"/>
      <c r="AM81" s="683"/>
      <c r="AO81" s="687"/>
      <c r="AP81" s="688"/>
      <c r="AQ81" s="688"/>
      <c r="AR81" s="688"/>
      <c r="AS81" s="688"/>
    </row>
    <row r="82" spans="1:45" s="681" customFormat="1" ht="35.25" customHeight="1" outlineLevel="3" thickTop="1" thickBot="1" x14ac:dyDescent="0.3">
      <c r="A82" s="386"/>
      <c r="B82" s="460" t="s">
        <v>988</v>
      </c>
      <c r="C82" s="637" t="s">
        <v>2000</v>
      </c>
      <c r="D82" s="1004" t="s">
        <v>2001</v>
      </c>
      <c r="E82" s="1005"/>
      <c r="F82" s="1005"/>
      <c r="G82" s="1005"/>
      <c r="H82" s="1005"/>
      <c r="I82" s="1005"/>
      <c r="J82" s="1005"/>
      <c r="K82" s="1005"/>
      <c r="L82" s="1006"/>
      <c r="M82" s="602" t="s">
        <v>357</v>
      </c>
      <c r="N82" s="654" t="s">
        <v>128</v>
      </c>
      <c r="O82" s="655">
        <v>1</v>
      </c>
      <c r="P82" s="655">
        <v>1</v>
      </c>
      <c r="Q82" s="655">
        <v>1</v>
      </c>
      <c r="R82" s="655">
        <v>1</v>
      </c>
      <c r="S82" s="656">
        <v>4</v>
      </c>
      <c r="T82" s="657" t="s">
        <v>32</v>
      </c>
      <c r="U82" s="662"/>
      <c r="V82" s="663"/>
      <c r="W82" s="686"/>
      <c r="X82" s="386"/>
      <c r="Y82" s="386"/>
      <c r="Z82" s="386"/>
      <c r="AA82" s="386"/>
      <c r="AB82" s="386"/>
      <c r="AC82" s="386"/>
      <c r="AD82" s="386"/>
      <c r="AE82" s="386"/>
      <c r="AF82" s="386"/>
      <c r="AG82" s="386"/>
      <c r="AH82" s="386"/>
      <c r="AI82" s="386"/>
      <c r="AJ82" s="682"/>
      <c r="AK82" s="682"/>
      <c r="AL82" s="682"/>
      <c r="AM82" s="683"/>
      <c r="AO82" s="687"/>
      <c r="AP82" s="688"/>
      <c r="AQ82" s="688"/>
      <c r="AR82" s="688"/>
      <c r="AS82" s="688"/>
    </row>
    <row r="83" spans="1:45" s="681" customFormat="1" ht="35.25" customHeight="1" outlineLevel="3" thickTop="1" thickBot="1" x14ac:dyDescent="0.3">
      <c r="A83" s="386"/>
      <c r="B83" s="460" t="s">
        <v>986</v>
      </c>
      <c r="C83" s="637" t="s">
        <v>2004</v>
      </c>
      <c r="D83" s="1004" t="s">
        <v>2005</v>
      </c>
      <c r="E83" s="1005"/>
      <c r="F83" s="1005"/>
      <c r="G83" s="1005"/>
      <c r="H83" s="1005"/>
      <c r="I83" s="1005"/>
      <c r="J83" s="1005"/>
      <c r="K83" s="1005"/>
      <c r="L83" s="1006"/>
      <c r="M83" s="602" t="s">
        <v>357</v>
      </c>
      <c r="N83" s="654" t="s">
        <v>128</v>
      </c>
      <c r="O83" s="655"/>
      <c r="P83" s="655">
        <v>70</v>
      </c>
      <c r="Q83" s="655">
        <v>85</v>
      </c>
      <c r="R83" s="655">
        <v>100</v>
      </c>
      <c r="S83" s="656">
        <f t="shared" ref="S83" si="2">(R83)</f>
        <v>100</v>
      </c>
      <c r="T83" s="657" t="s">
        <v>1098</v>
      </c>
      <c r="U83" s="662"/>
      <c r="V83" s="663"/>
      <c r="W83" s="686"/>
      <c r="X83" s="386"/>
      <c r="Y83" s="386"/>
      <c r="Z83" s="386"/>
      <c r="AA83" s="386"/>
      <c r="AB83" s="386"/>
      <c r="AC83" s="386"/>
      <c r="AD83" s="386"/>
      <c r="AE83" s="386"/>
      <c r="AF83" s="386"/>
      <c r="AG83" s="386"/>
      <c r="AH83" s="386"/>
      <c r="AI83" s="386"/>
      <c r="AJ83" s="682"/>
      <c r="AK83" s="682"/>
      <c r="AL83" s="682"/>
      <c r="AM83" s="683"/>
      <c r="AO83" s="687"/>
      <c r="AP83" s="688"/>
      <c r="AQ83" s="688"/>
      <c r="AR83" s="688"/>
      <c r="AS83" s="688"/>
    </row>
    <row r="84" spans="1:45" s="681" customFormat="1" ht="35.25" customHeight="1" outlineLevel="3" thickTop="1" thickBot="1" x14ac:dyDescent="0.3">
      <c r="A84" s="386"/>
      <c r="B84" s="460" t="s">
        <v>988</v>
      </c>
      <c r="C84" s="637" t="s">
        <v>2006</v>
      </c>
      <c r="D84" s="1004" t="s">
        <v>2008</v>
      </c>
      <c r="E84" s="1005"/>
      <c r="F84" s="1005"/>
      <c r="G84" s="1005"/>
      <c r="H84" s="1005"/>
      <c r="I84" s="1005"/>
      <c r="J84" s="1005"/>
      <c r="K84" s="1005"/>
      <c r="L84" s="1006"/>
      <c r="M84" s="602" t="s">
        <v>357</v>
      </c>
      <c r="N84" s="654" t="s">
        <v>128</v>
      </c>
      <c r="O84" s="655">
        <v>1</v>
      </c>
      <c r="P84" s="655">
        <v>1</v>
      </c>
      <c r="Q84" s="655">
        <v>1</v>
      </c>
      <c r="R84" s="655">
        <v>1</v>
      </c>
      <c r="S84" s="656">
        <v>4</v>
      </c>
      <c r="T84" s="657" t="s">
        <v>32</v>
      </c>
      <c r="U84" s="662"/>
      <c r="V84" s="663"/>
      <c r="W84" s="686"/>
      <c r="X84" s="386"/>
      <c r="Y84" s="386"/>
      <c r="Z84" s="386"/>
      <c r="AA84" s="386"/>
      <c r="AB84" s="386"/>
      <c r="AC84" s="386"/>
      <c r="AD84" s="386"/>
      <c r="AE84" s="386"/>
      <c r="AF84" s="386"/>
      <c r="AG84" s="386"/>
      <c r="AH84" s="386"/>
      <c r="AI84" s="386"/>
      <c r="AJ84" s="682"/>
      <c r="AK84" s="682"/>
      <c r="AL84" s="682"/>
      <c r="AM84" s="683"/>
      <c r="AO84" s="687"/>
      <c r="AP84" s="688"/>
      <c r="AQ84" s="688"/>
      <c r="AR84" s="688"/>
      <c r="AS84" s="688"/>
    </row>
    <row r="85" spans="1:45" s="681" customFormat="1" ht="35.25" customHeight="1" outlineLevel="3" thickTop="1" thickBot="1" x14ac:dyDescent="0.3">
      <c r="A85" s="386"/>
      <c r="B85" s="460" t="s">
        <v>988</v>
      </c>
      <c r="C85" s="637" t="s">
        <v>2007</v>
      </c>
      <c r="D85" s="1004" t="s">
        <v>2009</v>
      </c>
      <c r="E85" s="1005"/>
      <c r="F85" s="1005"/>
      <c r="G85" s="1005"/>
      <c r="H85" s="1005"/>
      <c r="I85" s="1005"/>
      <c r="J85" s="1005"/>
      <c r="K85" s="1005"/>
      <c r="L85" s="1006"/>
      <c r="M85" s="602" t="s">
        <v>460</v>
      </c>
      <c r="N85" s="654" t="s">
        <v>128</v>
      </c>
      <c r="O85" s="655">
        <v>1</v>
      </c>
      <c r="P85" s="655">
        <v>1</v>
      </c>
      <c r="Q85" s="655">
        <v>1</v>
      </c>
      <c r="R85" s="655">
        <v>1</v>
      </c>
      <c r="S85" s="656">
        <v>4</v>
      </c>
      <c r="T85" s="657" t="s">
        <v>32</v>
      </c>
      <c r="U85" s="662"/>
      <c r="V85" s="663"/>
      <c r="W85" s="686"/>
      <c r="X85" s="386"/>
      <c r="Y85" s="386"/>
      <c r="Z85" s="386"/>
      <c r="AA85" s="386"/>
      <c r="AB85" s="386"/>
      <c r="AC85" s="386"/>
      <c r="AD85" s="386"/>
      <c r="AE85" s="386"/>
      <c r="AF85" s="386"/>
      <c r="AG85" s="386"/>
      <c r="AH85" s="386"/>
      <c r="AI85" s="386"/>
      <c r="AJ85" s="682"/>
      <c r="AK85" s="682"/>
      <c r="AL85" s="682"/>
      <c r="AM85" s="683"/>
      <c r="AO85" s="687"/>
      <c r="AP85" s="688"/>
      <c r="AQ85" s="688"/>
      <c r="AR85" s="688"/>
      <c r="AS85" s="688"/>
    </row>
    <row r="86" spans="1:45" s="681" customFormat="1" ht="47.25" customHeight="1" outlineLevel="2" thickTop="1" thickBot="1" x14ac:dyDescent="0.3">
      <c r="A86" s="386"/>
      <c r="B86" s="925" t="s">
        <v>1018</v>
      </c>
      <c r="C86" s="863" t="s">
        <v>775</v>
      </c>
      <c r="D86" s="997" t="s">
        <v>958</v>
      </c>
      <c r="E86" s="999"/>
      <c r="F86" s="949" t="s">
        <v>1005</v>
      </c>
      <c r="G86" s="898" t="s">
        <v>1263</v>
      </c>
      <c r="H86" s="899"/>
      <c r="I86" s="909" t="s">
        <v>1209</v>
      </c>
      <c r="J86" s="910"/>
      <c r="K86" s="910"/>
      <c r="L86" s="911"/>
      <c r="M86" s="603" t="s">
        <v>427</v>
      </c>
      <c r="N86" s="652">
        <v>100</v>
      </c>
      <c r="O86" s="653">
        <v>100</v>
      </c>
      <c r="P86" s="653">
        <v>100</v>
      </c>
      <c r="Q86" s="653">
        <v>100</v>
      </c>
      <c r="R86" s="653">
        <v>100</v>
      </c>
      <c r="S86" s="652">
        <v>100</v>
      </c>
      <c r="T86" s="752" t="s">
        <v>45</v>
      </c>
      <c r="U86" s="664"/>
      <c r="V86" s="665"/>
      <c r="W86" s="684"/>
      <c r="X86" s="386"/>
      <c r="Y86" s="386"/>
      <c r="Z86" s="386"/>
      <c r="AA86" s="386"/>
      <c r="AB86" s="386"/>
      <c r="AC86" s="386"/>
      <c r="AD86" s="386"/>
      <c r="AE86" s="386"/>
      <c r="AF86" s="386"/>
      <c r="AG86" s="386"/>
      <c r="AH86" s="386"/>
      <c r="AI86" s="386"/>
      <c r="AJ86" s="386"/>
      <c r="AK86" s="386"/>
      <c r="AL86" s="386"/>
      <c r="AM86" s="685"/>
      <c r="AO86" s="682"/>
      <c r="AP86" s="682"/>
      <c r="AQ86" s="682"/>
      <c r="AR86" s="682"/>
      <c r="AS86" s="682"/>
    </row>
    <row r="87" spans="1:45" s="681" customFormat="1" ht="50.25" customHeight="1" outlineLevel="2" thickTop="1" thickBot="1" x14ac:dyDescent="0.3">
      <c r="A87" s="386"/>
      <c r="B87" s="926"/>
      <c r="C87" s="864"/>
      <c r="D87" s="867"/>
      <c r="E87" s="1000"/>
      <c r="F87" s="913"/>
      <c r="G87" s="869" t="s">
        <v>1264</v>
      </c>
      <c r="H87" s="870"/>
      <c r="I87" s="909" t="s">
        <v>1911</v>
      </c>
      <c r="J87" s="910"/>
      <c r="K87" s="910"/>
      <c r="L87" s="911"/>
      <c r="M87" s="603" t="s">
        <v>427</v>
      </c>
      <c r="N87" s="652">
        <v>100</v>
      </c>
      <c r="O87" s="653">
        <v>100</v>
      </c>
      <c r="P87" s="653">
        <v>100</v>
      </c>
      <c r="Q87" s="653">
        <v>100</v>
      </c>
      <c r="R87" s="653">
        <v>100</v>
      </c>
      <c r="S87" s="652">
        <v>100</v>
      </c>
      <c r="T87" s="752" t="s">
        <v>45</v>
      </c>
      <c r="U87" s="664"/>
      <c r="V87" s="665"/>
      <c r="W87" s="684"/>
      <c r="X87" s="386"/>
      <c r="Y87" s="386"/>
      <c r="Z87" s="386"/>
      <c r="AA87" s="386"/>
      <c r="AB87" s="386"/>
      <c r="AC87" s="386"/>
      <c r="AD87" s="386"/>
      <c r="AE87" s="386"/>
      <c r="AF87" s="386"/>
      <c r="AG87" s="386"/>
      <c r="AH87" s="386"/>
      <c r="AI87" s="386"/>
      <c r="AJ87" s="386"/>
      <c r="AK87" s="386"/>
      <c r="AL87" s="386"/>
      <c r="AM87" s="685"/>
      <c r="AO87" s="682"/>
      <c r="AP87" s="682"/>
      <c r="AQ87" s="682"/>
      <c r="AR87" s="682"/>
      <c r="AS87" s="682"/>
    </row>
    <row r="88" spans="1:45" s="681" customFormat="1" ht="35.25" customHeight="1" outlineLevel="3" thickTop="1" thickBot="1" x14ac:dyDescent="0.3">
      <c r="A88" s="386"/>
      <c r="B88" s="460" t="s">
        <v>988</v>
      </c>
      <c r="C88" s="637" t="s">
        <v>254</v>
      </c>
      <c r="D88" s="917" t="s">
        <v>1586</v>
      </c>
      <c r="E88" s="896"/>
      <c r="F88" s="896"/>
      <c r="G88" s="896"/>
      <c r="H88" s="896"/>
      <c r="I88" s="896"/>
      <c r="J88" s="896"/>
      <c r="K88" s="896"/>
      <c r="L88" s="897"/>
      <c r="M88" s="602" t="s">
        <v>427</v>
      </c>
      <c r="N88" s="654">
        <v>3</v>
      </c>
      <c r="O88" s="655">
        <v>2</v>
      </c>
      <c r="P88" s="655">
        <v>2</v>
      </c>
      <c r="Q88" s="655">
        <v>2</v>
      </c>
      <c r="R88" s="655">
        <v>2</v>
      </c>
      <c r="S88" s="656">
        <v>8</v>
      </c>
      <c r="T88" s="657" t="s">
        <v>32</v>
      </c>
      <c r="U88" s="662"/>
      <c r="V88" s="663"/>
      <c r="W88" s="686"/>
      <c r="X88" s="386"/>
      <c r="Y88" s="386"/>
      <c r="Z88" s="386"/>
      <c r="AA88" s="386"/>
      <c r="AB88" s="386"/>
      <c r="AC88" s="386"/>
      <c r="AD88" s="386"/>
      <c r="AE88" s="386"/>
      <c r="AF88" s="386"/>
      <c r="AG88" s="386"/>
      <c r="AH88" s="386"/>
      <c r="AI88" s="386"/>
      <c r="AJ88" s="682"/>
      <c r="AK88" s="682"/>
      <c r="AL88" s="682"/>
      <c r="AM88" s="683"/>
      <c r="AO88" s="687"/>
      <c r="AP88" s="688"/>
      <c r="AQ88" s="688"/>
      <c r="AR88" s="688"/>
      <c r="AS88" s="688"/>
    </row>
    <row r="89" spans="1:45" s="681" customFormat="1" ht="35.25" customHeight="1" outlineLevel="3" thickTop="1" thickBot="1" x14ac:dyDescent="0.3">
      <c r="A89" s="386"/>
      <c r="B89" s="460" t="s">
        <v>988</v>
      </c>
      <c r="C89" s="637" t="s">
        <v>441</v>
      </c>
      <c r="D89" s="917" t="s">
        <v>1210</v>
      </c>
      <c r="E89" s="896"/>
      <c r="F89" s="896"/>
      <c r="G89" s="896"/>
      <c r="H89" s="896"/>
      <c r="I89" s="896"/>
      <c r="J89" s="896"/>
      <c r="K89" s="896"/>
      <c r="L89" s="897"/>
      <c r="M89" s="602" t="s">
        <v>427</v>
      </c>
      <c r="N89" s="654">
        <v>1</v>
      </c>
      <c r="O89" s="655">
        <v>1</v>
      </c>
      <c r="P89" s="655">
        <v>1</v>
      </c>
      <c r="Q89" s="655">
        <v>1</v>
      </c>
      <c r="R89" s="655">
        <v>1</v>
      </c>
      <c r="S89" s="656">
        <v>4</v>
      </c>
      <c r="T89" s="657" t="s">
        <v>32</v>
      </c>
      <c r="U89" s="662"/>
      <c r="V89" s="663"/>
      <c r="W89" s="686"/>
      <c r="X89" s="386"/>
      <c r="Y89" s="386"/>
      <c r="Z89" s="386"/>
      <c r="AA89" s="386"/>
      <c r="AB89" s="386"/>
      <c r="AC89" s="386"/>
      <c r="AD89" s="386"/>
      <c r="AE89" s="386"/>
      <c r="AF89" s="386"/>
      <c r="AG89" s="386"/>
      <c r="AH89" s="386"/>
      <c r="AI89" s="386"/>
      <c r="AJ89" s="682"/>
      <c r="AK89" s="682"/>
      <c r="AL89" s="682"/>
      <c r="AM89" s="683"/>
      <c r="AO89" s="687"/>
      <c r="AP89" s="688"/>
      <c r="AQ89" s="688"/>
      <c r="AR89" s="688"/>
      <c r="AS89" s="688"/>
    </row>
    <row r="90" spans="1:45" s="681" customFormat="1" ht="35.25" customHeight="1" outlineLevel="3" thickTop="1" thickBot="1" x14ac:dyDescent="0.3">
      <c r="A90" s="386"/>
      <c r="B90" s="460" t="s">
        <v>988</v>
      </c>
      <c r="C90" s="637" t="s">
        <v>326</v>
      </c>
      <c r="D90" s="917" t="s">
        <v>1211</v>
      </c>
      <c r="E90" s="896"/>
      <c r="F90" s="896"/>
      <c r="G90" s="896"/>
      <c r="H90" s="896"/>
      <c r="I90" s="896"/>
      <c r="J90" s="896"/>
      <c r="K90" s="896"/>
      <c r="L90" s="897"/>
      <c r="M90" s="602" t="s">
        <v>427</v>
      </c>
      <c r="N90" s="654">
        <v>11</v>
      </c>
      <c r="O90" s="655">
        <v>11</v>
      </c>
      <c r="P90" s="655">
        <v>11</v>
      </c>
      <c r="Q90" s="655">
        <v>11</v>
      </c>
      <c r="R90" s="655">
        <v>11</v>
      </c>
      <c r="S90" s="656">
        <v>44</v>
      </c>
      <c r="T90" s="657" t="s">
        <v>32</v>
      </c>
      <c r="U90" s="662"/>
      <c r="V90" s="663"/>
      <c r="W90" s="686"/>
      <c r="X90" s="386"/>
      <c r="Y90" s="386"/>
      <c r="Z90" s="386"/>
      <c r="AA90" s="386"/>
      <c r="AB90" s="386"/>
      <c r="AC90" s="386"/>
      <c r="AD90" s="386"/>
      <c r="AE90" s="386"/>
      <c r="AF90" s="386"/>
      <c r="AG90" s="386"/>
      <c r="AH90" s="386"/>
      <c r="AI90" s="386"/>
      <c r="AJ90" s="682"/>
      <c r="AK90" s="682"/>
      <c r="AL90" s="682"/>
      <c r="AM90" s="683"/>
      <c r="AO90" s="687"/>
      <c r="AP90" s="688"/>
      <c r="AQ90" s="688"/>
      <c r="AR90" s="688"/>
      <c r="AS90" s="688"/>
    </row>
    <row r="91" spans="1:45" s="677" customFormat="1" ht="54" customHeight="1" outlineLevel="1" thickTop="1" thickBot="1" x14ac:dyDescent="0.3">
      <c r="A91" s="386"/>
      <c r="B91" s="678" t="s">
        <v>1130</v>
      </c>
      <c r="C91" s="622" t="s">
        <v>296</v>
      </c>
      <c r="D91" s="889" t="s">
        <v>1012</v>
      </c>
      <c r="E91" s="889"/>
      <c r="F91" s="889"/>
      <c r="G91" s="889"/>
      <c r="H91" s="889"/>
      <c r="I91" s="889"/>
      <c r="J91" s="889"/>
      <c r="K91" s="889"/>
      <c r="L91" s="889"/>
      <c r="M91" s="889"/>
      <c r="N91" s="649"/>
      <c r="O91" s="650"/>
      <c r="P91" s="650"/>
      <c r="Q91" s="650"/>
      <c r="R91" s="650"/>
      <c r="S91" s="658"/>
      <c r="T91" s="651"/>
      <c r="U91" s="660"/>
      <c r="V91" s="661"/>
      <c r="W91" s="676"/>
      <c r="X91" s="386"/>
      <c r="Y91" s="386"/>
      <c r="Z91" s="386"/>
      <c r="AA91" s="386"/>
      <c r="AB91" s="386"/>
      <c r="AC91" s="386"/>
      <c r="AD91" s="386"/>
      <c r="AE91" s="386"/>
      <c r="AF91" s="386"/>
      <c r="AG91" s="386"/>
      <c r="AH91" s="386"/>
      <c r="AI91" s="386"/>
      <c r="AJ91" s="386"/>
      <c r="AK91" s="386"/>
      <c r="AL91" s="386"/>
      <c r="AM91" s="386"/>
      <c r="AN91" s="386"/>
      <c r="AO91" s="386"/>
      <c r="AP91" s="386"/>
      <c r="AQ91" s="386"/>
      <c r="AR91" s="386"/>
    </row>
    <row r="92" spans="1:45" s="677" customFormat="1" ht="68.25" customHeight="1" outlineLevel="1" thickTop="1" thickBot="1" x14ac:dyDescent="0.3">
      <c r="A92" s="386"/>
      <c r="B92" s="678" t="s">
        <v>972</v>
      </c>
      <c r="C92" s="622" t="s">
        <v>1034</v>
      </c>
      <c r="D92" s="886" t="s">
        <v>1139</v>
      </c>
      <c r="E92" s="887"/>
      <c r="F92" s="887"/>
      <c r="G92" s="888"/>
      <c r="H92" s="888"/>
      <c r="I92" s="887"/>
      <c r="J92" s="646" t="s">
        <v>1242</v>
      </c>
      <c r="K92" s="967" t="s">
        <v>1006</v>
      </c>
      <c r="L92" s="968"/>
      <c r="M92" s="627" t="s">
        <v>1415</v>
      </c>
      <c r="N92" s="649">
        <v>1</v>
      </c>
      <c r="O92" s="650">
        <v>1</v>
      </c>
      <c r="P92" s="650">
        <v>1</v>
      </c>
      <c r="Q92" s="650">
        <v>1</v>
      </c>
      <c r="R92" s="650">
        <v>1</v>
      </c>
      <c r="S92" s="649">
        <v>5</v>
      </c>
      <c r="T92" s="651" t="s">
        <v>32</v>
      </c>
      <c r="U92" s="660"/>
      <c r="V92" s="661"/>
      <c r="W92" s="676"/>
      <c r="X92" s="386"/>
      <c r="Y92" s="386"/>
      <c r="Z92" s="386"/>
      <c r="AA92" s="386"/>
      <c r="AB92" s="386"/>
      <c r="AC92" s="386"/>
      <c r="AD92" s="386"/>
      <c r="AE92" s="386"/>
      <c r="AF92" s="386"/>
      <c r="AG92" s="386"/>
      <c r="AH92" s="386"/>
      <c r="AI92" s="386"/>
      <c r="AJ92" s="386"/>
      <c r="AK92" s="386"/>
      <c r="AL92" s="386"/>
      <c r="AM92" s="386"/>
      <c r="AN92" s="386"/>
      <c r="AO92" s="386"/>
      <c r="AP92" s="386"/>
      <c r="AQ92" s="386"/>
      <c r="AR92" s="386"/>
    </row>
    <row r="93" spans="1:45" s="681" customFormat="1" ht="63.75" customHeight="1" outlineLevel="2" thickTop="1" thickBot="1" x14ac:dyDescent="0.3">
      <c r="A93" s="386"/>
      <c r="B93" s="925" t="s">
        <v>1019</v>
      </c>
      <c r="C93" s="863" t="s">
        <v>776</v>
      </c>
      <c r="D93" s="997" t="s">
        <v>960</v>
      </c>
      <c r="E93" s="999"/>
      <c r="F93" s="949" t="s">
        <v>1005</v>
      </c>
      <c r="G93" s="898" t="s">
        <v>1265</v>
      </c>
      <c r="H93" s="899"/>
      <c r="I93" s="909" t="s">
        <v>1415</v>
      </c>
      <c r="J93" s="910"/>
      <c r="K93" s="910"/>
      <c r="L93" s="911"/>
      <c r="M93" s="603" t="s">
        <v>427</v>
      </c>
      <c r="N93" s="652">
        <v>1</v>
      </c>
      <c r="O93" s="653">
        <v>1</v>
      </c>
      <c r="P93" s="653">
        <v>1</v>
      </c>
      <c r="Q93" s="653">
        <v>1</v>
      </c>
      <c r="R93" s="653">
        <v>1</v>
      </c>
      <c r="S93" s="652">
        <v>5</v>
      </c>
      <c r="T93" s="752" t="s">
        <v>32</v>
      </c>
      <c r="U93" s="664"/>
      <c r="V93" s="665"/>
      <c r="W93" s="684"/>
      <c r="X93" s="386"/>
      <c r="Y93" s="386"/>
      <c r="Z93" s="386"/>
      <c r="AA93" s="386"/>
      <c r="AB93" s="386"/>
      <c r="AC93" s="386"/>
      <c r="AD93" s="386"/>
      <c r="AE93" s="386"/>
      <c r="AF93" s="386"/>
      <c r="AG93" s="386"/>
      <c r="AH93" s="386"/>
      <c r="AI93" s="386"/>
      <c r="AJ93" s="386"/>
      <c r="AK93" s="386"/>
      <c r="AL93" s="386"/>
      <c r="AM93" s="685"/>
      <c r="AO93" s="682"/>
      <c r="AP93" s="682"/>
      <c r="AQ93" s="682"/>
      <c r="AR93" s="682"/>
      <c r="AS93" s="682"/>
    </row>
    <row r="94" spans="1:45" s="681" customFormat="1" ht="63.75" customHeight="1" outlineLevel="2" thickTop="1" thickBot="1" x14ac:dyDescent="0.3">
      <c r="A94" s="386"/>
      <c r="B94" s="926"/>
      <c r="C94" s="864"/>
      <c r="D94" s="867"/>
      <c r="E94" s="1000"/>
      <c r="F94" s="913"/>
      <c r="G94" s="869" t="s">
        <v>1493</v>
      </c>
      <c r="H94" s="870"/>
      <c r="I94" s="871" t="s">
        <v>1912</v>
      </c>
      <c r="J94" s="872"/>
      <c r="K94" s="872"/>
      <c r="L94" s="873"/>
      <c r="M94" s="603" t="s">
        <v>427</v>
      </c>
      <c r="N94" s="652">
        <v>100</v>
      </c>
      <c r="O94" s="653">
        <v>100</v>
      </c>
      <c r="P94" s="653">
        <v>100</v>
      </c>
      <c r="Q94" s="653">
        <v>100</v>
      </c>
      <c r="R94" s="653">
        <v>100</v>
      </c>
      <c r="S94" s="652">
        <v>100</v>
      </c>
      <c r="T94" s="752" t="s">
        <v>45</v>
      </c>
      <c r="U94" s="664"/>
      <c r="V94" s="665"/>
      <c r="W94" s="684"/>
      <c r="X94" s="386"/>
      <c r="Y94" s="386"/>
      <c r="Z94" s="386"/>
      <c r="AA94" s="386"/>
      <c r="AB94" s="386"/>
      <c r="AC94" s="386"/>
      <c r="AD94" s="386"/>
      <c r="AE94" s="386"/>
      <c r="AF94" s="386"/>
      <c r="AG94" s="386"/>
      <c r="AH94" s="386"/>
      <c r="AI94" s="386"/>
      <c r="AJ94" s="386"/>
      <c r="AK94" s="386"/>
      <c r="AL94" s="386"/>
      <c r="AM94" s="685"/>
      <c r="AO94" s="682"/>
      <c r="AP94" s="682"/>
      <c r="AQ94" s="682"/>
      <c r="AR94" s="682"/>
      <c r="AS94" s="682"/>
    </row>
    <row r="95" spans="1:45" s="681" customFormat="1" ht="37.5" customHeight="1" outlineLevel="3" thickTop="1" thickBot="1" x14ac:dyDescent="0.3">
      <c r="A95" s="386"/>
      <c r="B95" s="460" t="s">
        <v>988</v>
      </c>
      <c r="C95" s="637" t="s">
        <v>70</v>
      </c>
      <c r="D95" s="883" t="s">
        <v>1394</v>
      </c>
      <c r="E95" s="884"/>
      <c r="F95" s="884"/>
      <c r="G95" s="884"/>
      <c r="H95" s="884"/>
      <c r="I95" s="884"/>
      <c r="J95" s="884"/>
      <c r="K95" s="884"/>
      <c r="L95" s="885"/>
      <c r="M95" s="602" t="s">
        <v>427</v>
      </c>
      <c r="N95" s="654">
        <v>1</v>
      </c>
      <c r="O95" s="655">
        <v>1</v>
      </c>
      <c r="P95" s="655">
        <v>1</v>
      </c>
      <c r="Q95" s="655">
        <v>1</v>
      </c>
      <c r="R95" s="655">
        <v>1</v>
      </c>
      <c r="S95" s="656">
        <v>5</v>
      </c>
      <c r="T95" s="657" t="s">
        <v>32</v>
      </c>
      <c r="U95" s="662"/>
      <c r="V95" s="663"/>
      <c r="W95" s="686"/>
      <c r="X95" s="386"/>
      <c r="Y95" s="386"/>
      <c r="Z95" s="386"/>
      <c r="AA95" s="386"/>
      <c r="AB95" s="386"/>
      <c r="AC95" s="386"/>
      <c r="AD95" s="386"/>
      <c r="AE95" s="386"/>
      <c r="AF95" s="386"/>
      <c r="AG95" s="386"/>
      <c r="AH95" s="386"/>
      <c r="AI95" s="386"/>
      <c r="AJ95" s="682"/>
      <c r="AK95" s="682"/>
      <c r="AL95" s="682"/>
      <c r="AM95" s="683"/>
      <c r="AO95" s="687"/>
      <c r="AP95" s="688"/>
      <c r="AQ95" s="688"/>
      <c r="AR95" s="688"/>
      <c r="AS95" s="688"/>
    </row>
    <row r="96" spans="1:45" s="681" customFormat="1" ht="35.25" customHeight="1" outlineLevel="3" thickTop="1" thickBot="1" x14ac:dyDescent="0.3">
      <c r="A96" s="386"/>
      <c r="B96" s="460" t="s">
        <v>988</v>
      </c>
      <c r="C96" s="637" t="s">
        <v>540</v>
      </c>
      <c r="D96" s="883" t="s">
        <v>1395</v>
      </c>
      <c r="E96" s="884"/>
      <c r="F96" s="884"/>
      <c r="G96" s="884"/>
      <c r="H96" s="884"/>
      <c r="I96" s="884"/>
      <c r="J96" s="884"/>
      <c r="K96" s="884"/>
      <c r="L96" s="885"/>
      <c r="M96" s="602" t="s">
        <v>427</v>
      </c>
      <c r="N96" s="654">
        <v>1</v>
      </c>
      <c r="O96" s="655">
        <v>1</v>
      </c>
      <c r="P96" s="655">
        <v>1</v>
      </c>
      <c r="Q96" s="655">
        <v>1</v>
      </c>
      <c r="R96" s="655">
        <v>1</v>
      </c>
      <c r="S96" s="656">
        <v>5</v>
      </c>
      <c r="T96" s="657" t="s">
        <v>32</v>
      </c>
      <c r="U96" s="662"/>
      <c r="V96" s="663"/>
      <c r="W96" s="686"/>
      <c r="X96" s="386"/>
      <c r="Y96" s="386"/>
      <c r="Z96" s="386"/>
      <c r="AA96" s="386"/>
      <c r="AB96" s="386"/>
      <c r="AC96" s="386"/>
      <c r="AD96" s="386"/>
      <c r="AE96" s="386"/>
      <c r="AF96" s="386"/>
      <c r="AG96" s="386"/>
      <c r="AH96" s="386"/>
      <c r="AI96" s="386"/>
      <c r="AJ96" s="682"/>
      <c r="AK96" s="682"/>
      <c r="AL96" s="682"/>
      <c r="AM96" s="683"/>
      <c r="AO96" s="687"/>
      <c r="AP96" s="688"/>
      <c r="AQ96" s="688"/>
      <c r="AR96" s="688"/>
      <c r="AS96" s="688"/>
    </row>
    <row r="97" spans="1:2416" s="681" customFormat="1" ht="35.25" customHeight="1" outlineLevel="3" thickTop="1" thickBot="1" x14ac:dyDescent="0.3">
      <c r="A97" s="386"/>
      <c r="B97" s="460" t="s">
        <v>988</v>
      </c>
      <c r="C97" s="637" t="s">
        <v>443</v>
      </c>
      <c r="D97" s="877" t="s">
        <v>1396</v>
      </c>
      <c r="E97" s="878"/>
      <c r="F97" s="878"/>
      <c r="G97" s="878"/>
      <c r="H97" s="878"/>
      <c r="I97" s="878"/>
      <c r="J97" s="878"/>
      <c r="K97" s="878"/>
      <c r="L97" s="879"/>
      <c r="M97" s="602" t="s">
        <v>427</v>
      </c>
      <c r="N97" s="654">
        <v>1</v>
      </c>
      <c r="O97" s="655">
        <v>1</v>
      </c>
      <c r="P97" s="655">
        <v>1</v>
      </c>
      <c r="Q97" s="655">
        <v>1</v>
      </c>
      <c r="R97" s="655">
        <v>1</v>
      </c>
      <c r="S97" s="656">
        <v>5</v>
      </c>
      <c r="T97" s="657" t="s">
        <v>32</v>
      </c>
      <c r="U97" s="662"/>
      <c r="V97" s="663"/>
      <c r="W97" s="686"/>
      <c r="X97" s="386"/>
      <c r="Y97" s="386"/>
      <c r="Z97" s="386"/>
      <c r="AA97" s="386"/>
      <c r="AB97" s="386"/>
      <c r="AC97" s="386"/>
      <c r="AD97" s="386"/>
      <c r="AE97" s="386"/>
      <c r="AF97" s="386"/>
      <c r="AG97" s="386"/>
      <c r="AH97" s="386"/>
      <c r="AI97" s="386"/>
      <c r="AJ97" s="682"/>
      <c r="AK97" s="682"/>
      <c r="AL97" s="682"/>
      <c r="AM97" s="683"/>
      <c r="AO97" s="687"/>
      <c r="AP97" s="688"/>
      <c r="AQ97" s="688"/>
      <c r="AR97" s="688"/>
      <c r="AS97" s="688"/>
    </row>
    <row r="98" spans="1:2416" s="673" customFormat="1" ht="66" customHeight="1" thickTop="1" thickBot="1" x14ac:dyDescent="0.3">
      <c r="A98" s="386"/>
      <c r="B98" s="674" t="s">
        <v>1013</v>
      </c>
      <c r="C98" s="675" t="s">
        <v>1014</v>
      </c>
      <c r="D98" s="931" t="s">
        <v>1924</v>
      </c>
      <c r="E98" s="931"/>
      <c r="F98" s="931"/>
      <c r="G98" s="931"/>
      <c r="H98" s="931"/>
      <c r="I98" s="931"/>
      <c r="J98" s="931"/>
      <c r="K98" s="931"/>
      <c r="L98" s="931"/>
      <c r="M98" s="931"/>
      <c r="N98" s="669"/>
      <c r="O98" s="669"/>
      <c r="P98" s="669"/>
      <c r="Q98" s="668"/>
      <c r="R98" s="669"/>
      <c r="S98" s="669"/>
      <c r="T98" s="669"/>
      <c r="U98" s="668"/>
      <c r="V98" s="669"/>
      <c r="W98" s="669"/>
      <c r="X98" s="386"/>
      <c r="Y98" s="386"/>
      <c r="Z98" s="386"/>
      <c r="AA98" s="386"/>
      <c r="AB98" s="386"/>
      <c r="AC98" s="386"/>
      <c r="AD98" s="386"/>
      <c r="AE98" s="670"/>
      <c r="AF98" s="671"/>
      <c r="AG98" s="671"/>
      <c r="AH98" s="671"/>
      <c r="AI98" s="671"/>
      <c r="AJ98" s="671"/>
      <c r="AK98" s="671"/>
      <c r="AL98" s="671"/>
      <c r="AM98" s="671"/>
      <c r="AN98" s="671"/>
      <c r="AO98" s="671"/>
      <c r="AP98" s="671"/>
      <c r="AQ98" s="671"/>
      <c r="AR98" s="671"/>
      <c r="AS98" s="671"/>
      <c r="AT98" s="671"/>
      <c r="AU98" s="671"/>
      <c r="AV98" s="671"/>
      <c r="AW98" s="671"/>
      <c r="AX98" s="671"/>
      <c r="AY98" s="671"/>
      <c r="AZ98" s="671"/>
      <c r="BA98" s="671"/>
      <c r="BB98" s="671"/>
      <c r="BC98" s="671"/>
      <c r="BD98" s="671"/>
      <c r="BE98" s="671"/>
      <c r="BF98" s="671"/>
      <c r="BG98" s="671"/>
      <c r="BH98" s="671"/>
      <c r="BI98" s="671"/>
      <c r="BJ98" s="671"/>
      <c r="BK98" s="671"/>
      <c r="BL98" s="671"/>
      <c r="BM98" s="671"/>
      <c r="BN98" s="671"/>
      <c r="BO98" s="671"/>
      <c r="BP98" s="671"/>
      <c r="BQ98" s="671"/>
      <c r="BR98" s="671"/>
      <c r="BS98" s="671"/>
      <c r="BT98" s="671"/>
      <c r="BU98" s="671"/>
      <c r="BV98" s="671"/>
      <c r="BW98" s="671"/>
      <c r="BX98" s="671"/>
      <c r="BY98" s="671"/>
      <c r="BZ98" s="671"/>
      <c r="CA98" s="671"/>
      <c r="CB98" s="671"/>
      <c r="CC98" s="671"/>
      <c r="CD98" s="671"/>
      <c r="CE98" s="671"/>
      <c r="CF98" s="671"/>
      <c r="CG98" s="671"/>
      <c r="CH98" s="671"/>
      <c r="CI98" s="672"/>
      <c r="CJ98" s="672"/>
      <c r="CK98" s="672"/>
      <c r="CL98" s="672"/>
      <c r="CM98" s="672"/>
      <c r="CN98" s="672"/>
      <c r="CO98" s="672"/>
      <c r="CP98" s="672"/>
      <c r="CQ98" s="672"/>
      <c r="CR98" s="672"/>
      <c r="CS98" s="672"/>
      <c r="CT98" s="672"/>
      <c r="CU98" s="672"/>
      <c r="CV98" s="672"/>
      <c r="CW98" s="672"/>
      <c r="CX98" s="672"/>
      <c r="CY98" s="672"/>
      <c r="CZ98" s="672"/>
      <c r="DA98" s="672"/>
      <c r="DB98" s="672"/>
      <c r="DC98" s="672"/>
      <c r="DD98" s="672"/>
      <c r="DE98" s="672"/>
      <c r="DF98" s="672"/>
      <c r="DG98" s="672"/>
      <c r="DH98" s="672"/>
      <c r="DI98" s="672"/>
      <c r="DJ98" s="672"/>
      <c r="DK98" s="672"/>
      <c r="DL98" s="672"/>
      <c r="DM98" s="672"/>
      <c r="DN98" s="672"/>
      <c r="DO98" s="672"/>
      <c r="DP98" s="672"/>
      <c r="DQ98" s="672"/>
      <c r="DR98" s="672"/>
      <c r="DS98" s="672"/>
      <c r="DT98" s="672"/>
      <c r="DU98" s="672"/>
      <c r="DV98" s="672"/>
      <c r="DW98" s="672"/>
      <c r="DX98" s="672"/>
      <c r="DY98" s="672"/>
      <c r="DZ98" s="672"/>
      <c r="EA98" s="672"/>
      <c r="EB98" s="672"/>
      <c r="EC98" s="672"/>
      <c r="ED98" s="672"/>
      <c r="EE98" s="672"/>
      <c r="EF98" s="672"/>
      <c r="EG98" s="672"/>
      <c r="EH98" s="672"/>
      <c r="EI98" s="672"/>
      <c r="EJ98" s="672"/>
      <c r="EK98" s="672"/>
      <c r="EL98" s="672"/>
      <c r="EM98" s="672"/>
      <c r="EN98" s="672"/>
      <c r="EO98" s="672"/>
      <c r="EP98" s="672"/>
      <c r="EQ98" s="672"/>
      <c r="ER98" s="672"/>
      <c r="ES98" s="672"/>
      <c r="ET98" s="672"/>
      <c r="EU98" s="672"/>
      <c r="EV98" s="672"/>
      <c r="EW98" s="672"/>
      <c r="EX98" s="672"/>
      <c r="EY98" s="672"/>
      <c r="EZ98" s="672"/>
      <c r="FA98" s="672"/>
      <c r="FB98" s="672"/>
      <c r="FC98" s="672"/>
      <c r="FD98" s="672"/>
      <c r="FE98" s="672"/>
      <c r="FF98" s="672"/>
      <c r="FG98" s="672"/>
      <c r="FH98" s="672"/>
      <c r="FI98" s="672"/>
      <c r="FJ98" s="672"/>
      <c r="FK98" s="672"/>
      <c r="FL98" s="672"/>
      <c r="FM98" s="672"/>
      <c r="FN98" s="672"/>
      <c r="FO98" s="672"/>
      <c r="FP98" s="672"/>
      <c r="FQ98" s="672"/>
      <c r="FR98" s="672"/>
      <c r="FS98" s="672"/>
      <c r="FT98" s="672"/>
      <c r="FU98" s="672"/>
      <c r="FV98" s="672"/>
      <c r="FW98" s="672"/>
      <c r="FX98" s="672"/>
      <c r="FY98" s="672"/>
      <c r="FZ98" s="672"/>
      <c r="GA98" s="672"/>
      <c r="GB98" s="672"/>
      <c r="GC98" s="672"/>
      <c r="GD98" s="672"/>
      <c r="GE98" s="672"/>
      <c r="GF98" s="672"/>
      <c r="GG98" s="672"/>
      <c r="GH98" s="672"/>
      <c r="GI98" s="672"/>
      <c r="GJ98" s="672"/>
      <c r="GK98" s="672"/>
      <c r="GL98" s="672"/>
      <c r="GM98" s="672"/>
      <c r="GN98" s="672"/>
      <c r="GO98" s="672"/>
      <c r="GP98" s="672"/>
      <c r="GQ98" s="672"/>
      <c r="GR98" s="672"/>
      <c r="GS98" s="672"/>
      <c r="GT98" s="672"/>
      <c r="GU98" s="672"/>
      <c r="GV98" s="672"/>
      <c r="GW98" s="672"/>
      <c r="GX98" s="672"/>
      <c r="GY98" s="672"/>
      <c r="GZ98" s="672"/>
      <c r="HA98" s="672"/>
      <c r="HB98" s="672"/>
      <c r="HC98" s="672"/>
      <c r="HD98" s="672"/>
      <c r="HE98" s="672"/>
      <c r="HF98" s="672"/>
      <c r="HG98" s="672"/>
      <c r="HH98" s="672"/>
      <c r="HI98" s="672"/>
      <c r="HJ98" s="672"/>
      <c r="HK98" s="672"/>
      <c r="HL98" s="672"/>
      <c r="HM98" s="672"/>
      <c r="HN98" s="672"/>
      <c r="HO98" s="672"/>
      <c r="HP98" s="672"/>
      <c r="HQ98" s="672"/>
      <c r="HR98" s="672"/>
      <c r="HS98" s="672"/>
      <c r="HT98" s="672"/>
      <c r="HU98" s="672"/>
      <c r="HV98" s="672"/>
      <c r="HW98" s="672"/>
      <c r="HX98" s="672"/>
      <c r="HY98" s="672"/>
      <c r="HZ98" s="672"/>
      <c r="IA98" s="672"/>
      <c r="IB98" s="672"/>
      <c r="IC98" s="672"/>
      <c r="ID98" s="672"/>
      <c r="IE98" s="672"/>
      <c r="IF98" s="672"/>
      <c r="IG98" s="672"/>
      <c r="IH98" s="672"/>
      <c r="II98" s="672"/>
      <c r="IJ98" s="672"/>
      <c r="IK98" s="672"/>
      <c r="IL98" s="672"/>
      <c r="IM98" s="672"/>
      <c r="IN98" s="672"/>
      <c r="IO98" s="672"/>
      <c r="IP98" s="672"/>
      <c r="IQ98" s="672"/>
      <c r="IR98" s="672"/>
      <c r="IS98" s="672"/>
      <c r="IT98" s="672"/>
      <c r="IU98" s="672"/>
      <c r="IV98" s="672"/>
      <c r="IW98" s="672"/>
      <c r="IX98" s="672"/>
      <c r="IY98" s="672"/>
      <c r="IZ98" s="672"/>
      <c r="JA98" s="672"/>
      <c r="JB98" s="672"/>
      <c r="JC98" s="672"/>
      <c r="JD98" s="672"/>
      <c r="JE98" s="672"/>
      <c r="JF98" s="672"/>
      <c r="JG98" s="672"/>
      <c r="JH98" s="672"/>
      <c r="JI98" s="672"/>
      <c r="JJ98" s="672"/>
      <c r="JK98" s="672"/>
      <c r="JL98" s="672"/>
      <c r="JM98" s="672"/>
      <c r="JN98" s="672"/>
      <c r="JO98" s="672"/>
      <c r="JP98" s="672"/>
      <c r="JQ98" s="672"/>
      <c r="JR98" s="672"/>
      <c r="JS98" s="672"/>
      <c r="JT98" s="672"/>
      <c r="JU98" s="672"/>
      <c r="JV98" s="672"/>
      <c r="JW98" s="672"/>
      <c r="JX98" s="672"/>
      <c r="JY98" s="672"/>
      <c r="JZ98" s="672"/>
      <c r="KA98" s="672"/>
      <c r="KB98" s="672"/>
      <c r="KC98" s="672"/>
      <c r="KD98" s="672"/>
      <c r="KE98" s="672"/>
      <c r="KF98" s="672"/>
      <c r="KG98" s="672"/>
      <c r="KH98" s="672"/>
      <c r="KI98" s="672"/>
      <c r="KJ98" s="672"/>
      <c r="KK98" s="672"/>
      <c r="KL98" s="672"/>
      <c r="KM98" s="672"/>
      <c r="KN98" s="672"/>
      <c r="KO98" s="672"/>
      <c r="KP98" s="672"/>
      <c r="KQ98" s="672"/>
      <c r="KR98" s="672"/>
      <c r="KS98" s="672"/>
      <c r="KT98" s="672"/>
      <c r="KU98" s="672"/>
      <c r="KV98" s="672"/>
      <c r="KW98" s="672"/>
      <c r="KX98" s="672"/>
      <c r="KY98" s="672"/>
      <c r="KZ98" s="672"/>
      <c r="LA98" s="672"/>
      <c r="LB98" s="672"/>
      <c r="LC98" s="672"/>
      <c r="LD98" s="672"/>
      <c r="LE98" s="672"/>
      <c r="LF98" s="672"/>
      <c r="LG98" s="672"/>
      <c r="LH98" s="672"/>
      <c r="LI98" s="672"/>
      <c r="LJ98" s="672"/>
      <c r="LK98" s="672"/>
      <c r="LL98" s="672"/>
      <c r="LM98" s="672"/>
      <c r="LN98" s="672"/>
      <c r="LO98" s="672"/>
      <c r="LP98" s="672"/>
      <c r="LQ98" s="672"/>
      <c r="LR98" s="672"/>
      <c r="LS98" s="672"/>
      <c r="LT98" s="672"/>
      <c r="LU98" s="672"/>
      <c r="LV98" s="672"/>
      <c r="LW98" s="672"/>
      <c r="LX98" s="672"/>
      <c r="LY98" s="672"/>
      <c r="LZ98" s="672"/>
      <c r="MA98" s="672"/>
      <c r="MB98" s="672"/>
      <c r="MC98" s="672"/>
      <c r="MD98" s="672"/>
      <c r="ME98" s="672"/>
      <c r="MF98" s="672"/>
      <c r="MG98" s="672"/>
      <c r="MH98" s="672"/>
      <c r="MI98" s="672"/>
      <c r="MJ98" s="672"/>
      <c r="MK98" s="672"/>
      <c r="ML98" s="672"/>
      <c r="MM98" s="672"/>
      <c r="MN98" s="672"/>
      <c r="MO98" s="672"/>
      <c r="MP98" s="672"/>
      <c r="MQ98" s="672"/>
      <c r="MR98" s="672"/>
      <c r="MS98" s="672"/>
      <c r="MT98" s="672"/>
      <c r="MU98" s="672"/>
      <c r="MV98" s="672"/>
      <c r="MW98" s="672"/>
      <c r="MX98" s="672"/>
      <c r="MY98" s="672"/>
      <c r="MZ98" s="672"/>
      <c r="NA98" s="672"/>
      <c r="NB98" s="672"/>
      <c r="NC98" s="672"/>
      <c r="ND98" s="672"/>
      <c r="NE98" s="672"/>
      <c r="NF98" s="672"/>
      <c r="NG98" s="672"/>
      <c r="NH98" s="672"/>
      <c r="NI98" s="672"/>
      <c r="NJ98" s="672"/>
      <c r="NK98" s="672"/>
      <c r="NL98" s="672"/>
      <c r="NM98" s="672"/>
      <c r="NN98" s="672"/>
      <c r="NO98" s="672"/>
      <c r="NP98" s="672"/>
      <c r="NQ98" s="672"/>
      <c r="NR98" s="672"/>
      <c r="NS98" s="672"/>
      <c r="NT98" s="672"/>
      <c r="NU98" s="672"/>
      <c r="NV98" s="672"/>
      <c r="NW98" s="672"/>
      <c r="NX98" s="672"/>
      <c r="NY98" s="672"/>
      <c r="NZ98" s="672"/>
      <c r="OA98" s="672"/>
      <c r="OB98" s="672"/>
      <c r="OC98" s="672"/>
      <c r="OD98" s="672"/>
      <c r="OE98" s="672"/>
      <c r="OF98" s="672"/>
      <c r="OG98" s="672"/>
      <c r="OH98" s="672"/>
      <c r="OI98" s="672"/>
      <c r="OJ98" s="672"/>
      <c r="OK98" s="672"/>
      <c r="OL98" s="672"/>
      <c r="OM98" s="672"/>
      <c r="ON98" s="672"/>
      <c r="OO98" s="672"/>
      <c r="OP98" s="672"/>
      <c r="OQ98" s="672"/>
      <c r="OR98" s="672"/>
      <c r="OS98" s="672"/>
      <c r="OT98" s="672"/>
      <c r="OU98" s="672"/>
      <c r="OV98" s="672"/>
      <c r="OW98" s="672"/>
      <c r="OX98" s="672"/>
      <c r="OY98" s="672"/>
      <c r="OZ98" s="672"/>
      <c r="PA98" s="672"/>
      <c r="PB98" s="672"/>
      <c r="PC98" s="672"/>
      <c r="PD98" s="672"/>
      <c r="PE98" s="672"/>
      <c r="PF98" s="672"/>
      <c r="PG98" s="672"/>
      <c r="PH98" s="672"/>
      <c r="PI98" s="672"/>
      <c r="PJ98" s="672"/>
      <c r="PK98" s="672"/>
      <c r="PL98" s="672"/>
      <c r="PM98" s="672"/>
      <c r="PN98" s="672"/>
      <c r="PO98" s="672"/>
      <c r="PP98" s="672"/>
      <c r="PQ98" s="672"/>
      <c r="PR98" s="672"/>
      <c r="PS98" s="672"/>
      <c r="PT98" s="672"/>
      <c r="PU98" s="672"/>
      <c r="PV98" s="672"/>
      <c r="PW98" s="672"/>
      <c r="PX98" s="672"/>
      <c r="PY98" s="672"/>
      <c r="PZ98" s="672"/>
      <c r="QA98" s="672"/>
      <c r="QB98" s="672"/>
      <c r="QC98" s="672"/>
      <c r="QD98" s="672"/>
      <c r="QE98" s="672"/>
      <c r="QF98" s="672"/>
      <c r="QG98" s="672"/>
      <c r="QH98" s="672"/>
      <c r="QI98" s="672"/>
      <c r="QJ98" s="672"/>
      <c r="QK98" s="672"/>
      <c r="QL98" s="672"/>
      <c r="QM98" s="672"/>
      <c r="QN98" s="672"/>
      <c r="QO98" s="672"/>
      <c r="QP98" s="672"/>
      <c r="QQ98" s="672"/>
      <c r="QR98" s="672"/>
      <c r="QS98" s="672"/>
      <c r="QT98" s="672"/>
      <c r="QU98" s="672"/>
      <c r="QV98" s="672"/>
      <c r="QW98" s="672"/>
      <c r="QX98" s="672"/>
      <c r="QY98" s="672"/>
      <c r="QZ98" s="672"/>
      <c r="RA98" s="672"/>
      <c r="RB98" s="672"/>
      <c r="RC98" s="672"/>
      <c r="RD98" s="672"/>
      <c r="RE98" s="672"/>
      <c r="RF98" s="672"/>
      <c r="RG98" s="672"/>
      <c r="RH98" s="672"/>
      <c r="RI98" s="672"/>
      <c r="RJ98" s="672"/>
      <c r="RK98" s="672"/>
      <c r="RL98" s="672"/>
      <c r="RM98" s="672"/>
      <c r="RN98" s="672"/>
      <c r="RO98" s="672"/>
      <c r="RP98" s="672"/>
      <c r="RQ98" s="672"/>
      <c r="RR98" s="672"/>
      <c r="RS98" s="672"/>
      <c r="RT98" s="672"/>
      <c r="RU98" s="672"/>
      <c r="RV98" s="672"/>
      <c r="RW98" s="672"/>
      <c r="RX98" s="672"/>
      <c r="RY98" s="672"/>
      <c r="RZ98" s="672"/>
      <c r="SA98" s="672"/>
      <c r="SB98" s="672"/>
      <c r="SC98" s="672"/>
      <c r="SD98" s="672"/>
      <c r="SE98" s="672"/>
      <c r="SF98" s="672"/>
      <c r="SG98" s="672"/>
      <c r="SH98" s="672"/>
      <c r="SI98" s="672"/>
      <c r="SJ98" s="672"/>
      <c r="SK98" s="672"/>
      <c r="SL98" s="672"/>
      <c r="SM98" s="672"/>
      <c r="SN98" s="672"/>
      <c r="SO98" s="672"/>
      <c r="SP98" s="672"/>
      <c r="SQ98" s="672"/>
      <c r="SR98" s="672"/>
      <c r="SS98" s="672"/>
      <c r="ST98" s="672"/>
      <c r="SU98" s="672"/>
      <c r="SV98" s="672"/>
      <c r="SW98" s="672"/>
      <c r="SX98" s="672"/>
      <c r="SY98" s="672"/>
      <c r="SZ98" s="672"/>
      <c r="TA98" s="672"/>
      <c r="TB98" s="672"/>
      <c r="TC98" s="672"/>
      <c r="TD98" s="672"/>
      <c r="TE98" s="672"/>
      <c r="TF98" s="672"/>
      <c r="TG98" s="672"/>
      <c r="TH98" s="672"/>
      <c r="TI98" s="672"/>
      <c r="TJ98" s="672"/>
      <c r="TK98" s="672"/>
      <c r="TL98" s="672"/>
      <c r="TM98" s="672"/>
      <c r="TN98" s="672"/>
      <c r="TO98" s="672"/>
      <c r="TP98" s="672"/>
      <c r="TQ98" s="672"/>
      <c r="TR98" s="672"/>
      <c r="TS98" s="672"/>
      <c r="TT98" s="672"/>
      <c r="TU98" s="672"/>
      <c r="TV98" s="672"/>
      <c r="TW98" s="672"/>
      <c r="TX98" s="672"/>
      <c r="TY98" s="672"/>
      <c r="TZ98" s="672"/>
      <c r="UA98" s="672"/>
      <c r="UB98" s="672"/>
      <c r="UC98" s="672"/>
      <c r="UD98" s="672"/>
      <c r="UE98" s="672"/>
      <c r="UF98" s="672"/>
      <c r="UG98" s="672"/>
      <c r="UH98" s="672"/>
      <c r="UI98" s="672"/>
      <c r="UJ98" s="672"/>
      <c r="UK98" s="672"/>
      <c r="UL98" s="672"/>
      <c r="UM98" s="672"/>
      <c r="UN98" s="672"/>
      <c r="UO98" s="672"/>
      <c r="UP98" s="672"/>
      <c r="UQ98" s="672"/>
      <c r="UR98" s="672"/>
      <c r="US98" s="672"/>
      <c r="UT98" s="672"/>
      <c r="UU98" s="672"/>
      <c r="UV98" s="672"/>
      <c r="UW98" s="672"/>
      <c r="UX98" s="672"/>
      <c r="UY98" s="672"/>
      <c r="UZ98" s="672"/>
      <c r="VA98" s="672"/>
      <c r="VB98" s="672"/>
      <c r="VC98" s="672"/>
      <c r="VD98" s="672"/>
      <c r="VE98" s="672"/>
      <c r="VF98" s="672"/>
      <c r="VG98" s="672"/>
      <c r="VH98" s="672"/>
      <c r="VI98" s="672"/>
      <c r="VJ98" s="672"/>
      <c r="VK98" s="672"/>
      <c r="VL98" s="672"/>
      <c r="VM98" s="672"/>
      <c r="VN98" s="672"/>
      <c r="VO98" s="672"/>
      <c r="VP98" s="672"/>
      <c r="VQ98" s="672"/>
      <c r="VR98" s="672"/>
      <c r="VS98" s="672"/>
      <c r="VT98" s="672"/>
      <c r="VU98" s="672"/>
      <c r="VV98" s="672"/>
      <c r="VW98" s="672"/>
      <c r="VX98" s="672"/>
      <c r="VY98" s="672"/>
      <c r="VZ98" s="672"/>
      <c r="WA98" s="672"/>
      <c r="WB98" s="672"/>
      <c r="WC98" s="672"/>
      <c r="WD98" s="672"/>
      <c r="WE98" s="672"/>
      <c r="WF98" s="672"/>
      <c r="WG98" s="672"/>
      <c r="WH98" s="672"/>
      <c r="WI98" s="672"/>
      <c r="WJ98" s="672"/>
      <c r="WK98" s="672"/>
      <c r="WL98" s="672"/>
      <c r="WM98" s="672"/>
      <c r="WN98" s="672"/>
      <c r="WO98" s="672"/>
      <c r="WP98" s="672"/>
      <c r="WQ98" s="672"/>
      <c r="WR98" s="672"/>
      <c r="WS98" s="672"/>
      <c r="WT98" s="672"/>
      <c r="WU98" s="672"/>
      <c r="WV98" s="672"/>
      <c r="WW98" s="672"/>
      <c r="WX98" s="672"/>
      <c r="WY98" s="672"/>
      <c r="WZ98" s="672"/>
      <c r="XA98" s="672"/>
      <c r="XB98" s="672"/>
      <c r="XC98" s="672"/>
      <c r="XD98" s="672"/>
      <c r="XE98" s="672"/>
      <c r="XF98" s="672"/>
      <c r="XG98" s="672"/>
      <c r="XH98" s="672"/>
      <c r="XI98" s="672"/>
      <c r="XJ98" s="672"/>
      <c r="XK98" s="672"/>
      <c r="XL98" s="672"/>
      <c r="XM98" s="672"/>
      <c r="XN98" s="672"/>
      <c r="XO98" s="672"/>
      <c r="XP98" s="672"/>
      <c r="XQ98" s="672"/>
      <c r="XR98" s="672"/>
      <c r="XS98" s="672"/>
      <c r="XT98" s="672"/>
      <c r="XU98" s="672"/>
      <c r="XV98" s="672"/>
      <c r="XW98" s="672"/>
      <c r="XX98" s="672"/>
      <c r="XY98" s="672"/>
      <c r="XZ98" s="672"/>
      <c r="YA98" s="672"/>
      <c r="YB98" s="672"/>
      <c r="YC98" s="672"/>
      <c r="YD98" s="672"/>
      <c r="YE98" s="672"/>
      <c r="YF98" s="672"/>
      <c r="YG98" s="672"/>
      <c r="YH98" s="672"/>
      <c r="YI98" s="672"/>
      <c r="YJ98" s="672"/>
      <c r="YK98" s="672"/>
      <c r="YL98" s="672"/>
      <c r="YM98" s="672"/>
      <c r="YN98" s="672"/>
      <c r="YO98" s="672"/>
      <c r="YP98" s="672"/>
      <c r="YQ98" s="672"/>
      <c r="YR98" s="672"/>
      <c r="YS98" s="672"/>
      <c r="YT98" s="672"/>
      <c r="YU98" s="672"/>
      <c r="YV98" s="672"/>
      <c r="YW98" s="672"/>
      <c r="YX98" s="672"/>
      <c r="YY98" s="672"/>
      <c r="YZ98" s="672"/>
      <c r="ZA98" s="672"/>
      <c r="ZB98" s="672"/>
      <c r="ZC98" s="672"/>
      <c r="ZD98" s="672"/>
      <c r="ZE98" s="672"/>
      <c r="ZF98" s="672"/>
      <c r="ZG98" s="672"/>
      <c r="ZH98" s="672"/>
      <c r="ZI98" s="672"/>
      <c r="ZJ98" s="672"/>
      <c r="ZK98" s="672"/>
      <c r="ZL98" s="672"/>
      <c r="ZM98" s="672"/>
      <c r="ZN98" s="672"/>
      <c r="ZO98" s="672"/>
      <c r="ZP98" s="672"/>
      <c r="ZQ98" s="672"/>
      <c r="ZR98" s="672"/>
      <c r="ZS98" s="672"/>
      <c r="ZT98" s="672"/>
      <c r="ZU98" s="672"/>
      <c r="ZV98" s="672"/>
      <c r="ZW98" s="672"/>
      <c r="ZX98" s="672"/>
      <c r="ZY98" s="672"/>
      <c r="ZZ98" s="672"/>
      <c r="AAA98" s="672"/>
      <c r="AAB98" s="672"/>
      <c r="AAC98" s="672"/>
      <c r="AAD98" s="672"/>
      <c r="AAE98" s="672"/>
      <c r="AAF98" s="672"/>
      <c r="AAG98" s="672"/>
      <c r="AAH98" s="672"/>
      <c r="AAI98" s="672"/>
      <c r="AAJ98" s="672"/>
      <c r="AAK98" s="672"/>
      <c r="AAL98" s="672"/>
      <c r="AAM98" s="672"/>
      <c r="AAN98" s="672"/>
      <c r="AAO98" s="672"/>
      <c r="AAP98" s="672"/>
      <c r="AAQ98" s="672"/>
      <c r="AAR98" s="672"/>
      <c r="AAS98" s="672"/>
      <c r="AAT98" s="672"/>
      <c r="AAU98" s="672"/>
      <c r="AAV98" s="672"/>
      <c r="AAW98" s="672"/>
      <c r="AAX98" s="672"/>
      <c r="AAY98" s="672"/>
      <c r="AAZ98" s="672"/>
      <c r="ABA98" s="672"/>
      <c r="ABB98" s="672"/>
      <c r="ABC98" s="672"/>
      <c r="ABD98" s="672"/>
      <c r="ABE98" s="672"/>
      <c r="ABF98" s="672"/>
      <c r="ABG98" s="672"/>
      <c r="ABH98" s="672"/>
      <c r="ABI98" s="672"/>
      <c r="ABJ98" s="672"/>
      <c r="ABK98" s="672"/>
      <c r="ABL98" s="672"/>
      <c r="ABM98" s="672"/>
      <c r="ABN98" s="672"/>
      <c r="ABO98" s="672"/>
      <c r="ABP98" s="672"/>
      <c r="ABQ98" s="672"/>
      <c r="ABR98" s="672"/>
      <c r="ABS98" s="672"/>
      <c r="ABT98" s="672"/>
      <c r="ABU98" s="672"/>
      <c r="ABV98" s="672"/>
      <c r="ABW98" s="672"/>
      <c r="ABX98" s="672"/>
      <c r="ABY98" s="672"/>
      <c r="ABZ98" s="672"/>
      <c r="ACA98" s="672"/>
      <c r="ACB98" s="672"/>
      <c r="ACC98" s="672"/>
      <c r="ACD98" s="672"/>
      <c r="ACE98" s="672"/>
      <c r="ACF98" s="672"/>
      <c r="ACG98" s="672"/>
      <c r="ACH98" s="672"/>
      <c r="ACI98" s="672"/>
      <c r="ACJ98" s="672"/>
      <c r="ACK98" s="672"/>
      <c r="ACL98" s="672"/>
      <c r="ACM98" s="672"/>
      <c r="ACN98" s="672"/>
      <c r="ACO98" s="672"/>
      <c r="ACP98" s="672"/>
      <c r="ACQ98" s="672"/>
      <c r="ACR98" s="672"/>
      <c r="ACS98" s="672"/>
      <c r="ACT98" s="672"/>
      <c r="ACU98" s="672"/>
      <c r="ACV98" s="672"/>
      <c r="ACW98" s="672"/>
      <c r="ACX98" s="672"/>
      <c r="ACY98" s="672"/>
      <c r="ACZ98" s="672"/>
      <c r="ADA98" s="672"/>
      <c r="ADB98" s="672"/>
      <c r="ADC98" s="672"/>
      <c r="ADD98" s="672"/>
      <c r="ADE98" s="672"/>
      <c r="ADF98" s="672"/>
      <c r="ADG98" s="672"/>
      <c r="ADH98" s="672"/>
      <c r="ADI98" s="672"/>
      <c r="ADJ98" s="672"/>
      <c r="ADK98" s="672"/>
      <c r="ADL98" s="672"/>
      <c r="ADM98" s="672"/>
      <c r="ADN98" s="672"/>
      <c r="ADO98" s="672"/>
      <c r="ADP98" s="672"/>
      <c r="ADQ98" s="672"/>
      <c r="ADR98" s="672"/>
      <c r="ADS98" s="672"/>
      <c r="ADT98" s="672"/>
      <c r="ADU98" s="672"/>
      <c r="ADV98" s="672"/>
      <c r="ADW98" s="672"/>
      <c r="ADX98" s="672"/>
      <c r="ADY98" s="672"/>
      <c r="ADZ98" s="672"/>
      <c r="AEA98" s="672"/>
      <c r="AEB98" s="672"/>
      <c r="AEC98" s="672"/>
      <c r="AED98" s="672"/>
      <c r="AEE98" s="672"/>
      <c r="AEF98" s="672"/>
      <c r="AEG98" s="672"/>
      <c r="AEH98" s="672"/>
      <c r="AEI98" s="672"/>
      <c r="AEJ98" s="672"/>
      <c r="AEK98" s="672"/>
      <c r="AEL98" s="672"/>
      <c r="AEM98" s="672"/>
      <c r="AEN98" s="672"/>
      <c r="AEO98" s="672"/>
      <c r="AEP98" s="672"/>
      <c r="AEQ98" s="672"/>
      <c r="AER98" s="672"/>
      <c r="AES98" s="672"/>
      <c r="AET98" s="672"/>
      <c r="AEU98" s="672"/>
      <c r="AEV98" s="672"/>
      <c r="AEW98" s="672"/>
      <c r="AEX98" s="672"/>
      <c r="AEY98" s="672"/>
      <c r="AEZ98" s="672"/>
      <c r="AFA98" s="672"/>
      <c r="AFB98" s="672"/>
      <c r="AFC98" s="672"/>
      <c r="AFD98" s="672"/>
      <c r="AFE98" s="672"/>
      <c r="AFF98" s="672"/>
      <c r="AFG98" s="672"/>
      <c r="AFH98" s="672"/>
      <c r="AFI98" s="672"/>
      <c r="AFJ98" s="672"/>
      <c r="AFK98" s="672"/>
      <c r="AFL98" s="672"/>
      <c r="AFM98" s="672"/>
      <c r="AFN98" s="672"/>
      <c r="AFO98" s="672"/>
      <c r="AFP98" s="672"/>
      <c r="AFQ98" s="672"/>
      <c r="AFR98" s="672"/>
      <c r="AFS98" s="672"/>
      <c r="AFT98" s="672"/>
      <c r="AFU98" s="672"/>
      <c r="AFV98" s="672"/>
      <c r="AFW98" s="672"/>
      <c r="AFX98" s="672"/>
      <c r="AFY98" s="672"/>
      <c r="AFZ98" s="672"/>
      <c r="AGA98" s="672"/>
      <c r="AGB98" s="672"/>
      <c r="AGC98" s="672"/>
      <c r="AGD98" s="672"/>
      <c r="AGE98" s="672"/>
      <c r="AGF98" s="672"/>
      <c r="AGG98" s="672"/>
      <c r="AGH98" s="672"/>
      <c r="AGI98" s="672"/>
      <c r="AGJ98" s="672"/>
      <c r="AGK98" s="672"/>
      <c r="AGL98" s="672"/>
      <c r="AGM98" s="672"/>
      <c r="AGN98" s="672"/>
      <c r="AGO98" s="672"/>
      <c r="AGP98" s="672"/>
      <c r="AGQ98" s="672"/>
      <c r="AGR98" s="672"/>
      <c r="AGS98" s="672"/>
      <c r="AGT98" s="672"/>
      <c r="AGU98" s="672"/>
      <c r="AGV98" s="672"/>
      <c r="AGW98" s="672"/>
      <c r="AGX98" s="672"/>
      <c r="AGY98" s="672"/>
      <c r="AGZ98" s="672"/>
      <c r="AHA98" s="672"/>
      <c r="AHB98" s="672"/>
      <c r="AHC98" s="672"/>
      <c r="AHD98" s="672"/>
      <c r="AHE98" s="672"/>
      <c r="AHF98" s="672"/>
      <c r="AHG98" s="672"/>
      <c r="AHH98" s="672"/>
      <c r="AHI98" s="672"/>
      <c r="AHJ98" s="672"/>
      <c r="AHK98" s="672"/>
      <c r="AHL98" s="672"/>
      <c r="AHM98" s="672"/>
      <c r="AHN98" s="672"/>
      <c r="AHO98" s="672"/>
      <c r="AHP98" s="672"/>
      <c r="AHQ98" s="672"/>
      <c r="AHR98" s="672"/>
      <c r="AHS98" s="672"/>
      <c r="AHT98" s="672"/>
      <c r="AHU98" s="672"/>
      <c r="AHV98" s="672"/>
      <c r="AHW98" s="672"/>
      <c r="AHX98" s="672"/>
      <c r="AHY98" s="672"/>
      <c r="AHZ98" s="672"/>
      <c r="AIA98" s="672"/>
      <c r="AIB98" s="672"/>
      <c r="AIC98" s="672"/>
      <c r="AID98" s="672"/>
      <c r="AIE98" s="672"/>
      <c r="AIF98" s="672"/>
      <c r="AIG98" s="672"/>
      <c r="AIH98" s="672"/>
      <c r="AII98" s="672"/>
      <c r="AIJ98" s="672"/>
      <c r="AIK98" s="672"/>
      <c r="AIL98" s="672"/>
      <c r="AIM98" s="672"/>
      <c r="AIN98" s="672"/>
      <c r="AIO98" s="672"/>
      <c r="AIP98" s="672"/>
      <c r="AIQ98" s="672"/>
      <c r="AIR98" s="672"/>
      <c r="AIS98" s="672"/>
      <c r="AIT98" s="672"/>
      <c r="AIU98" s="672"/>
      <c r="AIV98" s="672"/>
      <c r="AIW98" s="672"/>
      <c r="AIX98" s="672"/>
      <c r="AIY98" s="672"/>
      <c r="AIZ98" s="672"/>
      <c r="AJA98" s="672"/>
      <c r="AJB98" s="672"/>
      <c r="AJC98" s="672"/>
      <c r="AJD98" s="672"/>
      <c r="AJE98" s="672"/>
      <c r="AJF98" s="672"/>
      <c r="AJG98" s="672"/>
      <c r="AJH98" s="672"/>
      <c r="AJI98" s="672"/>
      <c r="AJJ98" s="672"/>
      <c r="AJK98" s="672"/>
      <c r="AJL98" s="672"/>
      <c r="AJM98" s="672"/>
      <c r="AJN98" s="672"/>
      <c r="AJO98" s="672"/>
      <c r="AJP98" s="672"/>
      <c r="AJQ98" s="672"/>
      <c r="AJR98" s="672"/>
      <c r="AJS98" s="672"/>
      <c r="AJT98" s="672"/>
      <c r="AJU98" s="672"/>
      <c r="AJV98" s="672"/>
      <c r="AJW98" s="672"/>
      <c r="AJX98" s="672"/>
      <c r="AJY98" s="672"/>
      <c r="AJZ98" s="672"/>
      <c r="AKA98" s="672"/>
      <c r="AKB98" s="672"/>
      <c r="AKC98" s="672"/>
      <c r="AKD98" s="672"/>
      <c r="AKE98" s="672"/>
      <c r="AKF98" s="672"/>
      <c r="AKG98" s="672"/>
      <c r="AKH98" s="672"/>
      <c r="AKI98" s="672"/>
      <c r="AKJ98" s="672"/>
      <c r="AKK98" s="672"/>
      <c r="AKL98" s="672"/>
      <c r="AKM98" s="672"/>
      <c r="AKN98" s="672"/>
      <c r="AKO98" s="672"/>
      <c r="AKP98" s="672"/>
      <c r="AKQ98" s="672"/>
      <c r="AKR98" s="672"/>
      <c r="AKS98" s="672"/>
      <c r="AKT98" s="672"/>
      <c r="AKU98" s="672"/>
      <c r="AKV98" s="672"/>
      <c r="AKW98" s="672"/>
      <c r="AKX98" s="672"/>
      <c r="AKY98" s="672"/>
      <c r="AKZ98" s="672"/>
      <c r="ALA98" s="672"/>
      <c r="ALB98" s="672"/>
      <c r="ALC98" s="672"/>
      <c r="ALD98" s="672"/>
      <c r="ALE98" s="672"/>
      <c r="ALF98" s="672"/>
      <c r="ALG98" s="672"/>
      <c r="ALH98" s="672"/>
      <c r="ALI98" s="672"/>
      <c r="ALJ98" s="672"/>
      <c r="ALK98" s="672"/>
      <c r="ALL98" s="672"/>
      <c r="ALM98" s="672"/>
      <c r="ALN98" s="672"/>
      <c r="ALO98" s="672"/>
      <c r="ALP98" s="672"/>
      <c r="ALQ98" s="672"/>
      <c r="ALR98" s="672"/>
      <c r="ALS98" s="672"/>
      <c r="ALT98" s="672"/>
      <c r="ALU98" s="672"/>
      <c r="ALV98" s="672"/>
      <c r="ALW98" s="672"/>
      <c r="ALX98" s="672"/>
      <c r="ALY98" s="672"/>
      <c r="ALZ98" s="672"/>
      <c r="AMA98" s="672"/>
      <c r="AMB98" s="672"/>
      <c r="AMC98" s="672"/>
      <c r="AMD98" s="672"/>
      <c r="AME98" s="672"/>
      <c r="AMF98" s="672"/>
      <c r="AMG98" s="672"/>
      <c r="AMH98" s="672"/>
      <c r="AMI98" s="672"/>
      <c r="AMJ98" s="672"/>
      <c r="AMK98" s="672"/>
      <c r="AML98" s="672"/>
      <c r="AMM98" s="672"/>
      <c r="AMN98" s="672"/>
      <c r="AMO98" s="672"/>
      <c r="AMP98" s="672"/>
      <c r="AMQ98" s="672"/>
      <c r="AMR98" s="672"/>
      <c r="AMS98" s="672"/>
      <c r="AMT98" s="672"/>
      <c r="AMU98" s="672"/>
      <c r="AMV98" s="672"/>
      <c r="AMW98" s="672"/>
      <c r="AMX98" s="672"/>
      <c r="AMY98" s="672"/>
      <c r="AMZ98" s="672"/>
      <c r="ANA98" s="672"/>
      <c r="ANB98" s="672"/>
      <c r="ANC98" s="672"/>
      <c r="AND98" s="672"/>
      <c r="ANE98" s="672"/>
      <c r="ANF98" s="672"/>
      <c r="ANG98" s="672"/>
      <c r="ANH98" s="672"/>
      <c r="ANI98" s="672"/>
      <c r="ANJ98" s="672"/>
      <c r="ANK98" s="672"/>
      <c r="ANL98" s="672"/>
      <c r="ANM98" s="672"/>
      <c r="ANN98" s="672"/>
      <c r="ANO98" s="672"/>
      <c r="ANP98" s="672"/>
      <c r="ANQ98" s="672"/>
      <c r="ANR98" s="672"/>
      <c r="ANS98" s="672"/>
      <c r="ANT98" s="672"/>
      <c r="ANU98" s="672"/>
      <c r="ANV98" s="672"/>
      <c r="ANW98" s="672"/>
      <c r="ANX98" s="672"/>
      <c r="ANY98" s="672"/>
      <c r="ANZ98" s="672"/>
      <c r="AOA98" s="672"/>
      <c r="AOB98" s="672"/>
      <c r="AOC98" s="672"/>
      <c r="AOD98" s="672"/>
      <c r="AOE98" s="672"/>
      <c r="AOF98" s="672"/>
      <c r="AOG98" s="672"/>
      <c r="AOH98" s="672"/>
      <c r="AOI98" s="672"/>
      <c r="AOJ98" s="672"/>
      <c r="AOK98" s="672"/>
      <c r="AOL98" s="672"/>
      <c r="AOM98" s="672"/>
      <c r="AON98" s="672"/>
      <c r="AOO98" s="672"/>
      <c r="AOP98" s="672"/>
      <c r="AOQ98" s="672"/>
      <c r="AOR98" s="672"/>
      <c r="AOS98" s="672"/>
      <c r="AOT98" s="672"/>
      <c r="AOU98" s="672"/>
      <c r="AOV98" s="672"/>
      <c r="AOW98" s="672"/>
      <c r="AOX98" s="672"/>
      <c r="AOY98" s="672"/>
      <c r="AOZ98" s="672"/>
      <c r="APA98" s="672"/>
      <c r="APB98" s="672"/>
      <c r="APC98" s="672"/>
      <c r="APD98" s="672"/>
      <c r="APE98" s="672"/>
      <c r="APF98" s="672"/>
      <c r="APG98" s="672"/>
      <c r="APH98" s="672"/>
      <c r="API98" s="672"/>
      <c r="APJ98" s="672"/>
      <c r="APK98" s="672"/>
      <c r="APL98" s="672"/>
      <c r="APM98" s="672"/>
      <c r="APN98" s="672"/>
      <c r="APO98" s="672"/>
      <c r="APP98" s="672"/>
      <c r="APQ98" s="672"/>
      <c r="APR98" s="672"/>
      <c r="APS98" s="672"/>
      <c r="APT98" s="672"/>
      <c r="APU98" s="672"/>
      <c r="APV98" s="672"/>
      <c r="APW98" s="672"/>
      <c r="APX98" s="672"/>
      <c r="APY98" s="672"/>
      <c r="APZ98" s="672"/>
      <c r="AQA98" s="672"/>
      <c r="AQB98" s="672"/>
      <c r="AQC98" s="672"/>
      <c r="AQD98" s="672"/>
      <c r="AQE98" s="672"/>
      <c r="AQF98" s="672"/>
      <c r="AQG98" s="672"/>
      <c r="AQH98" s="672"/>
      <c r="AQI98" s="672"/>
      <c r="AQJ98" s="672"/>
      <c r="AQK98" s="672"/>
      <c r="AQL98" s="672"/>
      <c r="AQM98" s="672"/>
      <c r="AQN98" s="672"/>
      <c r="AQO98" s="672"/>
      <c r="AQP98" s="672"/>
      <c r="AQQ98" s="672"/>
      <c r="AQR98" s="672"/>
      <c r="AQS98" s="672"/>
      <c r="AQT98" s="672"/>
      <c r="AQU98" s="672"/>
      <c r="AQV98" s="672"/>
      <c r="AQW98" s="672"/>
      <c r="AQX98" s="672"/>
      <c r="AQY98" s="672"/>
      <c r="AQZ98" s="672"/>
      <c r="ARA98" s="672"/>
      <c r="ARB98" s="672"/>
      <c r="ARC98" s="672"/>
      <c r="ARD98" s="672"/>
      <c r="ARE98" s="672"/>
      <c r="ARF98" s="672"/>
      <c r="ARG98" s="672"/>
      <c r="ARH98" s="672"/>
      <c r="ARI98" s="672"/>
      <c r="ARJ98" s="672"/>
      <c r="ARK98" s="672"/>
      <c r="ARL98" s="672"/>
      <c r="ARM98" s="672"/>
      <c r="ARN98" s="672"/>
      <c r="ARO98" s="672"/>
      <c r="ARP98" s="672"/>
      <c r="ARQ98" s="672"/>
      <c r="ARR98" s="672"/>
      <c r="ARS98" s="672"/>
      <c r="ART98" s="672"/>
      <c r="ARU98" s="672"/>
      <c r="ARV98" s="672"/>
      <c r="ARW98" s="672"/>
      <c r="ARX98" s="672"/>
      <c r="ARY98" s="672"/>
      <c r="ARZ98" s="672"/>
      <c r="ASA98" s="672"/>
      <c r="ASB98" s="672"/>
      <c r="ASC98" s="672"/>
      <c r="ASD98" s="672"/>
      <c r="ASE98" s="672"/>
      <c r="ASF98" s="672"/>
      <c r="ASG98" s="672"/>
      <c r="ASH98" s="672"/>
      <c r="ASI98" s="672"/>
      <c r="ASJ98" s="672"/>
      <c r="ASK98" s="672"/>
      <c r="ASL98" s="672"/>
      <c r="ASM98" s="672"/>
      <c r="ASN98" s="672"/>
      <c r="ASO98" s="672"/>
      <c r="ASP98" s="672"/>
      <c r="ASQ98" s="672"/>
      <c r="ASR98" s="672"/>
      <c r="ASS98" s="672"/>
      <c r="AST98" s="672"/>
      <c r="ASU98" s="672"/>
      <c r="ASV98" s="672"/>
      <c r="ASW98" s="672"/>
      <c r="ASX98" s="672"/>
      <c r="ASY98" s="672"/>
      <c r="ASZ98" s="672"/>
      <c r="ATA98" s="672"/>
      <c r="ATB98" s="672"/>
      <c r="ATC98" s="672"/>
      <c r="ATD98" s="672"/>
      <c r="ATE98" s="672"/>
      <c r="ATF98" s="672"/>
      <c r="ATG98" s="672"/>
      <c r="ATH98" s="672"/>
      <c r="ATI98" s="672"/>
      <c r="ATJ98" s="672"/>
      <c r="ATK98" s="672"/>
      <c r="ATL98" s="672"/>
      <c r="ATM98" s="672"/>
      <c r="ATN98" s="672"/>
      <c r="ATO98" s="672"/>
      <c r="ATP98" s="672"/>
      <c r="ATQ98" s="672"/>
      <c r="ATR98" s="672"/>
      <c r="ATS98" s="672"/>
      <c r="ATT98" s="672"/>
      <c r="ATU98" s="672"/>
      <c r="ATV98" s="672"/>
      <c r="ATW98" s="672"/>
      <c r="ATX98" s="672"/>
      <c r="ATY98" s="672"/>
      <c r="ATZ98" s="672"/>
      <c r="AUA98" s="672"/>
      <c r="AUB98" s="672"/>
      <c r="AUC98" s="672"/>
      <c r="AUD98" s="672"/>
      <c r="AUE98" s="672"/>
      <c r="AUF98" s="672"/>
      <c r="AUG98" s="672"/>
      <c r="AUH98" s="672"/>
      <c r="AUI98" s="672"/>
      <c r="AUJ98" s="672"/>
      <c r="AUK98" s="672"/>
      <c r="AUL98" s="672"/>
      <c r="AUM98" s="672"/>
      <c r="AUN98" s="672"/>
      <c r="AUO98" s="672"/>
      <c r="AUP98" s="672"/>
      <c r="AUQ98" s="672"/>
      <c r="AUR98" s="672"/>
      <c r="AUS98" s="672"/>
      <c r="AUT98" s="672"/>
      <c r="AUU98" s="672"/>
      <c r="AUV98" s="672"/>
      <c r="AUW98" s="672"/>
      <c r="AUX98" s="672"/>
      <c r="AUY98" s="672"/>
      <c r="AUZ98" s="672"/>
      <c r="AVA98" s="672"/>
      <c r="AVB98" s="672"/>
      <c r="AVC98" s="672"/>
      <c r="AVD98" s="672"/>
      <c r="AVE98" s="672"/>
      <c r="AVF98" s="672"/>
      <c r="AVG98" s="672"/>
      <c r="AVH98" s="672"/>
      <c r="AVI98" s="672"/>
      <c r="AVJ98" s="672"/>
      <c r="AVK98" s="672"/>
      <c r="AVL98" s="672"/>
      <c r="AVM98" s="672"/>
      <c r="AVN98" s="672"/>
      <c r="AVO98" s="672"/>
      <c r="AVP98" s="672"/>
      <c r="AVQ98" s="672"/>
      <c r="AVR98" s="672"/>
      <c r="AVS98" s="672"/>
      <c r="AVT98" s="672"/>
      <c r="AVU98" s="672"/>
      <c r="AVV98" s="672"/>
      <c r="AVW98" s="672"/>
      <c r="AVX98" s="672"/>
      <c r="AVY98" s="672"/>
      <c r="AVZ98" s="672"/>
      <c r="AWA98" s="672"/>
      <c r="AWB98" s="672"/>
      <c r="AWC98" s="672"/>
      <c r="AWD98" s="672"/>
      <c r="AWE98" s="672"/>
      <c r="AWF98" s="672"/>
      <c r="AWG98" s="672"/>
      <c r="AWH98" s="672"/>
      <c r="AWI98" s="672"/>
      <c r="AWJ98" s="672"/>
      <c r="AWK98" s="672"/>
      <c r="AWL98" s="672"/>
      <c r="AWM98" s="672"/>
      <c r="AWN98" s="672"/>
      <c r="AWO98" s="672"/>
      <c r="AWP98" s="672"/>
      <c r="AWQ98" s="672"/>
      <c r="AWR98" s="672"/>
      <c r="AWS98" s="672"/>
      <c r="AWT98" s="672"/>
      <c r="AWU98" s="672"/>
      <c r="AWV98" s="672"/>
      <c r="AWW98" s="672"/>
      <c r="AWX98" s="672"/>
      <c r="AWY98" s="672"/>
      <c r="AWZ98" s="672"/>
      <c r="AXA98" s="672"/>
      <c r="AXB98" s="672"/>
      <c r="AXC98" s="672"/>
      <c r="AXD98" s="672"/>
      <c r="AXE98" s="672"/>
      <c r="AXF98" s="672"/>
      <c r="AXG98" s="672"/>
      <c r="AXH98" s="672"/>
      <c r="AXI98" s="672"/>
      <c r="AXJ98" s="672"/>
      <c r="AXK98" s="672"/>
      <c r="AXL98" s="672"/>
      <c r="AXM98" s="672"/>
      <c r="AXN98" s="672"/>
      <c r="AXO98" s="672"/>
      <c r="AXP98" s="672"/>
      <c r="AXQ98" s="672"/>
      <c r="AXR98" s="672"/>
      <c r="AXS98" s="672"/>
      <c r="AXT98" s="672"/>
      <c r="AXU98" s="672"/>
      <c r="AXV98" s="672"/>
      <c r="AXW98" s="672"/>
      <c r="AXX98" s="672"/>
      <c r="AXY98" s="672"/>
      <c r="AXZ98" s="672"/>
      <c r="AYA98" s="672"/>
      <c r="AYB98" s="672"/>
      <c r="AYC98" s="672"/>
      <c r="AYD98" s="672"/>
      <c r="AYE98" s="672"/>
      <c r="AYF98" s="672"/>
      <c r="AYG98" s="672"/>
      <c r="AYH98" s="672"/>
      <c r="AYI98" s="672"/>
      <c r="AYJ98" s="672"/>
      <c r="AYK98" s="672"/>
      <c r="AYL98" s="672"/>
      <c r="AYM98" s="672"/>
      <c r="AYN98" s="672"/>
      <c r="AYO98" s="672"/>
      <c r="AYP98" s="672"/>
      <c r="AYQ98" s="672"/>
      <c r="AYR98" s="672"/>
      <c r="AYS98" s="672"/>
      <c r="AYT98" s="672"/>
      <c r="AYU98" s="672"/>
      <c r="AYV98" s="672"/>
      <c r="AYW98" s="672"/>
      <c r="AYX98" s="672"/>
      <c r="AYY98" s="672"/>
      <c r="AYZ98" s="672"/>
      <c r="AZA98" s="672"/>
      <c r="AZB98" s="672"/>
      <c r="AZC98" s="672"/>
      <c r="AZD98" s="672"/>
      <c r="AZE98" s="672"/>
      <c r="AZF98" s="672"/>
      <c r="AZG98" s="672"/>
      <c r="AZH98" s="672"/>
      <c r="AZI98" s="672"/>
      <c r="AZJ98" s="672"/>
      <c r="AZK98" s="672"/>
      <c r="AZL98" s="672"/>
      <c r="AZM98" s="672"/>
      <c r="AZN98" s="672"/>
      <c r="AZO98" s="672"/>
      <c r="AZP98" s="672"/>
      <c r="AZQ98" s="672"/>
      <c r="AZR98" s="672"/>
      <c r="AZS98" s="672"/>
      <c r="AZT98" s="672"/>
      <c r="AZU98" s="672"/>
      <c r="AZV98" s="672"/>
      <c r="AZW98" s="672"/>
      <c r="AZX98" s="672"/>
      <c r="AZY98" s="672"/>
      <c r="AZZ98" s="672"/>
      <c r="BAA98" s="672"/>
      <c r="BAB98" s="672"/>
      <c r="BAC98" s="672"/>
      <c r="BAD98" s="672"/>
      <c r="BAE98" s="672"/>
      <c r="BAF98" s="672"/>
      <c r="BAG98" s="672"/>
      <c r="BAH98" s="672"/>
      <c r="BAI98" s="672"/>
      <c r="BAJ98" s="672"/>
      <c r="BAK98" s="672"/>
      <c r="BAL98" s="672"/>
      <c r="BAM98" s="672"/>
      <c r="BAN98" s="672"/>
      <c r="BAO98" s="672"/>
      <c r="BAP98" s="672"/>
      <c r="BAQ98" s="672"/>
      <c r="BAR98" s="672"/>
      <c r="BAS98" s="672"/>
      <c r="BAT98" s="672"/>
      <c r="BAU98" s="672"/>
      <c r="BAV98" s="672"/>
      <c r="BAW98" s="672"/>
      <c r="BAX98" s="672"/>
      <c r="BAY98" s="672"/>
      <c r="BAZ98" s="672"/>
      <c r="BBA98" s="672"/>
      <c r="BBB98" s="672"/>
      <c r="BBC98" s="672"/>
      <c r="BBD98" s="672"/>
      <c r="BBE98" s="672"/>
      <c r="BBF98" s="672"/>
      <c r="BBG98" s="672"/>
      <c r="BBH98" s="672"/>
      <c r="BBI98" s="672"/>
      <c r="BBJ98" s="672"/>
      <c r="BBK98" s="672"/>
      <c r="BBL98" s="672"/>
      <c r="BBM98" s="672"/>
      <c r="BBN98" s="672"/>
      <c r="BBO98" s="672"/>
      <c r="BBP98" s="672"/>
      <c r="BBQ98" s="672"/>
      <c r="BBR98" s="672"/>
      <c r="BBS98" s="672"/>
      <c r="BBT98" s="672"/>
      <c r="BBU98" s="672"/>
      <c r="BBV98" s="672"/>
      <c r="BBW98" s="672"/>
      <c r="BBX98" s="672"/>
      <c r="BBY98" s="672"/>
      <c r="BBZ98" s="672"/>
      <c r="BCA98" s="672"/>
      <c r="BCB98" s="672"/>
      <c r="BCC98" s="672"/>
      <c r="BCD98" s="672"/>
      <c r="BCE98" s="672"/>
      <c r="BCF98" s="672"/>
      <c r="BCG98" s="672"/>
      <c r="BCH98" s="672"/>
      <c r="BCI98" s="672"/>
      <c r="BCJ98" s="672"/>
      <c r="BCK98" s="672"/>
      <c r="BCL98" s="672"/>
      <c r="BCM98" s="672"/>
      <c r="BCN98" s="672"/>
      <c r="BCO98" s="672"/>
      <c r="BCP98" s="672"/>
      <c r="BCQ98" s="672"/>
      <c r="BCR98" s="672"/>
      <c r="BCS98" s="672"/>
      <c r="BCT98" s="672"/>
      <c r="BCU98" s="672"/>
      <c r="BCV98" s="672"/>
      <c r="BCW98" s="672"/>
      <c r="BCX98" s="672"/>
      <c r="BCY98" s="672"/>
      <c r="BCZ98" s="672"/>
      <c r="BDA98" s="672"/>
      <c r="BDB98" s="672"/>
      <c r="BDC98" s="672"/>
      <c r="BDD98" s="672"/>
      <c r="BDE98" s="672"/>
      <c r="BDF98" s="672"/>
      <c r="BDG98" s="672"/>
      <c r="BDH98" s="672"/>
      <c r="BDI98" s="672"/>
      <c r="BDJ98" s="672"/>
      <c r="BDK98" s="672"/>
      <c r="BDL98" s="672"/>
      <c r="BDM98" s="672"/>
      <c r="BDN98" s="672"/>
      <c r="BDO98" s="672"/>
      <c r="BDP98" s="672"/>
      <c r="BDQ98" s="672"/>
      <c r="BDR98" s="672"/>
      <c r="BDS98" s="672"/>
      <c r="BDT98" s="672"/>
      <c r="BDU98" s="672"/>
      <c r="BDV98" s="672"/>
      <c r="BDW98" s="672"/>
      <c r="BDX98" s="672"/>
      <c r="BDY98" s="672"/>
      <c r="BDZ98" s="672"/>
      <c r="BEA98" s="672"/>
      <c r="BEB98" s="672"/>
      <c r="BEC98" s="672"/>
      <c r="BED98" s="672"/>
      <c r="BEE98" s="672"/>
      <c r="BEF98" s="672"/>
      <c r="BEG98" s="672"/>
      <c r="BEH98" s="672"/>
      <c r="BEI98" s="672"/>
      <c r="BEJ98" s="672"/>
      <c r="BEK98" s="672"/>
      <c r="BEL98" s="672"/>
      <c r="BEM98" s="672"/>
      <c r="BEN98" s="672"/>
      <c r="BEO98" s="672"/>
      <c r="BEP98" s="672"/>
      <c r="BEQ98" s="672"/>
      <c r="BER98" s="672"/>
      <c r="BES98" s="672"/>
      <c r="BET98" s="672"/>
      <c r="BEU98" s="672"/>
      <c r="BEV98" s="672"/>
      <c r="BEW98" s="672"/>
      <c r="BEX98" s="672"/>
      <c r="BEY98" s="672"/>
      <c r="BEZ98" s="672"/>
      <c r="BFA98" s="672"/>
      <c r="BFB98" s="672"/>
      <c r="BFC98" s="672"/>
      <c r="BFD98" s="672"/>
      <c r="BFE98" s="672"/>
      <c r="BFF98" s="672"/>
      <c r="BFG98" s="672"/>
      <c r="BFH98" s="672"/>
      <c r="BFI98" s="672"/>
      <c r="BFJ98" s="672"/>
      <c r="BFK98" s="672"/>
      <c r="BFL98" s="672"/>
      <c r="BFM98" s="672"/>
      <c r="BFN98" s="672"/>
      <c r="BFO98" s="672"/>
      <c r="BFP98" s="672"/>
      <c r="BFQ98" s="672"/>
      <c r="BFR98" s="672"/>
      <c r="BFS98" s="672"/>
      <c r="BFT98" s="672"/>
      <c r="BFU98" s="672"/>
      <c r="BFV98" s="672"/>
      <c r="BFW98" s="672"/>
      <c r="BFX98" s="672"/>
      <c r="BFY98" s="672"/>
      <c r="BFZ98" s="672"/>
      <c r="BGA98" s="672"/>
      <c r="BGB98" s="672"/>
      <c r="BGC98" s="672"/>
      <c r="BGD98" s="672"/>
      <c r="BGE98" s="672"/>
      <c r="BGF98" s="672"/>
      <c r="BGG98" s="672"/>
      <c r="BGH98" s="672"/>
      <c r="BGI98" s="672"/>
      <c r="BGJ98" s="672"/>
      <c r="BGK98" s="672"/>
      <c r="BGL98" s="672"/>
      <c r="BGM98" s="672"/>
      <c r="BGN98" s="672"/>
      <c r="BGO98" s="672"/>
      <c r="BGP98" s="672"/>
      <c r="BGQ98" s="672"/>
      <c r="BGR98" s="672"/>
      <c r="BGS98" s="672"/>
      <c r="BGT98" s="672"/>
      <c r="BGU98" s="672"/>
      <c r="BGV98" s="672"/>
      <c r="BGW98" s="672"/>
      <c r="BGX98" s="672"/>
      <c r="BGY98" s="672"/>
      <c r="BGZ98" s="672"/>
      <c r="BHA98" s="672"/>
      <c r="BHB98" s="672"/>
      <c r="BHC98" s="672"/>
      <c r="BHD98" s="672"/>
      <c r="BHE98" s="672"/>
      <c r="BHF98" s="672"/>
      <c r="BHG98" s="672"/>
      <c r="BHH98" s="672"/>
      <c r="BHI98" s="672"/>
      <c r="BHJ98" s="672"/>
      <c r="BHK98" s="672"/>
      <c r="BHL98" s="672"/>
      <c r="BHM98" s="672"/>
      <c r="BHN98" s="672"/>
      <c r="BHO98" s="672"/>
      <c r="BHP98" s="672"/>
      <c r="BHQ98" s="672"/>
      <c r="BHR98" s="672"/>
      <c r="BHS98" s="672"/>
      <c r="BHT98" s="672"/>
      <c r="BHU98" s="672"/>
      <c r="BHV98" s="672"/>
      <c r="BHW98" s="672"/>
      <c r="BHX98" s="672"/>
      <c r="BHY98" s="672"/>
      <c r="BHZ98" s="672"/>
      <c r="BIA98" s="672"/>
      <c r="BIB98" s="672"/>
      <c r="BIC98" s="672"/>
      <c r="BID98" s="672"/>
      <c r="BIE98" s="672"/>
      <c r="BIF98" s="672"/>
      <c r="BIG98" s="672"/>
      <c r="BIH98" s="672"/>
      <c r="BII98" s="672"/>
      <c r="BIJ98" s="672"/>
      <c r="BIK98" s="672"/>
      <c r="BIL98" s="672"/>
      <c r="BIM98" s="672"/>
      <c r="BIN98" s="672"/>
      <c r="BIO98" s="672"/>
      <c r="BIP98" s="672"/>
      <c r="BIQ98" s="672"/>
      <c r="BIR98" s="672"/>
      <c r="BIS98" s="672"/>
      <c r="BIT98" s="672"/>
      <c r="BIU98" s="672"/>
      <c r="BIV98" s="672"/>
      <c r="BIW98" s="672"/>
      <c r="BIX98" s="672"/>
      <c r="BIY98" s="672"/>
      <c r="BIZ98" s="672"/>
      <c r="BJA98" s="672"/>
      <c r="BJB98" s="672"/>
      <c r="BJC98" s="672"/>
      <c r="BJD98" s="672"/>
      <c r="BJE98" s="672"/>
      <c r="BJF98" s="672"/>
      <c r="BJG98" s="672"/>
      <c r="BJH98" s="672"/>
      <c r="BJI98" s="672"/>
      <c r="BJJ98" s="672"/>
      <c r="BJK98" s="672"/>
      <c r="BJL98" s="672"/>
      <c r="BJM98" s="672"/>
      <c r="BJN98" s="672"/>
      <c r="BJO98" s="672"/>
      <c r="BJP98" s="672"/>
      <c r="BJQ98" s="672"/>
      <c r="BJR98" s="672"/>
      <c r="BJS98" s="672"/>
      <c r="BJT98" s="672"/>
      <c r="BJU98" s="672"/>
      <c r="BJV98" s="672"/>
      <c r="BJW98" s="672"/>
      <c r="BJX98" s="672"/>
      <c r="BJY98" s="672"/>
      <c r="BJZ98" s="672"/>
      <c r="BKA98" s="672"/>
      <c r="BKB98" s="672"/>
      <c r="BKC98" s="672"/>
      <c r="BKD98" s="672"/>
      <c r="BKE98" s="672"/>
      <c r="BKF98" s="672"/>
      <c r="BKG98" s="672"/>
      <c r="BKH98" s="672"/>
      <c r="BKI98" s="672"/>
      <c r="BKJ98" s="672"/>
      <c r="BKK98" s="672"/>
      <c r="BKL98" s="672"/>
      <c r="BKM98" s="672"/>
      <c r="BKN98" s="672"/>
      <c r="BKO98" s="672"/>
      <c r="BKP98" s="672"/>
      <c r="BKQ98" s="672"/>
      <c r="BKR98" s="672"/>
      <c r="BKS98" s="672"/>
      <c r="BKT98" s="672"/>
      <c r="BKU98" s="672"/>
      <c r="BKV98" s="672"/>
      <c r="BKW98" s="672"/>
      <c r="BKX98" s="672"/>
      <c r="BKY98" s="672"/>
      <c r="BKZ98" s="672"/>
      <c r="BLA98" s="672"/>
      <c r="BLB98" s="672"/>
      <c r="BLC98" s="672"/>
      <c r="BLD98" s="672"/>
      <c r="BLE98" s="672"/>
      <c r="BLF98" s="672"/>
      <c r="BLG98" s="672"/>
      <c r="BLH98" s="672"/>
      <c r="BLI98" s="672"/>
      <c r="BLJ98" s="672"/>
      <c r="BLK98" s="672"/>
      <c r="BLL98" s="672"/>
      <c r="BLM98" s="672"/>
      <c r="BLN98" s="672"/>
      <c r="BLO98" s="672"/>
      <c r="BLP98" s="672"/>
      <c r="BLQ98" s="672"/>
      <c r="BLR98" s="672"/>
      <c r="BLS98" s="672"/>
      <c r="BLT98" s="672"/>
      <c r="BLU98" s="672"/>
      <c r="BLV98" s="672"/>
      <c r="BLW98" s="672"/>
      <c r="BLX98" s="672"/>
      <c r="BLY98" s="672"/>
      <c r="BLZ98" s="672"/>
      <c r="BMA98" s="672"/>
      <c r="BMB98" s="672"/>
      <c r="BMC98" s="672"/>
      <c r="BMD98" s="672"/>
      <c r="BME98" s="672"/>
      <c r="BMF98" s="672"/>
      <c r="BMG98" s="672"/>
      <c r="BMH98" s="672"/>
      <c r="BMI98" s="672"/>
      <c r="BMJ98" s="672"/>
      <c r="BMK98" s="672"/>
      <c r="BML98" s="672"/>
      <c r="BMM98" s="672"/>
      <c r="BMN98" s="672"/>
      <c r="BMO98" s="672"/>
      <c r="BMP98" s="672"/>
      <c r="BMQ98" s="672"/>
      <c r="BMR98" s="672"/>
      <c r="BMS98" s="672"/>
      <c r="BMT98" s="672"/>
      <c r="BMU98" s="672"/>
      <c r="BMV98" s="672"/>
      <c r="BMW98" s="672"/>
      <c r="BMX98" s="672"/>
      <c r="BMY98" s="672"/>
      <c r="BMZ98" s="672"/>
      <c r="BNA98" s="672"/>
      <c r="BNB98" s="672"/>
      <c r="BNC98" s="672"/>
      <c r="BND98" s="672"/>
      <c r="BNE98" s="672"/>
      <c r="BNF98" s="672"/>
      <c r="BNG98" s="672"/>
      <c r="BNH98" s="672"/>
      <c r="BNI98" s="672"/>
      <c r="BNJ98" s="672"/>
      <c r="BNK98" s="672"/>
      <c r="BNL98" s="672"/>
      <c r="BNM98" s="672"/>
      <c r="BNN98" s="672"/>
      <c r="BNO98" s="672"/>
      <c r="BNP98" s="672"/>
      <c r="BNQ98" s="672"/>
      <c r="BNR98" s="672"/>
      <c r="BNS98" s="672"/>
      <c r="BNT98" s="672"/>
      <c r="BNU98" s="672"/>
      <c r="BNV98" s="672"/>
      <c r="BNW98" s="672"/>
      <c r="BNX98" s="672"/>
      <c r="BNY98" s="672"/>
      <c r="BNZ98" s="672"/>
      <c r="BOA98" s="672"/>
      <c r="BOB98" s="672"/>
      <c r="BOC98" s="672"/>
      <c r="BOD98" s="672"/>
      <c r="BOE98" s="672"/>
      <c r="BOF98" s="672"/>
      <c r="BOG98" s="672"/>
      <c r="BOH98" s="672"/>
      <c r="BOI98" s="672"/>
      <c r="BOJ98" s="672"/>
      <c r="BOK98" s="672"/>
      <c r="BOL98" s="672"/>
      <c r="BOM98" s="672"/>
      <c r="BON98" s="672"/>
      <c r="BOO98" s="672"/>
      <c r="BOP98" s="672"/>
      <c r="BOQ98" s="672"/>
      <c r="BOR98" s="672"/>
      <c r="BOS98" s="672"/>
      <c r="BOT98" s="672"/>
      <c r="BOU98" s="672"/>
      <c r="BOV98" s="672"/>
      <c r="BOW98" s="672"/>
      <c r="BOX98" s="672"/>
      <c r="BOY98" s="672"/>
      <c r="BOZ98" s="672"/>
      <c r="BPA98" s="672"/>
      <c r="BPB98" s="672"/>
      <c r="BPC98" s="672"/>
      <c r="BPD98" s="672"/>
      <c r="BPE98" s="672"/>
      <c r="BPF98" s="672"/>
      <c r="BPG98" s="672"/>
      <c r="BPH98" s="672"/>
      <c r="BPI98" s="672"/>
      <c r="BPJ98" s="672"/>
      <c r="BPK98" s="672"/>
      <c r="BPL98" s="672"/>
      <c r="BPM98" s="672"/>
      <c r="BPN98" s="672"/>
      <c r="BPO98" s="672"/>
      <c r="BPP98" s="672"/>
      <c r="BPQ98" s="672"/>
      <c r="BPR98" s="672"/>
      <c r="BPS98" s="672"/>
      <c r="BPT98" s="672"/>
      <c r="BPU98" s="672"/>
      <c r="BPV98" s="672"/>
      <c r="BPW98" s="672"/>
      <c r="BPX98" s="672"/>
      <c r="BPY98" s="672"/>
      <c r="BPZ98" s="672"/>
      <c r="BQA98" s="672"/>
      <c r="BQB98" s="672"/>
      <c r="BQC98" s="672"/>
      <c r="BQD98" s="672"/>
      <c r="BQE98" s="672"/>
      <c r="BQF98" s="672"/>
      <c r="BQG98" s="672"/>
      <c r="BQH98" s="672"/>
      <c r="BQI98" s="672"/>
      <c r="BQJ98" s="672"/>
      <c r="BQK98" s="672"/>
      <c r="BQL98" s="672"/>
      <c r="BQM98" s="672"/>
      <c r="BQN98" s="672"/>
      <c r="BQO98" s="672"/>
      <c r="BQP98" s="672"/>
      <c r="BQQ98" s="672"/>
      <c r="BQR98" s="672"/>
      <c r="BQS98" s="672"/>
      <c r="BQT98" s="672"/>
      <c r="BQU98" s="672"/>
      <c r="BQV98" s="672"/>
      <c r="BQW98" s="672"/>
      <c r="BQX98" s="672"/>
      <c r="BQY98" s="672"/>
      <c r="BQZ98" s="672"/>
      <c r="BRA98" s="672"/>
      <c r="BRB98" s="672"/>
      <c r="BRC98" s="672"/>
      <c r="BRD98" s="672"/>
      <c r="BRE98" s="672"/>
      <c r="BRF98" s="672"/>
      <c r="BRG98" s="672"/>
      <c r="BRH98" s="672"/>
      <c r="BRI98" s="672"/>
      <c r="BRJ98" s="672"/>
      <c r="BRK98" s="672"/>
      <c r="BRL98" s="672"/>
      <c r="BRM98" s="672"/>
      <c r="BRN98" s="672"/>
      <c r="BRO98" s="672"/>
      <c r="BRP98" s="672"/>
      <c r="BRQ98" s="672"/>
      <c r="BRR98" s="672"/>
      <c r="BRS98" s="672"/>
      <c r="BRT98" s="672"/>
      <c r="BRU98" s="672"/>
      <c r="BRV98" s="672"/>
      <c r="BRW98" s="672"/>
      <c r="BRX98" s="672"/>
      <c r="BRY98" s="672"/>
      <c r="BRZ98" s="672"/>
      <c r="BSA98" s="672"/>
      <c r="BSB98" s="672"/>
      <c r="BSC98" s="672"/>
      <c r="BSD98" s="672"/>
      <c r="BSE98" s="672"/>
      <c r="BSF98" s="672"/>
      <c r="BSG98" s="672"/>
      <c r="BSH98" s="672"/>
      <c r="BSI98" s="672"/>
      <c r="BSJ98" s="672"/>
      <c r="BSK98" s="672"/>
      <c r="BSL98" s="672"/>
      <c r="BSM98" s="672"/>
      <c r="BSN98" s="672"/>
      <c r="BSO98" s="672"/>
      <c r="BSP98" s="672"/>
      <c r="BSQ98" s="672"/>
      <c r="BSR98" s="672"/>
      <c r="BSS98" s="672"/>
      <c r="BST98" s="672"/>
      <c r="BSU98" s="672"/>
      <c r="BSV98" s="672"/>
      <c r="BSW98" s="672"/>
      <c r="BSX98" s="672"/>
      <c r="BSY98" s="672"/>
      <c r="BSZ98" s="672"/>
      <c r="BTA98" s="672"/>
      <c r="BTB98" s="672"/>
      <c r="BTC98" s="672"/>
      <c r="BTD98" s="672"/>
      <c r="BTE98" s="672"/>
      <c r="BTF98" s="672"/>
      <c r="BTG98" s="672"/>
      <c r="BTH98" s="672"/>
      <c r="BTI98" s="672"/>
      <c r="BTJ98" s="672"/>
      <c r="BTK98" s="672"/>
      <c r="BTL98" s="672"/>
      <c r="BTM98" s="672"/>
      <c r="BTN98" s="672"/>
      <c r="BTO98" s="672"/>
      <c r="BTP98" s="672"/>
      <c r="BTQ98" s="672"/>
      <c r="BTR98" s="672"/>
      <c r="BTS98" s="672"/>
      <c r="BTT98" s="672"/>
      <c r="BTU98" s="672"/>
      <c r="BTV98" s="672"/>
      <c r="BTW98" s="672"/>
      <c r="BTX98" s="672"/>
      <c r="BTY98" s="672"/>
      <c r="BTZ98" s="672"/>
      <c r="BUA98" s="672"/>
      <c r="BUB98" s="672"/>
      <c r="BUC98" s="672"/>
      <c r="BUD98" s="672"/>
      <c r="BUE98" s="672"/>
      <c r="BUF98" s="672"/>
      <c r="BUG98" s="672"/>
      <c r="BUH98" s="672"/>
      <c r="BUI98" s="672"/>
      <c r="BUJ98" s="672"/>
      <c r="BUK98" s="672"/>
      <c r="BUL98" s="672"/>
      <c r="BUM98" s="672"/>
      <c r="BUN98" s="672"/>
      <c r="BUO98" s="672"/>
      <c r="BUP98" s="672"/>
      <c r="BUQ98" s="672"/>
      <c r="BUR98" s="672"/>
      <c r="BUS98" s="672"/>
      <c r="BUT98" s="672"/>
      <c r="BUU98" s="672"/>
      <c r="BUV98" s="672"/>
      <c r="BUW98" s="672"/>
      <c r="BUX98" s="672"/>
      <c r="BUY98" s="672"/>
      <c r="BUZ98" s="672"/>
      <c r="BVA98" s="672"/>
      <c r="BVB98" s="672"/>
      <c r="BVC98" s="672"/>
      <c r="BVD98" s="672"/>
      <c r="BVE98" s="672"/>
      <c r="BVF98" s="672"/>
      <c r="BVG98" s="672"/>
      <c r="BVH98" s="672"/>
      <c r="BVI98" s="672"/>
      <c r="BVJ98" s="672"/>
      <c r="BVK98" s="672"/>
      <c r="BVL98" s="672"/>
      <c r="BVM98" s="672"/>
      <c r="BVN98" s="672"/>
      <c r="BVO98" s="672"/>
      <c r="BVP98" s="672"/>
      <c r="BVQ98" s="672"/>
      <c r="BVR98" s="672"/>
      <c r="BVS98" s="672"/>
      <c r="BVT98" s="672"/>
      <c r="BVU98" s="672"/>
      <c r="BVV98" s="672"/>
      <c r="BVW98" s="672"/>
      <c r="BVX98" s="672"/>
      <c r="BVY98" s="672"/>
      <c r="BVZ98" s="672"/>
      <c r="BWA98" s="672"/>
      <c r="BWB98" s="672"/>
      <c r="BWC98" s="672"/>
      <c r="BWD98" s="672"/>
      <c r="BWE98" s="672"/>
      <c r="BWF98" s="672"/>
      <c r="BWG98" s="672"/>
      <c r="BWH98" s="672"/>
      <c r="BWI98" s="672"/>
      <c r="BWJ98" s="672"/>
      <c r="BWK98" s="672"/>
      <c r="BWL98" s="672"/>
      <c r="BWM98" s="672"/>
      <c r="BWN98" s="672"/>
      <c r="BWO98" s="672"/>
      <c r="BWP98" s="672"/>
      <c r="BWQ98" s="672"/>
      <c r="BWR98" s="672"/>
      <c r="BWS98" s="672"/>
      <c r="BWT98" s="672"/>
      <c r="BWU98" s="672"/>
      <c r="BWV98" s="672"/>
      <c r="BWW98" s="672"/>
      <c r="BWX98" s="672"/>
      <c r="BWY98" s="672"/>
      <c r="BWZ98" s="672"/>
      <c r="BXA98" s="672"/>
      <c r="BXB98" s="672"/>
      <c r="BXC98" s="672"/>
      <c r="BXD98" s="672"/>
      <c r="BXE98" s="672"/>
      <c r="BXF98" s="672"/>
      <c r="BXG98" s="672"/>
      <c r="BXH98" s="672"/>
      <c r="BXI98" s="672"/>
      <c r="BXJ98" s="672"/>
      <c r="BXK98" s="672"/>
      <c r="BXL98" s="672"/>
      <c r="BXM98" s="672"/>
      <c r="BXN98" s="672"/>
      <c r="BXO98" s="672"/>
      <c r="BXP98" s="672"/>
      <c r="BXQ98" s="672"/>
      <c r="BXR98" s="672"/>
      <c r="BXS98" s="672"/>
      <c r="BXT98" s="672"/>
      <c r="BXU98" s="672"/>
      <c r="BXV98" s="672"/>
      <c r="BXW98" s="672"/>
      <c r="BXX98" s="672"/>
      <c r="BXY98" s="672"/>
      <c r="BXZ98" s="672"/>
      <c r="BYA98" s="672"/>
      <c r="BYB98" s="672"/>
      <c r="BYC98" s="672"/>
      <c r="BYD98" s="672"/>
      <c r="BYE98" s="672"/>
      <c r="BYF98" s="672"/>
      <c r="BYG98" s="672"/>
      <c r="BYH98" s="672"/>
      <c r="BYI98" s="672"/>
      <c r="BYJ98" s="672"/>
      <c r="BYK98" s="672"/>
      <c r="BYL98" s="672"/>
      <c r="BYM98" s="672"/>
      <c r="BYN98" s="672"/>
      <c r="BYO98" s="672"/>
      <c r="BYP98" s="672"/>
      <c r="BYQ98" s="672"/>
      <c r="BYR98" s="672"/>
      <c r="BYS98" s="672"/>
      <c r="BYT98" s="672"/>
      <c r="BYU98" s="672"/>
      <c r="BYV98" s="672"/>
      <c r="BYW98" s="672"/>
      <c r="BYX98" s="672"/>
      <c r="BYY98" s="672"/>
      <c r="BYZ98" s="672"/>
      <c r="BZA98" s="672"/>
      <c r="BZB98" s="672"/>
      <c r="BZC98" s="672"/>
      <c r="BZD98" s="672"/>
      <c r="BZE98" s="672"/>
      <c r="BZF98" s="672"/>
      <c r="BZG98" s="672"/>
      <c r="BZH98" s="672"/>
      <c r="BZI98" s="672"/>
      <c r="BZJ98" s="672"/>
      <c r="BZK98" s="672"/>
      <c r="BZL98" s="672"/>
      <c r="BZM98" s="672"/>
      <c r="BZN98" s="672"/>
      <c r="BZO98" s="672"/>
      <c r="BZP98" s="672"/>
      <c r="BZQ98" s="672"/>
      <c r="BZR98" s="672"/>
      <c r="BZS98" s="672"/>
      <c r="BZT98" s="672"/>
      <c r="BZU98" s="672"/>
      <c r="BZV98" s="672"/>
      <c r="BZW98" s="672"/>
      <c r="BZX98" s="672"/>
      <c r="BZY98" s="672"/>
      <c r="BZZ98" s="672"/>
      <c r="CAA98" s="672"/>
      <c r="CAB98" s="672"/>
      <c r="CAC98" s="672"/>
      <c r="CAD98" s="672"/>
      <c r="CAE98" s="672"/>
      <c r="CAF98" s="672"/>
      <c r="CAG98" s="672"/>
      <c r="CAH98" s="672"/>
      <c r="CAI98" s="672"/>
      <c r="CAJ98" s="672"/>
      <c r="CAK98" s="672"/>
      <c r="CAL98" s="672"/>
      <c r="CAM98" s="672"/>
      <c r="CAN98" s="672"/>
      <c r="CAO98" s="672"/>
      <c r="CAP98" s="672"/>
      <c r="CAQ98" s="672"/>
      <c r="CAR98" s="672"/>
      <c r="CAS98" s="672"/>
      <c r="CAT98" s="672"/>
      <c r="CAU98" s="672"/>
      <c r="CAV98" s="672"/>
      <c r="CAW98" s="672"/>
      <c r="CAX98" s="672"/>
      <c r="CAY98" s="672"/>
      <c r="CAZ98" s="672"/>
      <c r="CBA98" s="672"/>
      <c r="CBB98" s="672"/>
      <c r="CBC98" s="672"/>
      <c r="CBD98" s="672"/>
      <c r="CBE98" s="672"/>
      <c r="CBF98" s="672"/>
      <c r="CBG98" s="672"/>
      <c r="CBH98" s="672"/>
      <c r="CBI98" s="672"/>
      <c r="CBJ98" s="672"/>
      <c r="CBK98" s="672"/>
      <c r="CBL98" s="672"/>
      <c r="CBM98" s="672"/>
      <c r="CBN98" s="672"/>
      <c r="CBO98" s="672"/>
      <c r="CBP98" s="672"/>
      <c r="CBQ98" s="672"/>
      <c r="CBR98" s="672"/>
      <c r="CBS98" s="672"/>
      <c r="CBT98" s="672"/>
      <c r="CBU98" s="672"/>
      <c r="CBV98" s="672"/>
      <c r="CBW98" s="672"/>
      <c r="CBX98" s="672"/>
      <c r="CBY98" s="672"/>
      <c r="CBZ98" s="672"/>
      <c r="CCA98" s="672"/>
      <c r="CCB98" s="672"/>
      <c r="CCC98" s="672"/>
      <c r="CCD98" s="672"/>
      <c r="CCE98" s="672"/>
      <c r="CCF98" s="672"/>
      <c r="CCG98" s="672"/>
      <c r="CCH98" s="672"/>
      <c r="CCI98" s="672"/>
      <c r="CCJ98" s="672"/>
      <c r="CCK98" s="672"/>
      <c r="CCL98" s="672"/>
      <c r="CCM98" s="672"/>
      <c r="CCN98" s="672"/>
      <c r="CCO98" s="672"/>
      <c r="CCP98" s="672"/>
      <c r="CCQ98" s="672"/>
      <c r="CCR98" s="672"/>
      <c r="CCS98" s="672"/>
      <c r="CCT98" s="672"/>
      <c r="CCU98" s="672"/>
      <c r="CCV98" s="672"/>
      <c r="CCW98" s="672"/>
      <c r="CCX98" s="672"/>
      <c r="CCY98" s="672"/>
      <c r="CCZ98" s="672"/>
      <c r="CDA98" s="672"/>
      <c r="CDB98" s="672"/>
      <c r="CDC98" s="672"/>
      <c r="CDD98" s="672"/>
      <c r="CDE98" s="672"/>
      <c r="CDF98" s="672"/>
      <c r="CDG98" s="672"/>
      <c r="CDH98" s="672"/>
      <c r="CDI98" s="672"/>
      <c r="CDJ98" s="672"/>
      <c r="CDK98" s="672"/>
      <c r="CDL98" s="672"/>
      <c r="CDM98" s="672"/>
      <c r="CDN98" s="672"/>
      <c r="CDO98" s="672"/>
      <c r="CDP98" s="672"/>
      <c r="CDQ98" s="672"/>
      <c r="CDR98" s="672"/>
      <c r="CDS98" s="672"/>
      <c r="CDT98" s="672"/>
      <c r="CDU98" s="672"/>
      <c r="CDV98" s="672"/>
      <c r="CDW98" s="672"/>
      <c r="CDX98" s="672"/>
      <c r="CDY98" s="672"/>
      <c r="CDZ98" s="672"/>
      <c r="CEA98" s="672"/>
      <c r="CEB98" s="672"/>
      <c r="CEC98" s="672"/>
      <c r="CED98" s="672"/>
      <c r="CEE98" s="672"/>
      <c r="CEF98" s="672"/>
      <c r="CEG98" s="672"/>
      <c r="CEH98" s="672"/>
      <c r="CEI98" s="672"/>
      <c r="CEJ98" s="672"/>
      <c r="CEK98" s="672"/>
      <c r="CEL98" s="672"/>
      <c r="CEM98" s="672"/>
      <c r="CEN98" s="672"/>
      <c r="CEO98" s="672"/>
      <c r="CEP98" s="672"/>
      <c r="CEQ98" s="672"/>
      <c r="CER98" s="672"/>
      <c r="CES98" s="672"/>
      <c r="CET98" s="672"/>
      <c r="CEU98" s="672"/>
      <c r="CEV98" s="672"/>
      <c r="CEW98" s="672"/>
      <c r="CEX98" s="672"/>
      <c r="CEY98" s="672"/>
      <c r="CEZ98" s="672"/>
      <c r="CFA98" s="672"/>
      <c r="CFB98" s="672"/>
      <c r="CFC98" s="672"/>
      <c r="CFD98" s="672"/>
      <c r="CFE98" s="672"/>
      <c r="CFF98" s="672"/>
      <c r="CFG98" s="672"/>
      <c r="CFH98" s="672"/>
      <c r="CFI98" s="672"/>
      <c r="CFJ98" s="672"/>
      <c r="CFK98" s="672"/>
      <c r="CFL98" s="672"/>
      <c r="CFM98" s="672"/>
      <c r="CFN98" s="672"/>
      <c r="CFO98" s="672"/>
      <c r="CFP98" s="672"/>
      <c r="CFQ98" s="672"/>
      <c r="CFR98" s="672"/>
      <c r="CFS98" s="672"/>
      <c r="CFT98" s="672"/>
      <c r="CFU98" s="672"/>
      <c r="CFV98" s="672"/>
      <c r="CFW98" s="672"/>
      <c r="CFX98" s="672"/>
      <c r="CFY98" s="672"/>
      <c r="CFZ98" s="672"/>
      <c r="CGA98" s="672"/>
      <c r="CGB98" s="672"/>
      <c r="CGC98" s="672"/>
      <c r="CGD98" s="672"/>
      <c r="CGE98" s="672"/>
      <c r="CGF98" s="672"/>
      <c r="CGG98" s="672"/>
      <c r="CGH98" s="672"/>
      <c r="CGI98" s="672"/>
      <c r="CGJ98" s="672"/>
      <c r="CGK98" s="672"/>
      <c r="CGL98" s="672"/>
      <c r="CGM98" s="672"/>
      <c r="CGN98" s="672"/>
      <c r="CGO98" s="672"/>
      <c r="CGP98" s="672"/>
      <c r="CGQ98" s="672"/>
      <c r="CGR98" s="672"/>
      <c r="CGS98" s="672"/>
      <c r="CGT98" s="672"/>
      <c r="CGU98" s="672"/>
      <c r="CGV98" s="672"/>
      <c r="CGW98" s="672"/>
      <c r="CGX98" s="672"/>
      <c r="CGY98" s="672"/>
      <c r="CGZ98" s="672"/>
      <c r="CHA98" s="672"/>
      <c r="CHB98" s="672"/>
      <c r="CHC98" s="672"/>
      <c r="CHD98" s="672"/>
      <c r="CHE98" s="672"/>
      <c r="CHF98" s="672"/>
      <c r="CHG98" s="672"/>
      <c r="CHH98" s="672"/>
      <c r="CHI98" s="672"/>
      <c r="CHJ98" s="672"/>
      <c r="CHK98" s="672"/>
      <c r="CHL98" s="672"/>
      <c r="CHM98" s="672"/>
      <c r="CHN98" s="672"/>
      <c r="CHO98" s="672"/>
      <c r="CHP98" s="672"/>
      <c r="CHQ98" s="672"/>
      <c r="CHR98" s="672"/>
      <c r="CHS98" s="672"/>
      <c r="CHT98" s="672"/>
      <c r="CHU98" s="672"/>
      <c r="CHV98" s="672"/>
      <c r="CHW98" s="672"/>
      <c r="CHX98" s="672"/>
      <c r="CHY98" s="672"/>
      <c r="CHZ98" s="672"/>
      <c r="CIA98" s="672"/>
      <c r="CIB98" s="672"/>
      <c r="CIC98" s="672"/>
      <c r="CID98" s="672"/>
      <c r="CIE98" s="672"/>
      <c r="CIF98" s="672"/>
      <c r="CIG98" s="672"/>
      <c r="CIH98" s="672"/>
      <c r="CII98" s="672"/>
      <c r="CIJ98" s="672"/>
      <c r="CIK98" s="672"/>
      <c r="CIL98" s="672"/>
      <c r="CIM98" s="672"/>
      <c r="CIN98" s="672"/>
      <c r="CIO98" s="672"/>
      <c r="CIP98" s="672"/>
      <c r="CIQ98" s="672"/>
      <c r="CIR98" s="672"/>
      <c r="CIS98" s="672"/>
      <c r="CIT98" s="672"/>
      <c r="CIU98" s="672"/>
      <c r="CIV98" s="672"/>
      <c r="CIW98" s="672"/>
      <c r="CIX98" s="672"/>
      <c r="CIY98" s="672"/>
      <c r="CIZ98" s="672"/>
      <c r="CJA98" s="672"/>
      <c r="CJB98" s="672"/>
      <c r="CJC98" s="672"/>
      <c r="CJD98" s="672"/>
      <c r="CJE98" s="672"/>
      <c r="CJF98" s="672"/>
      <c r="CJG98" s="672"/>
      <c r="CJH98" s="672"/>
      <c r="CJI98" s="672"/>
      <c r="CJJ98" s="672"/>
      <c r="CJK98" s="672"/>
      <c r="CJL98" s="672"/>
      <c r="CJM98" s="672"/>
      <c r="CJN98" s="672"/>
      <c r="CJO98" s="672"/>
      <c r="CJP98" s="672"/>
      <c r="CJQ98" s="672"/>
      <c r="CJR98" s="672"/>
      <c r="CJS98" s="672"/>
      <c r="CJT98" s="672"/>
      <c r="CJU98" s="672"/>
      <c r="CJV98" s="672"/>
      <c r="CJW98" s="672"/>
      <c r="CJX98" s="672"/>
      <c r="CJY98" s="672"/>
      <c r="CJZ98" s="672"/>
      <c r="CKA98" s="672"/>
      <c r="CKB98" s="672"/>
      <c r="CKC98" s="672"/>
      <c r="CKD98" s="672"/>
      <c r="CKE98" s="672"/>
      <c r="CKF98" s="672"/>
      <c r="CKG98" s="672"/>
      <c r="CKH98" s="672"/>
      <c r="CKI98" s="672"/>
      <c r="CKJ98" s="672"/>
      <c r="CKK98" s="672"/>
      <c r="CKL98" s="672"/>
      <c r="CKM98" s="672"/>
      <c r="CKN98" s="672"/>
      <c r="CKO98" s="672"/>
      <c r="CKP98" s="672"/>
      <c r="CKQ98" s="672"/>
      <c r="CKR98" s="672"/>
      <c r="CKS98" s="672"/>
      <c r="CKT98" s="672"/>
      <c r="CKU98" s="672"/>
      <c r="CKV98" s="672"/>
      <c r="CKW98" s="672"/>
      <c r="CKX98" s="672"/>
      <c r="CKY98" s="672"/>
      <c r="CKZ98" s="672"/>
      <c r="CLA98" s="672"/>
      <c r="CLB98" s="672"/>
      <c r="CLC98" s="672"/>
      <c r="CLD98" s="672"/>
      <c r="CLE98" s="672"/>
      <c r="CLF98" s="672"/>
      <c r="CLG98" s="672"/>
      <c r="CLH98" s="672"/>
      <c r="CLI98" s="672"/>
      <c r="CLJ98" s="672"/>
      <c r="CLK98" s="672"/>
      <c r="CLL98" s="672"/>
      <c r="CLM98" s="672"/>
      <c r="CLN98" s="672"/>
      <c r="CLO98" s="672"/>
      <c r="CLP98" s="672"/>
      <c r="CLQ98" s="672"/>
      <c r="CLR98" s="672"/>
      <c r="CLS98" s="672"/>
      <c r="CLT98" s="672"/>
      <c r="CLU98" s="672"/>
      <c r="CLV98" s="672"/>
      <c r="CLW98" s="672"/>
      <c r="CLX98" s="672"/>
      <c r="CLY98" s="672"/>
      <c r="CLZ98" s="672"/>
      <c r="CMA98" s="672"/>
      <c r="CMB98" s="672"/>
      <c r="CMC98" s="672"/>
      <c r="CMD98" s="672"/>
      <c r="CME98" s="672"/>
      <c r="CMF98" s="672"/>
      <c r="CMG98" s="672"/>
      <c r="CMH98" s="672"/>
      <c r="CMI98" s="672"/>
      <c r="CMJ98" s="672"/>
      <c r="CMK98" s="672"/>
      <c r="CML98" s="672"/>
      <c r="CMM98" s="672"/>
      <c r="CMN98" s="672"/>
      <c r="CMO98" s="672"/>
      <c r="CMP98" s="672"/>
      <c r="CMQ98" s="672"/>
      <c r="CMR98" s="672"/>
      <c r="CMS98" s="672"/>
      <c r="CMT98" s="672"/>
      <c r="CMU98" s="672"/>
      <c r="CMV98" s="672"/>
      <c r="CMW98" s="672"/>
      <c r="CMX98" s="672"/>
      <c r="CMY98" s="672"/>
      <c r="CMZ98" s="672"/>
      <c r="CNA98" s="672"/>
      <c r="CNB98" s="672"/>
      <c r="CNC98" s="672"/>
      <c r="CND98" s="672"/>
      <c r="CNE98" s="672"/>
      <c r="CNF98" s="672"/>
      <c r="CNG98" s="672"/>
      <c r="CNH98" s="672"/>
      <c r="CNI98" s="672"/>
      <c r="CNJ98" s="672"/>
      <c r="CNK98" s="672"/>
      <c r="CNL98" s="672"/>
      <c r="CNM98" s="672"/>
      <c r="CNN98" s="672"/>
      <c r="CNO98" s="672"/>
      <c r="CNP98" s="672"/>
      <c r="CNQ98" s="672"/>
      <c r="CNR98" s="672"/>
      <c r="CNS98" s="672"/>
      <c r="CNT98" s="672"/>
      <c r="CNU98" s="672"/>
      <c r="CNV98" s="672"/>
      <c r="CNW98" s="672"/>
      <c r="CNX98" s="672"/>
    </row>
    <row r="99" spans="1:2416" s="673" customFormat="1" ht="45.75" customHeight="1" thickTop="1" thickBot="1" x14ac:dyDescent="0.3">
      <c r="A99" s="386"/>
      <c r="B99" s="674" t="s">
        <v>1067</v>
      </c>
      <c r="C99" s="675" t="s">
        <v>1015</v>
      </c>
      <c r="D99" s="929" t="s">
        <v>1199</v>
      </c>
      <c r="E99" s="929"/>
      <c r="F99" s="929"/>
      <c r="G99" s="929"/>
      <c r="H99" s="929"/>
      <c r="I99" s="929"/>
      <c r="J99" s="929"/>
      <c r="K99" s="929"/>
      <c r="L99" s="929"/>
      <c r="M99" s="929"/>
      <c r="N99" s="669"/>
      <c r="O99" s="669"/>
      <c r="P99" s="669"/>
      <c r="Q99" s="668"/>
      <c r="R99" s="669"/>
      <c r="S99" s="669"/>
      <c r="T99" s="669"/>
      <c r="U99" s="668"/>
      <c r="V99" s="669"/>
      <c r="W99" s="669"/>
      <c r="X99" s="386"/>
      <c r="Y99" s="386"/>
      <c r="Z99" s="386"/>
      <c r="AA99" s="386"/>
      <c r="AB99" s="386"/>
      <c r="AC99" s="386"/>
      <c r="AD99" s="386"/>
      <c r="AE99" s="386"/>
      <c r="AF99" s="386"/>
      <c r="AG99" s="386"/>
      <c r="AH99" s="386"/>
      <c r="AI99" s="386"/>
      <c r="AJ99" s="386"/>
      <c r="AK99" s="386"/>
      <c r="AL99" s="386"/>
      <c r="AM99" s="386"/>
      <c r="AN99" s="386"/>
      <c r="AO99" s="386"/>
      <c r="AP99" s="386"/>
      <c r="AQ99" s="386"/>
      <c r="AR99" s="386"/>
      <c r="AS99" s="386"/>
      <c r="AT99" s="671"/>
      <c r="AU99" s="671"/>
      <c r="AV99" s="671"/>
      <c r="AW99" s="671"/>
      <c r="AX99" s="671"/>
      <c r="AY99" s="671"/>
      <c r="AZ99" s="671"/>
      <c r="BA99" s="671"/>
      <c r="BB99" s="671"/>
      <c r="BC99" s="671"/>
      <c r="BD99" s="671"/>
      <c r="BE99" s="671"/>
      <c r="BF99" s="671"/>
      <c r="BG99" s="671"/>
      <c r="BH99" s="671"/>
      <c r="BI99" s="671"/>
      <c r="BJ99" s="671"/>
      <c r="BK99" s="671"/>
      <c r="BL99" s="671"/>
      <c r="BM99" s="671"/>
      <c r="BN99" s="671"/>
      <c r="BO99" s="671"/>
      <c r="BP99" s="671"/>
      <c r="BQ99" s="671"/>
      <c r="BR99" s="671"/>
      <c r="BS99" s="671"/>
      <c r="BT99" s="671"/>
      <c r="BU99" s="671"/>
      <c r="BV99" s="671"/>
      <c r="BW99" s="671"/>
      <c r="BX99" s="671"/>
      <c r="BY99" s="671"/>
      <c r="BZ99" s="671"/>
      <c r="CA99" s="671"/>
      <c r="CB99" s="671"/>
      <c r="CC99" s="671"/>
      <c r="CD99" s="671"/>
      <c r="CE99" s="671"/>
      <c r="CF99" s="671"/>
      <c r="CG99" s="671"/>
      <c r="CH99" s="671"/>
      <c r="CI99" s="672"/>
      <c r="CJ99" s="672"/>
      <c r="CK99" s="672"/>
      <c r="CL99" s="672"/>
      <c r="CM99" s="672"/>
      <c r="CN99" s="672"/>
      <c r="CO99" s="672"/>
      <c r="CP99" s="672"/>
      <c r="CQ99" s="672"/>
      <c r="CR99" s="672"/>
      <c r="CS99" s="672"/>
      <c r="CT99" s="672"/>
      <c r="CU99" s="672"/>
      <c r="CV99" s="672"/>
      <c r="CW99" s="672"/>
      <c r="CX99" s="672"/>
      <c r="CY99" s="672"/>
      <c r="CZ99" s="672"/>
      <c r="DA99" s="672"/>
      <c r="DB99" s="672"/>
      <c r="DC99" s="672"/>
      <c r="DD99" s="672"/>
      <c r="DE99" s="672"/>
      <c r="DF99" s="672"/>
      <c r="DG99" s="672"/>
      <c r="DH99" s="672"/>
      <c r="DI99" s="672"/>
      <c r="DJ99" s="672"/>
      <c r="DK99" s="672"/>
      <c r="DL99" s="672"/>
      <c r="DM99" s="672"/>
      <c r="DN99" s="672"/>
      <c r="DO99" s="672"/>
      <c r="DP99" s="672"/>
      <c r="DQ99" s="672"/>
      <c r="DR99" s="672"/>
      <c r="DS99" s="672"/>
      <c r="DT99" s="672"/>
      <c r="DU99" s="672"/>
      <c r="DV99" s="672"/>
      <c r="DW99" s="672"/>
      <c r="DX99" s="672"/>
      <c r="DY99" s="672"/>
      <c r="DZ99" s="672"/>
      <c r="EA99" s="672"/>
      <c r="EB99" s="672"/>
      <c r="EC99" s="672"/>
      <c r="ED99" s="672"/>
      <c r="EE99" s="672"/>
      <c r="EF99" s="672"/>
      <c r="EG99" s="672"/>
      <c r="EH99" s="672"/>
      <c r="EI99" s="672"/>
      <c r="EJ99" s="672"/>
      <c r="EK99" s="672"/>
      <c r="EL99" s="672"/>
      <c r="EM99" s="672"/>
      <c r="EN99" s="672"/>
      <c r="EO99" s="672"/>
      <c r="EP99" s="672"/>
      <c r="EQ99" s="672"/>
      <c r="ER99" s="672"/>
      <c r="ES99" s="672"/>
      <c r="ET99" s="672"/>
      <c r="EU99" s="672"/>
      <c r="EV99" s="672"/>
      <c r="EW99" s="672"/>
      <c r="EX99" s="672"/>
      <c r="EY99" s="672"/>
      <c r="EZ99" s="672"/>
      <c r="FA99" s="672"/>
      <c r="FB99" s="672"/>
      <c r="FC99" s="672"/>
      <c r="FD99" s="672"/>
      <c r="FE99" s="672"/>
      <c r="FF99" s="672"/>
      <c r="FG99" s="672"/>
      <c r="FH99" s="672"/>
      <c r="FI99" s="672"/>
      <c r="FJ99" s="672"/>
      <c r="FK99" s="672"/>
      <c r="FL99" s="672"/>
      <c r="FM99" s="672"/>
      <c r="FN99" s="672"/>
      <c r="FO99" s="672"/>
      <c r="FP99" s="672"/>
      <c r="FQ99" s="672"/>
      <c r="FR99" s="672"/>
      <c r="FS99" s="672"/>
      <c r="FT99" s="672"/>
      <c r="FU99" s="672"/>
      <c r="FV99" s="672"/>
      <c r="FW99" s="672"/>
      <c r="FX99" s="672"/>
      <c r="FY99" s="672"/>
      <c r="FZ99" s="672"/>
      <c r="GA99" s="672"/>
      <c r="GB99" s="672"/>
      <c r="GC99" s="672"/>
      <c r="GD99" s="672"/>
      <c r="GE99" s="672"/>
      <c r="GF99" s="672"/>
      <c r="GG99" s="672"/>
      <c r="GH99" s="672"/>
      <c r="GI99" s="672"/>
      <c r="GJ99" s="672"/>
      <c r="GK99" s="672"/>
      <c r="GL99" s="672"/>
      <c r="GM99" s="672"/>
      <c r="GN99" s="672"/>
      <c r="GO99" s="672"/>
      <c r="GP99" s="672"/>
      <c r="GQ99" s="672"/>
      <c r="GR99" s="672"/>
      <c r="GS99" s="672"/>
      <c r="GT99" s="672"/>
      <c r="GU99" s="672"/>
      <c r="GV99" s="672"/>
      <c r="GW99" s="672"/>
      <c r="GX99" s="672"/>
      <c r="GY99" s="672"/>
      <c r="GZ99" s="672"/>
      <c r="HA99" s="672"/>
      <c r="HB99" s="672"/>
      <c r="HC99" s="672"/>
      <c r="HD99" s="672"/>
      <c r="HE99" s="672"/>
      <c r="HF99" s="672"/>
      <c r="HG99" s="672"/>
      <c r="HH99" s="672"/>
      <c r="HI99" s="672"/>
      <c r="HJ99" s="672"/>
      <c r="HK99" s="672"/>
      <c r="HL99" s="672"/>
      <c r="HM99" s="672"/>
      <c r="HN99" s="672"/>
      <c r="HO99" s="672"/>
      <c r="HP99" s="672"/>
      <c r="HQ99" s="672"/>
      <c r="HR99" s="672"/>
      <c r="HS99" s="672"/>
      <c r="HT99" s="672"/>
      <c r="HU99" s="672"/>
      <c r="HV99" s="672"/>
      <c r="HW99" s="672"/>
      <c r="HX99" s="672"/>
      <c r="HY99" s="672"/>
      <c r="HZ99" s="672"/>
      <c r="IA99" s="672"/>
      <c r="IB99" s="672"/>
      <c r="IC99" s="672"/>
      <c r="ID99" s="672"/>
      <c r="IE99" s="672"/>
      <c r="IF99" s="672"/>
      <c r="IG99" s="672"/>
      <c r="IH99" s="672"/>
      <c r="II99" s="672"/>
      <c r="IJ99" s="672"/>
      <c r="IK99" s="672"/>
      <c r="IL99" s="672"/>
      <c r="IM99" s="672"/>
      <c r="IN99" s="672"/>
      <c r="IO99" s="672"/>
      <c r="IP99" s="672"/>
      <c r="IQ99" s="672"/>
      <c r="IR99" s="672"/>
      <c r="IS99" s="672"/>
      <c r="IT99" s="672"/>
      <c r="IU99" s="672"/>
      <c r="IV99" s="672"/>
      <c r="IW99" s="672"/>
      <c r="IX99" s="672"/>
      <c r="IY99" s="672"/>
      <c r="IZ99" s="672"/>
      <c r="JA99" s="672"/>
      <c r="JB99" s="672"/>
      <c r="JC99" s="672"/>
      <c r="JD99" s="672"/>
      <c r="JE99" s="672"/>
      <c r="JF99" s="672"/>
      <c r="JG99" s="672"/>
      <c r="JH99" s="672"/>
      <c r="JI99" s="672"/>
      <c r="JJ99" s="672"/>
      <c r="JK99" s="672"/>
      <c r="JL99" s="672"/>
      <c r="JM99" s="672"/>
      <c r="JN99" s="672"/>
      <c r="JO99" s="672"/>
      <c r="JP99" s="672"/>
      <c r="JQ99" s="672"/>
      <c r="JR99" s="672"/>
      <c r="JS99" s="672"/>
      <c r="JT99" s="672"/>
      <c r="JU99" s="672"/>
      <c r="JV99" s="672"/>
      <c r="JW99" s="672"/>
      <c r="JX99" s="672"/>
      <c r="JY99" s="672"/>
      <c r="JZ99" s="672"/>
      <c r="KA99" s="672"/>
      <c r="KB99" s="672"/>
      <c r="KC99" s="672"/>
      <c r="KD99" s="672"/>
      <c r="KE99" s="672"/>
      <c r="KF99" s="672"/>
      <c r="KG99" s="672"/>
      <c r="KH99" s="672"/>
      <c r="KI99" s="672"/>
      <c r="KJ99" s="672"/>
      <c r="KK99" s="672"/>
      <c r="KL99" s="672"/>
      <c r="KM99" s="672"/>
      <c r="KN99" s="672"/>
      <c r="KO99" s="672"/>
      <c r="KP99" s="672"/>
      <c r="KQ99" s="672"/>
      <c r="KR99" s="672"/>
      <c r="KS99" s="672"/>
      <c r="KT99" s="672"/>
      <c r="KU99" s="672"/>
      <c r="KV99" s="672"/>
      <c r="KW99" s="672"/>
      <c r="KX99" s="672"/>
      <c r="KY99" s="672"/>
      <c r="KZ99" s="672"/>
      <c r="LA99" s="672"/>
      <c r="LB99" s="672"/>
      <c r="LC99" s="672"/>
      <c r="LD99" s="672"/>
      <c r="LE99" s="672"/>
      <c r="LF99" s="672"/>
      <c r="LG99" s="672"/>
      <c r="LH99" s="672"/>
      <c r="LI99" s="672"/>
      <c r="LJ99" s="672"/>
      <c r="LK99" s="672"/>
      <c r="LL99" s="672"/>
      <c r="LM99" s="672"/>
      <c r="LN99" s="672"/>
      <c r="LO99" s="672"/>
      <c r="LP99" s="672"/>
      <c r="LQ99" s="672"/>
      <c r="LR99" s="672"/>
      <c r="LS99" s="672"/>
      <c r="LT99" s="672"/>
      <c r="LU99" s="672"/>
      <c r="LV99" s="672"/>
      <c r="LW99" s="672"/>
      <c r="LX99" s="672"/>
      <c r="LY99" s="672"/>
      <c r="LZ99" s="672"/>
      <c r="MA99" s="672"/>
      <c r="MB99" s="672"/>
      <c r="MC99" s="672"/>
      <c r="MD99" s="672"/>
      <c r="ME99" s="672"/>
      <c r="MF99" s="672"/>
      <c r="MG99" s="672"/>
      <c r="MH99" s="672"/>
      <c r="MI99" s="672"/>
      <c r="MJ99" s="672"/>
      <c r="MK99" s="672"/>
      <c r="ML99" s="672"/>
      <c r="MM99" s="672"/>
      <c r="MN99" s="672"/>
      <c r="MO99" s="672"/>
      <c r="MP99" s="672"/>
      <c r="MQ99" s="672"/>
      <c r="MR99" s="672"/>
      <c r="MS99" s="672"/>
      <c r="MT99" s="672"/>
      <c r="MU99" s="672"/>
      <c r="MV99" s="672"/>
      <c r="MW99" s="672"/>
      <c r="MX99" s="672"/>
      <c r="MY99" s="672"/>
      <c r="MZ99" s="672"/>
      <c r="NA99" s="672"/>
      <c r="NB99" s="672"/>
      <c r="NC99" s="672"/>
      <c r="ND99" s="672"/>
      <c r="NE99" s="672"/>
      <c r="NF99" s="672"/>
      <c r="NG99" s="672"/>
      <c r="NH99" s="672"/>
      <c r="NI99" s="672"/>
      <c r="NJ99" s="672"/>
      <c r="NK99" s="672"/>
      <c r="NL99" s="672"/>
      <c r="NM99" s="672"/>
      <c r="NN99" s="672"/>
      <c r="NO99" s="672"/>
      <c r="NP99" s="672"/>
      <c r="NQ99" s="672"/>
      <c r="NR99" s="672"/>
      <c r="NS99" s="672"/>
      <c r="NT99" s="672"/>
      <c r="NU99" s="672"/>
      <c r="NV99" s="672"/>
      <c r="NW99" s="672"/>
      <c r="NX99" s="672"/>
      <c r="NY99" s="672"/>
      <c r="NZ99" s="672"/>
      <c r="OA99" s="672"/>
      <c r="OB99" s="672"/>
      <c r="OC99" s="672"/>
      <c r="OD99" s="672"/>
      <c r="OE99" s="672"/>
      <c r="OF99" s="672"/>
      <c r="OG99" s="672"/>
      <c r="OH99" s="672"/>
      <c r="OI99" s="672"/>
      <c r="OJ99" s="672"/>
      <c r="OK99" s="672"/>
      <c r="OL99" s="672"/>
      <c r="OM99" s="672"/>
      <c r="ON99" s="672"/>
      <c r="OO99" s="672"/>
      <c r="OP99" s="672"/>
      <c r="OQ99" s="672"/>
      <c r="OR99" s="672"/>
      <c r="OS99" s="672"/>
      <c r="OT99" s="672"/>
      <c r="OU99" s="672"/>
      <c r="OV99" s="672"/>
      <c r="OW99" s="672"/>
      <c r="OX99" s="672"/>
      <c r="OY99" s="672"/>
      <c r="OZ99" s="672"/>
      <c r="PA99" s="672"/>
      <c r="PB99" s="672"/>
      <c r="PC99" s="672"/>
      <c r="PD99" s="672"/>
      <c r="PE99" s="672"/>
      <c r="PF99" s="672"/>
      <c r="PG99" s="672"/>
      <c r="PH99" s="672"/>
      <c r="PI99" s="672"/>
      <c r="PJ99" s="672"/>
      <c r="PK99" s="672"/>
      <c r="PL99" s="672"/>
      <c r="PM99" s="672"/>
      <c r="PN99" s="672"/>
      <c r="PO99" s="672"/>
      <c r="PP99" s="672"/>
      <c r="PQ99" s="672"/>
      <c r="PR99" s="672"/>
      <c r="PS99" s="672"/>
      <c r="PT99" s="672"/>
      <c r="PU99" s="672"/>
      <c r="PV99" s="672"/>
      <c r="PW99" s="672"/>
      <c r="PX99" s="672"/>
      <c r="PY99" s="672"/>
      <c r="PZ99" s="672"/>
      <c r="QA99" s="672"/>
      <c r="QB99" s="672"/>
      <c r="QC99" s="672"/>
      <c r="QD99" s="672"/>
      <c r="QE99" s="672"/>
      <c r="QF99" s="672"/>
      <c r="QG99" s="672"/>
      <c r="QH99" s="672"/>
      <c r="QI99" s="672"/>
      <c r="QJ99" s="672"/>
      <c r="QK99" s="672"/>
      <c r="QL99" s="672"/>
      <c r="QM99" s="672"/>
      <c r="QN99" s="672"/>
      <c r="QO99" s="672"/>
      <c r="QP99" s="672"/>
      <c r="QQ99" s="672"/>
      <c r="QR99" s="672"/>
      <c r="QS99" s="672"/>
      <c r="QT99" s="672"/>
      <c r="QU99" s="672"/>
      <c r="QV99" s="672"/>
      <c r="QW99" s="672"/>
      <c r="QX99" s="672"/>
      <c r="QY99" s="672"/>
      <c r="QZ99" s="672"/>
      <c r="RA99" s="672"/>
      <c r="RB99" s="672"/>
      <c r="RC99" s="672"/>
      <c r="RD99" s="672"/>
      <c r="RE99" s="672"/>
      <c r="RF99" s="672"/>
      <c r="RG99" s="672"/>
      <c r="RH99" s="672"/>
      <c r="RI99" s="672"/>
      <c r="RJ99" s="672"/>
      <c r="RK99" s="672"/>
      <c r="RL99" s="672"/>
      <c r="RM99" s="672"/>
      <c r="RN99" s="672"/>
      <c r="RO99" s="672"/>
      <c r="RP99" s="672"/>
      <c r="RQ99" s="672"/>
      <c r="RR99" s="672"/>
      <c r="RS99" s="672"/>
      <c r="RT99" s="672"/>
      <c r="RU99" s="672"/>
      <c r="RV99" s="672"/>
      <c r="RW99" s="672"/>
      <c r="RX99" s="672"/>
      <c r="RY99" s="672"/>
      <c r="RZ99" s="672"/>
      <c r="SA99" s="672"/>
      <c r="SB99" s="672"/>
      <c r="SC99" s="672"/>
      <c r="SD99" s="672"/>
      <c r="SE99" s="672"/>
      <c r="SF99" s="672"/>
      <c r="SG99" s="672"/>
      <c r="SH99" s="672"/>
      <c r="SI99" s="672"/>
      <c r="SJ99" s="672"/>
      <c r="SK99" s="672"/>
      <c r="SL99" s="672"/>
      <c r="SM99" s="672"/>
      <c r="SN99" s="672"/>
      <c r="SO99" s="672"/>
      <c r="SP99" s="672"/>
      <c r="SQ99" s="672"/>
      <c r="SR99" s="672"/>
      <c r="SS99" s="672"/>
      <c r="ST99" s="672"/>
      <c r="SU99" s="672"/>
      <c r="SV99" s="672"/>
      <c r="SW99" s="672"/>
      <c r="SX99" s="672"/>
      <c r="SY99" s="672"/>
      <c r="SZ99" s="672"/>
      <c r="TA99" s="672"/>
      <c r="TB99" s="672"/>
      <c r="TC99" s="672"/>
      <c r="TD99" s="672"/>
      <c r="TE99" s="672"/>
      <c r="TF99" s="672"/>
      <c r="TG99" s="672"/>
      <c r="TH99" s="672"/>
      <c r="TI99" s="672"/>
      <c r="TJ99" s="672"/>
      <c r="TK99" s="672"/>
      <c r="TL99" s="672"/>
      <c r="TM99" s="672"/>
      <c r="TN99" s="672"/>
      <c r="TO99" s="672"/>
      <c r="TP99" s="672"/>
      <c r="TQ99" s="672"/>
      <c r="TR99" s="672"/>
      <c r="TS99" s="672"/>
      <c r="TT99" s="672"/>
      <c r="TU99" s="672"/>
      <c r="TV99" s="672"/>
      <c r="TW99" s="672"/>
      <c r="TX99" s="672"/>
      <c r="TY99" s="672"/>
      <c r="TZ99" s="672"/>
      <c r="UA99" s="672"/>
      <c r="UB99" s="672"/>
      <c r="UC99" s="672"/>
      <c r="UD99" s="672"/>
      <c r="UE99" s="672"/>
      <c r="UF99" s="672"/>
      <c r="UG99" s="672"/>
      <c r="UH99" s="672"/>
      <c r="UI99" s="672"/>
      <c r="UJ99" s="672"/>
      <c r="UK99" s="672"/>
      <c r="UL99" s="672"/>
      <c r="UM99" s="672"/>
      <c r="UN99" s="672"/>
      <c r="UO99" s="672"/>
      <c r="UP99" s="672"/>
      <c r="UQ99" s="672"/>
      <c r="UR99" s="672"/>
      <c r="US99" s="672"/>
      <c r="UT99" s="672"/>
      <c r="UU99" s="672"/>
      <c r="UV99" s="672"/>
      <c r="UW99" s="672"/>
      <c r="UX99" s="672"/>
      <c r="UY99" s="672"/>
      <c r="UZ99" s="672"/>
      <c r="VA99" s="672"/>
      <c r="VB99" s="672"/>
      <c r="VC99" s="672"/>
      <c r="VD99" s="672"/>
      <c r="VE99" s="672"/>
      <c r="VF99" s="672"/>
      <c r="VG99" s="672"/>
      <c r="VH99" s="672"/>
      <c r="VI99" s="672"/>
      <c r="VJ99" s="672"/>
      <c r="VK99" s="672"/>
      <c r="VL99" s="672"/>
      <c r="VM99" s="672"/>
      <c r="VN99" s="672"/>
      <c r="VO99" s="672"/>
      <c r="VP99" s="672"/>
      <c r="VQ99" s="672"/>
      <c r="VR99" s="672"/>
      <c r="VS99" s="672"/>
      <c r="VT99" s="672"/>
      <c r="VU99" s="672"/>
      <c r="VV99" s="672"/>
      <c r="VW99" s="672"/>
      <c r="VX99" s="672"/>
      <c r="VY99" s="672"/>
      <c r="VZ99" s="672"/>
      <c r="WA99" s="672"/>
      <c r="WB99" s="672"/>
      <c r="WC99" s="672"/>
      <c r="WD99" s="672"/>
      <c r="WE99" s="672"/>
      <c r="WF99" s="672"/>
      <c r="WG99" s="672"/>
      <c r="WH99" s="672"/>
      <c r="WI99" s="672"/>
      <c r="WJ99" s="672"/>
      <c r="WK99" s="672"/>
      <c r="WL99" s="672"/>
      <c r="WM99" s="672"/>
      <c r="WN99" s="672"/>
      <c r="WO99" s="672"/>
      <c r="WP99" s="672"/>
      <c r="WQ99" s="672"/>
      <c r="WR99" s="672"/>
      <c r="WS99" s="672"/>
      <c r="WT99" s="672"/>
      <c r="WU99" s="672"/>
      <c r="WV99" s="672"/>
      <c r="WW99" s="672"/>
      <c r="WX99" s="672"/>
      <c r="WY99" s="672"/>
      <c r="WZ99" s="672"/>
      <c r="XA99" s="672"/>
      <c r="XB99" s="672"/>
      <c r="XC99" s="672"/>
      <c r="XD99" s="672"/>
      <c r="XE99" s="672"/>
      <c r="XF99" s="672"/>
      <c r="XG99" s="672"/>
      <c r="XH99" s="672"/>
      <c r="XI99" s="672"/>
      <c r="XJ99" s="672"/>
      <c r="XK99" s="672"/>
      <c r="XL99" s="672"/>
      <c r="XM99" s="672"/>
      <c r="XN99" s="672"/>
      <c r="XO99" s="672"/>
      <c r="XP99" s="672"/>
      <c r="XQ99" s="672"/>
      <c r="XR99" s="672"/>
      <c r="XS99" s="672"/>
      <c r="XT99" s="672"/>
      <c r="XU99" s="672"/>
      <c r="XV99" s="672"/>
      <c r="XW99" s="672"/>
      <c r="XX99" s="672"/>
      <c r="XY99" s="672"/>
      <c r="XZ99" s="672"/>
      <c r="YA99" s="672"/>
      <c r="YB99" s="672"/>
      <c r="YC99" s="672"/>
      <c r="YD99" s="672"/>
      <c r="YE99" s="672"/>
      <c r="YF99" s="672"/>
      <c r="YG99" s="672"/>
      <c r="YH99" s="672"/>
      <c r="YI99" s="672"/>
      <c r="YJ99" s="672"/>
      <c r="YK99" s="672"/>
      <c r="YL99" s="672"/>
      <c r="YM99" s="672"/>
      <c r="YN99" s="672"/>
      <c r="YO99" s="672"/>
      <c r="YP99" s="672"/>
      <c r="YQ99" s="672"/>
      <c r="YR99" s="672"/>
      <c r="YS99" s="672"/>
      <c r="YT99" s="672"/>
      <c r="YU99" s="672"/>
      <c r="YV99" s="672"/>
      <c r="YW99" s="672"/>
      <c r="YX99" s="672"/>
      <c r="YY99" s="672"/>
      <c r="YZ99" s="672"/>
      <c r="ZA99" s="672"/>
      <c r="ZB99" s="672"/>
      <c r="ZC99" s="672"/>
      <c r="ZD99" s="672"/>
      <c r="ZE99" s="672"/>
      <c r="ZF99" s="672"/>
      <c r="ZG99" s="672"/>
      <c r="ZH99" s="672"/>
      <c r="ZI99" s="672"/>
      <c r="ZJ99" s="672"/>
      <c r="ZK99" s="672"/>
      <c r="ZL99" s="672"/>
      <c r="ZM99" s="672"/>
      <c r="ZN99" s="672"/>
      <c r="ZO99" s="672"/>
      <c r="ZP99" s="672"/>
      <c r="ZQ99" s="672"/>
      <c r="ZR99" s="672"/>
      <c r="ZS99" s="672"/>
      <c r="ZT99" s="672"/>
      <c r="ZU99" s="672"/>
      <c r="ZV99" s="672"/>
      <c r="ZW99" s="672"/>
      <c r="ZX99" s="672"/>
      <c r="ZY99" s="672"/>
      <c r="ZZ99" s="672"/>
      <c r="AAA99" s="672"/>
      <c r="AAB99" s="672"/>
      <c r="AAC99" s="672"/>
      <c r="AAD99" s="672"/>
      <c r="AAE99" s="672"/>
      <c r="AAF99" s="672"/>
      <c r="AAG99" s="672"/>
      <c r="AAH99" s="672"/>
      <c r="AAI99" s="672"/>
      <c r="AAJ99" s="672"/>
      <c r="AAK99" s="672"/>
      <c r="AAL99" s="672"/>
      <c r="AAM99" s="672"/>
      <c r="AAN99" s="672"/>
      <c r="AAO99" s="672"/>
      <c r="AAP99" s="672"/>
      <c r="AAQ99" s="672"/>
      <c r="AAR99" s="672"/>
      <c r="AAS99" s="672"/>
      <c r="AAT99" s="672"/>
      <c r="AAU99" s="672"/>
      <c r="AAV99" s="672"/>
      <c r="AAW99" s="672"/>
      <c r="AAX99" s="672"/>
      <c r="AAY99" s="672"/>
      <c r="AAZ99" s="672"/>
      <c r="ABA99" s="672"/>
      <c r="ABB99" s="672"/>
      <c r="ABC99" s="672"/>
      <c r="ABD99" s="672"/>
      <c r="ABE99" s="672"/>
      <c r="ABF99" s="672"/>
      <c r="ABG99" s="672"/>
      <c r="ABH99" s="672"/>
      <c r="ABI99" s="672"/>
      <c r="ABJ99" s="672"/>
      <c r="ABK99" s="672"/>
      <c r="ABL99" s="672"/>
      <c r="ABM99" s="672"/>
      <c r="ABN99" s="672"/>
      <c r="ABO99" s="672"/>
      <c r="ABP99" s="672"/>
      <c r="ABQ99" s="672"/>
      <c r="ABR99" s="672"/>
      <c r="ABS99" s="672"/>
      <c r="ABT99" s="672"/>
      <c r="ABU99" s="672"/>
      <c r="ABV99" s="672"/>
      <c r="ABW99" s="672"/>
      <c r="ABX99" s="672"/>
      <c r="ABY99" s="672"/>
      <c r="ABZ99" s="672"/>
      <c r="ACA99" s="672"/>
      <c r="ACB99" s="672"/>
      <c r="ACC99" s="672"/>
      <c r="ACD99" s="672"/>
      <c r="ACE99" s="672"/>
      <c r="ACF99" s="672"/>
      <c r="ACG99" s="672"/>
      <c r="ACH99" s="672"/>
      <c r="ACI99" s="672"/>
      <c r="ACJ99" s="672"/>
      <c r="ACK99" s="672"/>
      <c r="ACL99" s="672"/>
      <c r="ACM99" s="672"/>
      <c r="ACN99" s="672"/>
      <c r="ACO99" s="672"/>
      <c r="ACP99" s="672"/>
      <c r="ACQ99" s="672"/>
      <c r="ACR99" s="672"/>
      <c r="ACS99" s="672"/>
      <c r="ACT99" s="672"/>
      <c r="ACU99" s="672"/>
      <c r="ACV99" s="672"/>
      <c r="ACW99" s="672"/>
      <c r="ACX99" s="672"/>
      <c r="ACY99" s="672"/>
      <c r="ACZ99" s="672"/>
      <c r="ADA99" s="672"/>
      <c r="ADB99" s="672"/>
      <c r="ADC99" s="672"/>
      <c r="ADD99" s="672"/>
      <c r="ADE99" s="672"/>
      <c r="ADF99" s="672"/>
      <c r="ADG99" s="672"/>
      <c r="ADH99" s="672"/>
      <c r="ADI99" s="672"/>
      <c r="ADJ99" s="672"/>
      <c r="ADK99" s="672"/>
      <c r="ADL99" s="672"/>
      <c r="ADM99" s="672"/>
      <c r="ADN99" s="672"/>
      <c r="ADO99" s="672"/>
      <c r="ADP99" s="672"/>
      <c r="ADQ99" s="672"/>
      <c r="ADR99" s="672"/>
      <c r="ADS99" s="672"/>
      <c r="ADT99" s="672"/>
      <c r="ADU99" s="672"/>
      <c r="ADV99" s="672"/>
      <c r="ADW99" s="672"/>
      <c r="ADX99" s="672"/>
      <c r="ADY99" s="672"/>
      <c r="ADZ99" s="672"/>
      <c r="AEA99" s="672"/>
      <c r="AEB99" s="672"/>
      <c r="AEC99" s="672"/>
      <c r="AED99" s="672"/>
      <c r="AEE99" s="672"/>
      <c r="AEF99" s="672"/>
      <c r="AEG99" s="672"/>
      <c r="AEH99" s="672"/>
      <c r="AEI99" s="672"/>
      <c r="AEJ99" s="672"/>
      <c r="AEK99" s="672"/>
      <c r="AEL99" s="672"/>
      <c r="AEM99" s="672"/>
      <c r="AEN99" s="672"/>
      <c r="AEO99" s="672"/>
      <c r="AEP99" s="672"/>
      <c r="AEQ99" s="672"/>
      <c r="AER99" s="672"/>
      <c r="AES99" s="672"/>
      <c r="AET99" s="672"/>
      <c r="AEU99" s="672"/>
      <c r="AEV99" s="672"/>
      <c r="AEW99" s="672"/>
      <c r="AEX99" s="672"/>
      <c r="AEY99" s="672"/>
      <c r="AEZ99" s="672"/>
      <c r="AFA99" s="672"/>
      <c r="AFB99" s="672"/>
      <c r="AFC99" s="672"/>
      <c r="AFD99" s="672"/>
      <c r="AFE99" s="672"/>
      <c r="AFF99" s="672"/>
      <c r="AFG99" s="672"/>
      <c r="AFH99" s="672"/>
      <c r="AFI99" s="672"/>
      <c r="AFJ99" s="672"/>
      <c r="AFK99" s="672"/>
      <c r="AFL99" s="672"/>
      <c r="AFM99" s="672"/>
      <c r="AFN99" s="672"/>
      <c r="AFO99" s="672"/>
      <c r="AFP99" s="672"/>
      <c r="AFQ99" s="672"/>
      <c r="AFR99" s="672"/>
      <c r="AFS99" s="672"/>
      <c r="AFT99" s="672"/>
      <c r="AFU99" s="672"/>
      <c r="AFV99" s="672"/>
      <c r="AFW99" s="672"/>
      <c r="AFX99" s="672"/>
      <c r="AFY99" s="672"/>
      <c r="AFZ99" s="672"/>
      <c r="AGA99" s="672"/>
      <c r="AGB99" s="672"/>
      <c r="AGC99" s="672"/>
      <c r="AGD99" s="672"/>
      <c r="AGE99" s="672"/>
      <c r="AGF99" s="672"/>
      <c r="AGG99" s="672"/>
      <c r="AGH99" s="672"/>
      <c r="AGI99" s="672"/>
      <c r="AGJ99" s="672"/>
      <c r="AGK99" s="672"/>
      <c r="AGL99" s="672"/>
      <c r="AGM99" s="672"/>
      <c r="AGN99" s="672"/>
      <c r="AGO99" s="672"/>
      <c r="AGP99" s="672"/>
      <c r="AGQ99" s="672"/>
      <c r="AGR99" s="672"/>
      <c r="AGS99" s="672"/>
      <c r="AGT99" s="672"/>
      <c r="AGU99" s="672"/>
      <c r="AGV99" s="672"/>
      <c r="AGW99" s="672"/>
      <c r="AGX99" s="672"/>
      <c r="AGY99" s="672"/>
      <c r="AGZ99" s="672"/>
      <c r="AHA99" s="672"/>
      <c r="AHB99" s="672"/>
      <c r="AHC99" s="672"/>
      <c r="AHD99" s="672"/>
      <c r="AHE99" s="672"/>
      <c r="AHF99" s="672"/>
      <c r="AHG99" s="672"/>
      <c r="AHH99" s="672"/>
      <c r="AHI99" s="672"/>
      <c r="AHJ99" s="672"/>
      <c r="AHK99" s="672"/>
      <c r="AHL99" s="672"/>
      <c r="AHM99" s="672"/>
      <c r="AHN99" s="672"/>
      <c r="AHO99" s="672"/>
      <c r="AHP99" s="672"/>
      <c r="AHQ99" s="672"/>
      <c r="AHR99" s="672"/>
      <c r="AHS99" s="672"/>
      <c r="AHT99" s="672"/>
      <c r="AHU99" s="672"/>
      <c r="AHV99" s="672"/>
      <c r="AHW99" s="672"/>
      <c r="AHX99" s="672"/>
      <c r="AHY99" s="672"/>
      <c r="AHZ99" s="672"/>
      <c r="AIA99" s="672"/>
      <c r="AIB99" s="672"/>
      <c r="AIC99" s="672"/>
      <c r="AID99" s="672"/>
      <c r="AIE99" s="672"/>
      <c r="AIF99" s="672"/>
      <c r="AIG99" s="672"/>
      <c r="AIH99" s="672"/>
      <c r="AII99" s="672"/>
      <c r="AIJ99" s="672"/>
      <c r="AIK99" s="672"/>
      <c r="AIL99" s="672"/>
      <c r="AIM99" s="672"/>
      <c r="AIN99" s="672"/>
      <c r="AIO99" s="672"/>
      <c r="AIP99" s="672"/>
      <c r="AIQ99" s="672"/>
      <c r="AIR99" s="672"/>
      <c r="AIS99" s="672"/>
      <c r="AIT99" s="672"/>
      <c r="AIU99" s="672"/>
      <c r="AIV99" s="672"/>
      <c r="AIW99" s="672"/>
      <c r="AIX99" s="672"/>
      <c r="AIY99" s="672"/>
      <c r="AIZ99" s="672"/>
      <c r="AJA99" s="672"/>
      <c r="AJB99" s="672"/>
      <c r="AJC99" s="672"/>
      <c r="AJD99" s="672"/>
      <c r="AJE99" s="672"/>
      <c r="AJF99" s="672"/>
      <c r="AJG99" s="672"/>
      <c r="AJH99" s="672"/>
      <c r="AJI99" s="672"/>
      <c r="AJJ99" s="672"/>
      <c r="AJK99" s="672"/>
      <c r="AJL99" s="672"/>
      <c r="AJM99" s="672"/>
      <c r="AJN99" s="672"/>
      <c r="AJO99" s="672"/>
      <c r="AJP99" s="672"/>
      <c r="AJQ99" s="672"/>
      <c r="AJR99" s="672"/>
      <c r="AJS99" s="672"/>
      <c r="AJT99" s="672"/>
      <c r="AJU99" s="672"/>
      <c r="AJV99" s="672"/>
      <c r="AJW99" s="672"/>
      <c r="AJX99" s="672"/>
      <c r="AJY99" s="672"/>
      <c r="AJZ99" s="672"/>
      <c r="AKA99" s="672"/>
      <c r="AKB99" s="672"/>
      <c r="AKC99" s="672"/>
      <c r="AKD99" s="672"/>
      <c r="AKE99" s="672"/>
      <c r="AKF99" s="672"/>
      <c r="AKG99" s="672"/>
      <c r="AKH99" s="672"/>
      <c r="AKI99" s="672"/>
      <c r="AKJ99" s="672"/>
      <c r="AKK99" s="672"/>
      <c r="AKL99" s="672"/>
      <c r="AKM99" s="672"/>
      <c r="AKN99" s="672"/>
      <c r="AKO99" s="672"/>
      <c r="AKP99" s="672"/>
      <c r="AKQ99" s="672"/>
      <c r="AKR99" s="672"/>
      <c r="AKS99" s="672"/>
      <c r="AKT99" s="672"/>
      <c r="AKU99" s="672"/>
      <c r="AKV99" s="672"/>
      <c r="AKW99" s="672"/>
      <c r="AKX99" s="672"/>
      <c r="AKY99" s="672"/>
      <c r="AKZ99" s="672"/>
      <c r="ALA99" s="672"/>
      <c r="ALB99" s="672"/>
      <c r="ALC99" s="672"/>
      <c r="ALD99" s="672"/>
      <c r="ALE99" s="672"/>
      <c r="ALF99" s="672"/>
      <c r="ALG99" s="672"/>
      <c r="ALH99" s="672"/>
      <c r="ALI99" s="672"/>
      <c r="ALJ99" s="672"/>
      <c r="ALK99" s="672"/>
      <c r="ALL99" s="672"/>
      <c r="ALM99" s="672"/>
      <c r="ALN99" s="672"/>
      <c r="ALO99" s="672"/>
      <c r="ALP99" s="672"/>
      <c r="ALQ99" s="672"/>
      <c r="ALR99" s="672"/>
      <c r="ALS99" s="672"/>
      <c r="ALT99" s="672"/>
      <c r="ALU99" s="672"/>
      <c r="ALV99" s="672"/>
      <c r="ALW99" s="672"/>
      <c r="ALX99" s="672"/>
      <c r="ALY99" s="672"/>
      <c r="ALZ99" s="672"/>
      <c r="AMA99" s="672"/>
      <c r="AMB99" s="672"/>
      <c r="AMC99" s="672"/>
      <c r="AMD99" s="672"/>
      <c r="AME99" s="672"/>
      <c r="AMF99" s="672"/>
      <c r="AMG99" s="672"/>
      <c r="AMH99" s="672"/>
      <c r="AMI99" s="672"/>
      <c r="AMJ99" s="672"/>
      <c r="AMK99" s="672"/>
      <c r="AML99" s="672"/>
      <c r="AMM99" s="672"/>
      <c r="AMN99" s="672"/>
      <c r="AMO99" s="672"/>
      <c r="AMP99" s="672"/>
      <c r="AMQ99" s="672"/>
      <c r="AMR99" s="672"/>
      <c r="AMS99" s="672"/>
      <c r="AMT99" s="672"/>
      <c r="AMU99" s="672"/>
      <c r="AMV99" s="672"/>
      <c r="AMW99" s="672"/>
      <c r="AMX99" s="672"/>
      <c r="AMY99" s="672"/>
      <c r="AMZ99" s="672"/>
      <c r="ANA99" s="672"/>
      <c r="ANB99" s="672"/>
      <c r="ANC99" s="672"/>
      <c r="AND99" s="672"/>
      <c r="ANE99" s="672"/>
      <c r="ANF99" s="672"/>
      <c r="ANG99" s="672"/>
      <c r="ANH99" s="672"/>
      <c r="ANI99" s="672"/>
      <c r="ANJ99" s="672"/>
      <c r="ANK99" s="672"/>
      <c r="ANL99" s="672"/>
      <c r="ANM99" s="672"/>
      <c r="ANN99" s="672"/>
      <c r="ANO99" s="672"/>
      <c r="ANP99" s="672"/>
      <c r="ANQ99" s="672"/>
      <c r="ANR99" s="672"/>
      <c r="ANS99" s="672"/>
      <c r="ANT99" s="672"/>
      <c r="ANU99" s="672"/>
      <c r="ANV99" s="672"/>
      <c r="ANW99" s="672"/>
      <c r="ANX99" s="672"/>
      <c r="ANY99" s="672"/>
      <c r="ANZ99" s="672"/>
      <c r="AOA99" s="672"/>
      <c r="AOB99" s="672"/>
      <c r="AOC99" s="672"/>
      <c r="AOD99" s="672"/>
      <c r="AOE99" s="672"/>
      <c r="AOF99" s="672"/>
      <c r="AOG99" s="672"/>
      <c r="AOH99" s="672"/>
      <c r="AOI99" s="672"/>
      <c r="AOJ99" s="672"/>
      <c r="AOK99" s="672"/>
      <c r="AOL99" s="672"/>
      <c r="AOM99" s="672"/>
      <c r="AON99" s="672"/>
      <c r="AOO99" s="672"/>
      <c r="AOP99" s="672"/>
      <c r="AOQ99" s="672"/>
      <c r="AOR99" s="672"/>
      <c r="AOS99" s="672"/>
      <c r="AOT99" s="672"/>
      <c r="AOU99" s="672"/>
      <c r="AOV99" s="672"/>
      <c r="AOW99" s="672"/>
      <c r="AOX99" s="672"/>
      <c r="AOY99" s="672"/>
      <c r="AOZ99" s="672"/>
      <c r="APA99" s="672"/>
      <c r="APB99" s="672"/>
      <c r="APC99" s="672"/>
      <c r="APD99" s="672"/>
      <c r="APE99" s="672"/>
      <c r="APF99" s="672"/>
      <c r="APG99" s="672"/>
      <c r="APH99" s="672"/>
      <c r="API99" s="672"/>
      <c r="APJ99" s="672"/>
      <c r="APK99" s="672"/>
      <c r="APL99" s="672"/>
      <c r="APM99" s="672"/>
      <c r="APN99" s="672"/>
      <c r="APO99" s="672"/>
      <c r="APP99" s="672"/>
      <c r="APQ99" s="672"/>
      <c r="APR99" s="672"/>
      <c r="APS99" s="672"/>
      <c r="APT99" s="672"/>
      <c r="APU99" s="672"/>
      <c r="APV99" s="672"/>
      <c r="APW99" s="672"/>
      <c r="APX99" s="672"/>
      <c r="APY99" s="672"/>
      <c r="APZ99" s="672"/>
      <c r="AQA99" s="672"/>
      <c r="AQB99" s="672"/>
      <c r="AQC99" s="672"/>
      <c r="AQD99" s="672"/>
      <c r="AQE99" s="672"/>
      <c r="AQF99" s="672"/>
      <c r="AQG99" s="672"/>
      <c r="AQH99" s="672"/>
      <c r="AQI99" s="672"/>
      <c r="AQJ99" s="672"/>
      <c r="AQK99" s="672"/>
      <c r="AQL99" s="672"/>
      <c r="AQM99" s="672"/>
      <c r="AQN99" s="672"/>
      <c r="AQO99" s="672"/>
      <c r="AQP99" s="672"/>
      <c r="AQQ99" s="672"/>
      <c r="AQR99" s="672"/>
      <c r="AQS99" s="672"/>
      <c r="AQT99" s="672"/>
      <c r="AQU99" s="672"/>
      <c r="AQV99" s="672"/>
      <c r="AQW99" s="672"/>
      <c r="AQX99" s="672"/>
      <c r="AQY99" s="672"/>
      <c r="AQZ99" s="672"/>
      <c r="ARA99" s="672"/>
      <c r="ARB99" s="672"/>
      <c r="ARC99" s="672"/>
      <c r="ARD99" s="672"/>
      <c r="ARE99" s="672"/>
      <c r="ARF99" s="672"/>
      <c r="ARG99" s="672"/>
      <c r="ARH99" s="672"/>
      <c r="ARI99" s="672"/>
      <c r="ARJ99" s="672"/>
      <c r="ARK99" s="672"/>
      <c r="ARL99" s="672"/>
      <c r="ARM99" s="672"/>
      <c r="ARN99" s="672"/>
      <c r="ARO99" s="672"/>
      <c r="ARP99" s="672"/>
      <c r="ARQ99" s="672"/>
      <c r="ARR99" s="672"/>
      <c r="ARS99" s="672"/>
      <c r="ART99" s="672"/>
      <c r="ARU99" s="672"/>
      <c r="ARV99" s="672"/>
      <c r="ARW99" s="672"/>
      <c r="ARX99" s="672"/>
      <c r="ARY99" s="672"/>
      <c r="ARZ99" s="672"/>
      <c r="ASA99" s="672"/>
      <c r="ASB99" s="672"/>
      <c r="ASC99" s="672"/>
      <c r="ASD99" s="672"/>
      <c r="ASE99" s="672"/>
      <c r="ASF99" s="672"/>
      <c r="ASG99" s="672"/>
      <c r="ASH99" s="672"/>
      <c r="ASI99" s="672"/>
      <c r="ASJ99" s="672"/>
      <c r="ASK99" s="672"/>
      <c r="ASL99" s="672"/>
      <c r="ASM99" s="672"/>
      <c r="ASN99" s="672"/>
      <c r="ASO99" s="672"/>
      <c r="ASP99" s="672"/>
      <c r="ASQ99" s="672"/>
      <c r="ASR99" s="672"/>
      <c r="ASS99" s="672"/>
      <c r="AST99" s="672"/>
      <c r="ASU99" s="672"/>
      <c r="ASV99" s="672"/>
      <c r="ASW99" s="672"/>
      <c r="ASX99" s="672"/>
      <c r="ASY99" s="672"/>
      <c r="ASZ99" s="672"/>
      <c r="ATA99" s="672"/>
      <c r="ATB99" s="672"/>
      <c r="ATC99" s="672"/>
      <c r="ATD99" s="672"/>
      <c r="ATE99" s="672"/>
      <c r="ATF99" s="672"/>
      <c r="ATG99" s="672"/>
      <c r="ATH99" s="672"/>
      <c r="ATI99" s="672"/>
      <c r="ATJ99" s="672"/>
      <c r="ATK99" s="672"/>
      <c r="ATL99" s="672"/>
      <c r="ATM99" s="672"/>
      <c r="ATN99" s="672"/>
      <c r="ATO99" s="672"/>
      <c r="ATP99" s="672"/>
      <c r="ATQ99" s="672"/>
      <c r="ATR99" s="672"/>
      <c r="ATS99" s="672"/>
      <c r="ATT99" s="672"/>
      <c r="ATU99" s="672"/>
      <c r="ATV99" s="672"/>
      <c r="ATW99" s="672"/>
      <c r="ATX99" s="672"/>
      <c r="ATY99" s="672"/>
      <c r="ATZ99" s="672"/>
      <c r="AUA99" s="672"/>
      <c r="AUB99" s="672"/>
      <c r="AUC99" s="672"/>
      <c r="AUD99" s="672"/>
      <c r="AUE99" s="672"/>
      <c r="AUF99" s="672"/>
      <c r="AUG99" s="672"/>
      <c r="AUH99" s="672"/>
      <c r="AUI99" s="672"/>
      <c r="AUJ99" s="672"/>
      <c r="AUK99" s="672"/>
      <c r="AUL99" s="672"/>
      <c r="AUM99" s="672"/>
      <c r="AUN99" s="672"/>
      <c r="AUO99" s="672"/>
      <c r="AUP99" s="672"/>
      <c r="AUQ99" s="672"/>
      <c r="AUR99" s="672"/>
      <c r="AUS99" s="672"/>
      <c r="AUT99" s="672"/>
      <c r="AUU99" s="672"/>
      <c r="AUV99" s="672"/>
      <c r="AUW99" s="672"/>
      <c r="AUX99" s="672"/>
      <c r="AUY99" s="672"/>
      <c r="AUZ99" s="672"/>
      <c r="AVA99" s="672"/>
      <c r="AVB99" s="672"/>
      <c r="AVC99" s="672"/>
      <c r="AVD99" s="672"/>
      <c r="AVE99" s="672"/>
      <c r="AVF99" s="672"/>
      <c r="AVG99" s="672"/>
      <c r="AVH99" s="672"/>
      <c r="AVI99" s="672"/>
      <c r="AVJ99" s="672"/>
      <c r="AVK99" s="672"/>
      <c r="AVL99" s="672"/>
      <c r="AVM99" s="672"/>
      <c r="AVN99" s="672"/>
      <c r="AVO99" s="672"/>
      <c r="AVP99" s="672"/>
      <c r="AVQ99" s="672"/>
      <c r="AVR99" s="672"/>
      <c r="AVS99" s="672"/>
      <c r="AVT99" s="672"/>
      <c r="AVU99" s="672"/>
      <c r="AVV99" s="672"/>
      <c r="AVW99" s="672"/>
      <c r="AVX99" s="672"/>
      <c r="AVY99" s="672"/>
      <c r="AVZ99" s="672"/>
      <c r="AWA99" s="672"/>
      <c r="AWB99" s="672"/>
      <c r="AWC99" s="672"/>
      <c r="AWD99" s="672"/>
      <c r="AWE99" s="672"/>
      <c r="AWF99" s="672"/>
      <c r="AWG99" s="672"/>
      <c r="AWH99" s="672"/>
      <c r="AWI99" s="672"/>
      <c r="AWJ99" s="672"/>
      <c r="AWK99" s="672"/>
      <c r="AWL99" s="672"/>
      <c r="AWM99" s="672"/>
      <c r="AWN99" s="672"/>
      <c r="AWO99" s="672"/>
      <c r="AWP99" s="672"/>
      <c r="AWQ99" s="672"/>
      <c r="AWR99" s="672"/>
      <c r="AWS99" s="672"/>
      <c r="AWT99" s="672"/>
      <c r="AWU99" s="672"/>
      <c r="AWV99" s="672"/>
      <c r="AWW99" s="672"/>
      <c r="AWX99" s="672"/>
      <c r="AWY99" s="672"/>
      <c r="AWZ99" s="672"/>
      <c r="AXA99" s="672"/>
      <c r="AXB99" s="672"/>
      <c r="AXC99" s="672"/>
      <c r="AXD99" s="672"/>
      <c r="AXE99" s="672"/>
      <c r="AXF99" s="672"/>
      <c r="AXG99" s="672"/>
      <c r="AXH99" s="672"/>
      <c r="AXI99" s="672"/>
      <c r="AXJ99" s="672"/>
      <c r="AXK99" s="672"/>
      <c r="AXL99" s="672"/>
      <c r="AXM99" s="672"/>
      <c r="AXN99" s="672"/>
      <c r="AXO99" s="672"/>
      <c r="AXP99" s="672"/>
      <c r="AXQ99" s="672"/>
      <c r="AXR99" s="672"/>
      <c r="AXS99" s="672"/>
      <c r="AXT99" s="672"/>
      <c r="AXU99" s="672"/>
      <c r="AXV99" s="672"/>
      <c r="AXW99" s="672"/>
      <c r="AXX99" s="672"/>
      <c r="AXY99" s="672"/>
      <c r="AXZ99" s="672"/>
      <c r="AYA99" s="672"/>
      <c r="AYB99" s="672"/>
      <c r="AYC99" s="672"/>
      <c r="AYD99" s="672"/>
      <c r="AYE99" s="672"/>
      <c r="AYF99" s="672"/>
      <c r="AYG99" s="672"/>
      <c r="AYH99" s="672"/>
      <c r="AYI99" s="672"/>
      <c r="AYJ99" s="672"/>
      <c r="AYK99" s="672"/>
      <c r="AYL99" s="672"/>
      <c r="AYM99" s="672"/>
      <c r="AYN99" s="672"/>
      <c r="AYO99" s="672"/>
      <c r="AYP99" s="672"/>
      <c r="AYQ99" s="672"/>
      <c r="AYR99" s="672"/>
      <c r="AYS99" s="672"/>
      <c r="AYT99" s="672"/>
      <c r="AYU99" s="672"/>
      <c r="AYV99" s="672"/>
      <c r="AYW99" s="672"/>
      <c r="AYX99" s="672"/>
      <c r="AYY99" s="672"/>
      <c r="AYZ99" s="672"/>
      <c r="AZA99" s="672"/>
      <c r="AZB99" s="672"/>
      <c r="AZC99" s="672"/>
      <c r="AZD99" s="672"/>
      <c r="AZE99" s="672"/>
      <c r="AZF99" s="672"/>
      <c r="AZG99" s="672"/>
      <c r="AZH99" s="672"/>
      <c r="AZI99" s="672"/>
      <c r="AZJ99" s="672"/>
      <c r="AZK99" s="672"/>
      <c r="AZL99" s="672"/>
      <c r="AZM99" s="672"/>
      <c r="AZN99" s="672"/>
      <c r="AZO99" s="672"/>
      <c r="AZP99" s="672"/>
      <c r="AZQ99" s="672"/>
      <c r="AZR99" s="672"/>
      <c r="AZS99" s="672"/>
      <c r="AZT99" s="672"/>
      <c r="AZU99" s="672"/>
      <c r="AZV99" s="672"/>
      <c r="AZW99" s="672"/>
      <c r="AZX99" s="672"/>
      <c r="AZY99" s="672"/>
      <c r="AZZ99" s="672"/>
      <c r="BAA99" s="672"/>
      <c r="BAB99" s="672"/>
      <c r="BAC99" s="672"/>
      <c r="BAD99" s="672"/>
      <c r="BAE99" s="672"/>
      <c r="BAF99" s="672"/>
      <c r="BAG99" s="672"/>
      <c r="BAH99" s="672"/>
      <c r="BAI99" s="672"/>
      <c r="BAJ99" s="672"/>
      <c r="BAK99" s="672"/>
      <c r="BAL99" s="672"/>
      <c r="BAM99" s="672"/>
      <c r="BAN99" s="672"/>
      <c r="BAO99" s="672"/>
      <c r="BAP99" s="672"/>
      <c r="BAQ99" s="672"/>
      <c r="BAR99" s="672"/>
      <c r="BAS99" s="672"/>
      <c r="BAT99" s="672"/>
      <c r="BAU99" s="672"/>
      <c r="BAV99" s="672"/>
      <c r="BAW99" s="672"/>
      <c r="BAX99" s="672"/>
      <c r="BAY99" s="672"/>
      <c r="BAZ99" s="672"/>
      <c r="BBA99" s="672"/>
      <c r="BBB99" s="672"/>
      <c r="BBC99" s="672"/>
      <c r="BBD99" s="672"/>
      <c r="BBE99" s="672"/>
      <c r="BBF99" s="672"/>
      <c r="BBG99" s="672"/>
      <c r="BBH99" s="672"/>
      <c r="BBI99" s="672"/>
      <c r="BBJ99" s="672"/>
      <c r="BBK99" s="672"/>
      <c r="BBL99" s="672"/>
      <c r="BBM99" s="672"/>
      <c r="BBN99" s="672"/>
      <c r="BBO99" s="672"/>
      <c r="BBP99" s="672"/>
      <c r="BBQ99" s="672"/>
      <c r="BBR99" s="672"/>
      <c r="BBS99" s="672"/>
      <c r="BBT99" s="672"/>
      <c r="BBU99" s="672"/>
      <c r="BBV99" s="672"/>
      <c r="BBW99" s="672"/>
      <c r="BBX99" s="672"/>
      <c r="BBY99" s="672"/>
      <c r="BBZ99" s="672"/>
      <c r="BCA99" s="672"/>
      <c r="BCB99" s="672"/>
      <c r="BCC99" s="672"/>
      <c r="BCD99" s="672"/>
      <c r="BCE99" s="672"/>
      <c r="BCF99" s="672"/>
      <c r="BCG99" s="672"/>
      <c r="BCH99" s="672"/>
      <c r="BCI99" s="672"/>
      <c r="BCJ99" s="672"/>
      <c r="BCK99" s="672"/>
      <c r="BCL99" s="672"/>
      <c r="BCM99" s="672"/>
      <c r="BCN99" s="672"/>
      <c r="BCO99" s="672"/>
      <c r="BCP99" s="672"/>
      <c r="BCQ99" s="672"/>
      <c r="BCR99" s="672"/>
      <c r="BCS99" s="672"/>
      <c r="BCT99" s="672"/>
      <c r="BCU99" s="672"/>
      <c r="BCV99" s="672"/>
      <c r="BCW99" s="672"/>
      <c r="BCX99" s="672"/>
      <c r="BCY99" s="672"/>
      <c r="BCZ99" s="672"/>
      <c r="BDA99" s="672"/>
      <c r="BDB99" s="672"/>
      <c r="BDC99" s="672"/>
      <c r="BDD99" s="672"/>
      <c r="BDE99" s="672"/>
      <c r="BDF99" s="672"/>
      <c r="BDG99" s="672"/>
      <c r="BDH99" s="672"/>
      <c r="BDI99" s="672"/>
      <c r="BDJ99" s="672"/>
      <c r="BDK99" s="672"/>
      <c r="BDL99" s="672"/>
      <c r="BDM99" s="672"/>
      <c r="BDN99" s="672"/>
      <c r="BDO99" s="672"/>
      <c r="BDP99" s="672"/>
      <c r="BDQ99" s="672"/>
      <c r="BDR99" s="672"/>
      <c r="BDS99" s="672"/>
      <c r="BDT99" s="672"/>
      <c r="BDU99" s="672"/>
      <c r="BDV99" s="672"/>
      <c r="BDW99" s="672"/>
      <c r="BDX99" s="672"/>
      <c r="BDY99" s="672"/>
      <c r="BDZ99" s="672"/>
      <c r="BEA99" s="672"/>
      <c r="BEB99" s="672"/>
      <c r="BEC99" s="672"/>
      <c r="BED99" s="672"/>
      <c r="BEE99" s="672"/>
      <c r="BEF99" s="672"/>
      <c r="BEG99" s="672"/>
      <c r="BEH99" s="672"/>
      <c r="BEI99" s="672"/>
      <c r="BEJ99" s="672"/>
      <c r="BEK99" s="672"/>
      <c r="BEL99" s="672"/>
      <c r="BEM99" s="672"/>
      <c r="BEN99" s="672"/>
      <c r="BEO99" s="672"/>
      <c r="BEP99" s="672"/>
      <c r="BEQ99" s="672"/>
      <c r="BER99" s="672"/>
      <c r="BES99" s="672"/>
      <c r="BET99" s="672"/>
      <c r="BEU99" s="672"/>
      <c r="BEV99" s="672"/>
      <c r="BEW99" s="672"/>
      <c r="BEX99" s="672"/>
      <c r="BEY99" s="672"/>
      <c r="BEZ99" s="672"/>
      <c r="BFA99" s="672"/>
      <c r="BFB99" s="672"/>
      <c r="BFC99" s="672"/>
      <c r="BFD99" s="672"/>
      <c r="BFE99" s="672"/>
      <c r="BFF99" s="672"/>
      <c r="BFG99" s="672"/>
      <c r="BFH99" s="672"/>
      <c r="BFI99" s="672"/>
      <c r="BFJ99" s="672"/>
      <c r="BFK99" s="672"/>
      <c r="BFL99" s="672"/>
      <c r="BFM99" s="672"/>
      <c r="BFN99" s="672"/>
      <c r="BFO99" s="672"/>
      <c r="BFP99" s="672"/>
      <c r="BFQ99" s="672"/>
      <c r="BFR99" s="672"/>
      <c r="BFS99" s="672"/>
      <c r="BFT99" s="672"/>
      <c r="BFU99" s="672"/>
      <c r="BFV99" s="672"/>
      <c r="BFW99" s="672"/>
      <c r="BFX99" s="672"/>
      <c r="BFY99" s="672"/>
      <c r="BFZ99" s="672"/>
      <c r="BGA99" s="672"/>
      <c r="BGB99" s="672"/>
      <c r="BGC99" s="672"/>
      <c r="BGD99" s="672"/>
      <c r="BGE99" s="672"/>
      <c r="BGF99" s="672"/>
      <c r="BGG99" s="672"/>
      <c r="BGH99" s="672"/>
      <c r="BGI99" s="672"/>
      <c r="BGJ99" s="672"/>
      <c r="BGK99" s="672"/>
      <c r="BGL99" s="672"/>
      <c r="BGM99" s="672"/>
      <c r="BGN99" s="672"/>
      <c r="BGO99" s="672"/>
      <c r="BGP99" s="672"/>
      <c r="BGQ99" s="672"/>
      <c r="BGR99" s="672"/>
      <c r="BGS99" s="672"/>
      <c r="BGT99" s="672"/>
      <c r="BGU99" s="672"/>
      <c r="BGV99" s="672"/>
      <c r="BGW99" s="672"/>
      <c r="BGX99" s="672"/>
      <c r="BGY99" s="672"/>
      <c r="BGZ99" s="672"/>
      <c r="BHA99" s="672"/>
      <c r="BHB99" s="672"/>
      <c r="BHC99" s="672"/>
      <c r="BHD99" s="672"/>
      <c r="BHE99" s="672"/>
      <c r="BHF99" s="672"/>
      <c r="BHG99" s="672"/>
      <c r="BHH99" s="672"/>
      <c r="BHI99" s="672"/>
      <c r="BHJ99" s="672"/>
      <c r="BHK99" s="672"/>
      <c r="BHL99" s="672"/>
      <c r="BHM99" s="672"/>
      <c r="BHN99" s="672"/>
      <c r="BHO99" s="672"/>
      <c r="BHP99" s="672"/>
      <c r="BHQ99" s="672"/>
      <c r="BHR99" s="672"/>
      <c r="BHS99" s="672"/>
      <c r="BHT99" s="672"/>
      <c r="BHU99" s="672"/>
      <c r="BHV99" s="672"/>
      <c r="BHW99" s="672"/>
      <c r="BHX99" s="672"/>
      <c r="BHY99" s="672"/>
      <c r="BHZ99" s="672"/>
      <c r="BIA99" s="672"/>
      <c r="BIB99" s="672"/>
      <c r="BIC99" s="672"/>
      <c r="BID99" s="672"/>
      <c r="BIE99" s="672"/>
      <c r="BIF99" s="672"/>
      <c r="BIG99" s="672"/>
      <c r="BIH99" s="672"/>
      <c r="BII99" s="672"/>
      <c r="BIJ99" s="672"/>
      <c r="BIK99" s="672"/>
      <c r="BIL99" s="672"/>
      <c r="BIM99" s="672"/>
      <c r="BIN99" s="672"/>
      <c r="BIO99" s="672"/>
      <c r="BIP99" s="672"/>
      <c r="BIQ99" s="672"/>
      <c r="BIR99" s="672"/>
      <c r="BIS99" s="672"/>
      <c r="BIT99" s="672"/>
      <c r="BIU99" s="672"/>
      <c r="BIV99" s="672"/>
      <c r="BIW99" s="672"/>
      <c r="BIX99" s="672"/>
      <c r="BIY99" s="672"/>
      <c r="BIZ99" s="672"/>
      <c r="BJA99" s="672"/>
      <c r="BJB99" s="672"/>
      <c r="BJC99" s="672"/>
      <c r="BJD99" s="672"/>
      <c r="BJE99" s="672"/>
      <c r="BJF99" s="672"/>
      <c r="BJG99" s="672"/>
      <c r="BJH99" s="672"/>
      <c r="BJI99" s="672"/>
      <c r="BJJ99" s="672"/>
      <c r="BJK99" s="672"/>
      <c r="BJL99" s="672"/>
      <c r="BJM99" s="672"/>
      <c r="BJN99" s="672"/>
      <c r="BJO99" s="672"/>
      <c r="BJP99" s="672"/>
      <c r="BJQ99" s="672"/>
      <c r="BJR99" s="672"/>
      <c r="BJS99" s="672"/>
      <c r="BJT99" s="672"/>
      <c r="BJU99" s="672"/>
      <c r="BJV99" s="672"/>
      <c r="BJW99" s="672"/>
      <c r="BJX99" s="672"/>
      <c r="BJY99" s="672"/>
      <c r="BJZ99" s="672"/>
      <c r="BKA99" s="672"/>
      <c r="BKB99" s="672"/>
      <c r="BKC99" s="672"/>
      <c r="BKD99" s="672"/>
      <c r="BKE99" s="672"/>
      <c r="BKF99" s="672"/>
      <c r="BKG99" s="672"/>
      <c r="BKH99" s="672"/>
      <c r="BKI99" s="672"/>
      <c r="BKJ99" s="672"/>
      <c r="BKK99" s="672"/>
      <c r="BKL99" s="672"/>
      <c r="BKM99" s="672"/>
      <c r="BKN99" s="672"/>
      <c r="BKO99" s="672"/>
      <c r="BKP99" s="672"/>
      <c r="BKQ99" s="672"/>
      <c r="BKR99" s="672"/>
      <c r="BKS99" s="672"/>
      <c r="BKT99" s="672"/>
      <c r="BKU99" s="672"/>
      <c r="BKV99" s="672"/>
      <c r="BKW99" s="672"/>
      <c r="BKX99" s="672"/>
      <c r="BKY99" s="672"/>
      <c r="BKZ99" s="672"/>
      <c r="BLA99" s="672"/>
      <c r="BLB99" s="672"/>
      <c r="BLC99" s="672"/>
      <c r="BLD99" s="672"/>
      <c r="BLE99" s="672"/>
      <c r="BLF99" s="672"/>
      <c r="BLG99" s="672"/>
      <c r="BLH99" s="672"/>
      <c r="BLI99" s="672"/>
      <c r="BLJ99" s="672"/>
      <c r="BLK99" s="672"/>
      <c r="BLL99" s="672"/>
      <c r="BLM99" s="672"/>
      <c r="BLN99" s="672"/>
      <c r="BLO99" s="672"/>
      <c r="BLP99" s="672"/>
      <c r="BLQ99" s="672"/>
      <c r="BLR99" s="672"/>
      <c r="BLS99" s="672"/>
      <c r="BLT99" s="672"/>
      <c r="BLU99" s="672"/>
      <c r="BLV99" s="672"/>
      <c r="BLW99" s="672"/>
      <c r="BLX99" s="672"/>
      <c r="BLY99" s="672"/>
      <c r="BLZ99" s="672"/>
      <c r="BMA99" s="672"/>
      <c r="BMB99" s="672"/>
      <c r="BMC99" s="672"/>
      <c r="BMD99" s="672"/>
      <c r="BME99" s="672"/>
      <c r="BMF99" s="672"/>
      <c r="BMG99" s="672"/>
      <c r="BMH99" s="672"/>
      <c r="BMI99" s="672"/>
      <c r="BMJ99" s="672"/>
      <c r="BMK99" s="672"/>
      <c r="BML99" s="672"/>
      <c r="BMM99" s="672"/>
      <c r="BMN99" s="672"/>
      <c r="BMO99" s="672"/>
      <c r="BMP99" s="672"/>
      <c r="BMQ99" s="672"/>
      <c r="BMR99" s="672"/>
      <c r="BMS99" s="672"/>
      <c r="BMT99" s="672"/>
      <c r="BMU99" s="672"/>
      <c r="BMV99" s="672"/>
      <c r="BMW99" s="672"/>
      <c r="BMX99" s="672"/>
      <c r="BMY99" s="672"/>
      <c r="BMZ99" s="672"/>
      <c r="BNA99" s="672"/>
      <c r="BNB99" s="672"/>
      <c r="BNC99" s="672"/>
      <c r="BND99" s="672"/>
      <c r="BNE99" s="672"/>
      <c r="BNF99" s="672"/>
      <c r="BNG99" s="672"/>
      <c r="BNH99" s="672"/>
      <c r="BNI99" s="672"/>
      <c r="BNJ99" s="672"/>
      <c r="BNK99" s="672"/>
      <c r="BNL99" s="672"/>
      <c r="BNM99" s="672"/>
      <c r="BNN99" s="672"/>
      <c r="BNO99" s="672"/>
      <c r="BNP99" s="672"/>
      <c r="BNQ99" s="672"/>
      <c r="BNR99" s="672"/>
      <c r="BNS99" s="672"/>
      <c r="BNT99" s="672"/>
      <c r="BNU99" s="672"/>
      <c r="BNV99" s="672"/>
      <c r="BNW99" s="672"/>
      <c r="BNX99" s="672"/>
      <c r="BNY99" s="672"/>
      <c r="BNZ99" s="672"/>
      <c r="BOA99" s="672"/>
      <c r="BOB99" s="672"/>
      <c r="BOC99" s="672"/>
      <c r="BOD99" s="672"/>
      <c r="BOE99" s="672"/>
      <c r="BOF99" s="672"/>
      <c r="BOG99" s="672"/>
      <c r="BOH99" s="672"/>
      <c r="BOI99" s="672"/>
      <c r="BOJ99" s="672"/>
      <c r="BOK99" s="672"/>
      <c r="BOL99" s="672"/>
      <c r="BOM99" s="672"/>
      <c r="BON99" s="672"/>
      <c r="BOO99" s="672"/>
      <c r="BOP99" s="672"/>
      <c r="BOQ99" s="672"/>
      <c r="BOR99" s="672"/>
      <c r="BOS99" s="672"/>
      <c r="BOT99" s="672"/>
      <c r="BOU99" s="672"/>
      <c r="BOV99" s="672"/>
      <c r="BOW99" s="672"/>
      <c r="BOX99" s="672"/>
      <c r="BOY99" s="672"/>
      <c r="BOZ99" s="672"/>
      <c r="BPA99" s="672"/>
      <c r="BPB99" s="672"/>
      <c r="BPC99" s="672"/>
      <c r="BPD99" s="672"/>
      <c r="BPE99" s="672"/>
      <c r="BPF99" s="672"/>
      <c r="BPG99" s="672"/>
      <c r="BPH99" s="672"/>
      <c r="BPI99" s="672"/>
      <c r="BPJ99" s="672"/>
      <c r="BPK99" s="672"/>
      <c r="BPL99" s="672"/>
      <c r="BPM99" s="672"/>
      <c r="BPN99" s="672"/>
      <c r="BPO99" s="672"/>
      <c r="BPP99" s="672"/>
      <c r="BPQ99" s="672"/>
      <c r="BPR99" s="672"/>
      <c r="BPS99" s="672"/>
      <c r="BPT99" s="672"/>
      <c r="BPU99" s="672"/>
      <c r="BPV99" s="672"/>
      <c r="BPW99" s="672"/>
      <c r="BPX99" s="672"/>
      <c r="BPY99" s="672"/>
      <c r="BPZ99" s="672"/>
      <c r="BQA99" s="672"/>
      <c r="BQB99" s="672"/>
      <c r="BQC99" s="672"/>
      <c r="BQD99" s="672"/>
      <c r="BQE99" s="672"/>
      <c r="BQF99" s="672"/>
      <c r="BQG99" s="672"/>
      <c r="BQH99" s="672"/>
      <c r="BQI99" s="672"/>
      <c r="BQJ99" s="672"/>
      <c r="BQK99" s="672"/>
      <c r="BQL99" s="672"/>
      <c r="BQM99" s="672"/>
      <c r="BQN99" s="672"/>
      <c r="BQO99" s="672"/>
      <c r="BQP99" s="672"/>
      <c r="BQQ99" s="672"/>
      <c r="BQR99" s="672"/>
      <c r="BQS99" s="672"/>
      <c r="BQT99" s="672"/>
      <c r="BQU99" s="672"/>
      <c r="BQV99" s="672"/>
      <c r="BQW99" s="672"/>
      <c r="BQX99" s="672"/>
      <c r="BQY99" s="672"/>
      <c r="BQZ99" s="672"/>
      <c r="BRA99" s="672"/>
      <c r="BRB99" s="672"/>
      <c r="BRC99" s="672"/>
      <c r="BRD99" s="672"/>
      <c r="BRE99" s="672"/>
      <c r="BRF99" s="672"/>
      <c r="BRG99" s="672"/>
      <c r="BRH99" s="672"/>
      <c r="BRI99" s="672"/>
      <c r="BRJ99" s="672"/>
      <c r="BRK99" s="672"/>
      <c r="BRL99" s="672"/>
      <c r="BRM99" s="672"/>
      <c r="BRN99" s="672"/>
      <c r="BRO99" s="672"/>
      <c r="BRP99" s="672"/>
      <c r="BRQ99" s="672"/>
      <c r="BRR99" s="672"/>
      <c r="BRS99" s="672"/>
      <c r="BRT99" s="672"/>
      <c r="BRU99" s="672"/>
      <c r="BRV99" s="672"/>
      <c r="BRW99" s="672"/>
      <c r="BRX99" s="672"/>
      <c r="BRY99" s="672"/>
      <c r="BRZ99" s="672"/>
      <c r="BSA99" s="672"/>
      <c r="BSB99" s="672"/>
      <c r="BSC99" s="672"/>
      <c r="BSD99" s="672"/>
      <c r="BSE99" s="672"/>
      <c r="BSF99" s="672"/>
      <c r="BSG99" s="672"/>
      <c r="BSH99" s="672"/>
      <c r="BSI99" s="672"/>
      <c r="BSJ99" s="672"/>
      <c r="BSK99" s="672"/>
      <c r="BSL99" s="672"/>
      <c r="BSM99" s="672"/>
      <c r="BSN99" s="672"/>
      <c r="BSO99" s="672"/>
      <c r="BSP99" s="672"/>
      <c r="BSQ99" s="672"/>
      <c r="BSR99" s="672"/>
      <c r="BSS99" s="672"/>
      <c r="BST99" s="672"/>
      <c r="BSU99" s="672"/>
      <c r="BSV99" s="672"/>
      <c r="BSW99" s="672"/>
      <c r="BSX99" s="672"/>
      <c r="BSY99" s="672"/>
      <c r="BSZ99" s="672"/>
      <c r="BTA99" s="672"/>
      <c r="BTB99" s="672"/>
      <c r="BTC99" s="672"/>
      <c r="BTD99" s="672"/>
      <c r="BTE99" s="672"/>
      <c r="BTF99" s="672"/>
      <c r="BTG99" s="672"/>
      <c r="BTH99" s="672"/>
      <c r="BTI99" s="672"/>
      <c r="BTJ99" s="672"/>
      <c r="BTK99" s="672"/>
      <c r="BTL99" s="672"/>
      <c r="BTM99" s="672"/>
      <c r="BTN99" s="672"/>
      <c r="BTO99" s="672"/>
      <c r="BTP99" s="672"/>
      <c r="BTQ99" s="672"/>
      <c r="BTR99" s="672"/>
      <c r="BTS99" s="672"/>
      <c r="BTT99" s="672"/>
      <c r="BTU99" s="672"/>
      <c r="BTV99" s="672"/>
      <c r="BTW99" s="672"/>
      <c r="BTX99" s="672"/>
      <c r="BTY99" s="672"/>
      <c r="BTZ99" s="672"/>
      <c r="BUA99" s="672"/>
      <c r="BUB99" s="672"/>
      <c r="BUC99" s="672"/>
      <c r="BUD99" s="672"/>
      <c r="BUE99" s="672"/>
      <c r="BUF99" s="672"/>
      <c r="BUG99" s="672"/>
      <c r="BUH99" s="672"/>
      <c r="BUI99" s="672"/>
      <c r="BUJ99" s="672"/>
      <c r="BUK99" s="672"/>
      <c r="BUL99" s="672"/>
      <c r="BUM99" s="672"/>
      <c r="BUN99" s="672"/>
      <c r="BUO99" s="672"/>
      <c r="BUP99" s="672"/>
      <c r="BUQ99" s="672"/>
      <c r="BUR99" s="672"/>
      <c r="BUS99" s="672"/>
      <c r="BUT99" s="672"/>
      <c r="BUU99" s="672"/>
      <c r="BUV99" s="672"/>
      <c r="BUW99" s="672"/>
      <c r="BUX99" s="672"/>
      <c r="BUY99" s="672"/>
      <c r="BUZ99" s="672"/>
      <c r="BVA99" s="672"/>
      <c r="BVB99" s="672"/>
      <c r="BVC99" s="672"/>
      <c r="BVD99" s="672"/>
      <c r="BVE99" s="672"/>
      <c r="BVF99" s="672"/>
      <c r="BVG99" s="672"/>
      <c r="BVH99" s="672"/>
      <c r="BVI99" s="672"/>
      <c r="BVJ99" s="672"/>
      <c r="BVK99" s="672"/>
      <c r="BVL99" s="672"/>
      <c r="BVM99" s="672"/>
      <c r="BVN99" s="672"/>
      <c r="BVO99" s="672"/>
      <c r="BVP99" s="672"/>
      <c r="BVQ99" s="672"/>
      <c r="BVR99" s="672"/>
      <c r="BVS99" s="672"/>
      <c r="BVT99" s="672"/>
      <c r="BVU99" s="672"/>
      <c r="BVV99" s="672"/>
      <c r="BVW99" s="672"/>
      <c r="BVX99" s="672"/>
      <c r="BVY99" s="672"/>
      <c r="BVZ99" s="672"/>
      <c r="BWA99" s="672"/>
      <c r="BWB99" s="672"/>
      <c r="BWC99" s="672"/>
      <c r="BWD99" s="672"/>
      <c r="BWE99" s="672"/>
      <c r="BWF99" s="672"/>
      <c r="BWG99" s="672"/>
      <c r="BWH99" s="672"/>
      <c r="BWI99" s="672"/>
      <c r="BWJ99" s="672"/>
      <c r="BWK99" s="672"/>
      <c r="BWL99" s="672"/>
      <c r="BWM99" s="672"/>
      <c r="BWN99" s="672"/>
      <c r="BWO99" s="672"/>
      <c r="BWP99" s="672"/>
      <c r="BWQ99" s="672"/>
      <c r="BWR99" s="672"/>
      <c r="BWS99" s="672"/>
      <c r="BWT99" s="672"/>
      <c r="BWU99" s="672"/>
      <c r="BWV99" s="672"/>
      <c r="BWW99" s="672"/>
      <c r="BWX99" s="672"/>
      <c r="BWY99" s="672"/>
      <c r="BWZ99" s="672"/>
      <c r="BXA99" s="672"/>
      <c r="BXB99" s="672"/>
      <c r="BXC99" s="672"/>
      <c r="BXD99" s="672"/>
      <c r="BXE99" s="672"/>
      <c r="BXF99" s="672"/>
      <c r="BXG99" s="672"/>
      <c r="BXH99" s="672"/>
      <c r="BXI99" s="672"/>
      <c r="BXJ99" s="672"/>
      <c r="BXK99" s="672"/>
      <c r="BXL99" s="672"/>
      <c r="BXM99" s="672"/>
      <c r="BXN99" s="672"/>
      <c r="BXO99" s="672"/>
      <c r="BXP99" s="672"/>
      <c r="BXQ99" s="672"/>
      <c r="BXR99" s="672"/>
      <c r="BXS99" s="672"/>
      <c r="BXT99" s="672"/>
      <c r="BXU99" s="672"/>
      <c r="BXV99" s="672"/>
      <c r="BXW99" s="672"/>
      <c r="BXX99" s="672"/>
      <c r="BXY99" s="672"/>
      <c r="BXZ99" s="672"/>
      <c r="BYA99" s="672"/>
      <c r="BYB99" s="672"/>
      <c r="BYC99" s="672"/>
      <c r="BYD99" s="672"/>
      <c r="BYE99" s="672"/>
      <c r="BYF99" s="672"/>
      <c r="BYG99" s="672"/>
      <c r="BYH99" s="672"/>
      <c r="BYI99" s="672"/>
      <c r="BYJ99" s="672"/>
      <c r="BYK99" s="672"/>
      <c r="BYL99" s="672"/>
      <c r="BYM99" s="672"/>
      <c r="BYN99" s="672"/>
      <c r="BYO99" s="672"/>
      <c r="BYP99" s="672"/>
      <c r="BYQ99" s="672"/>
      <c r="BYR99" s="672"/>
      <c r="BYS99" s="672"/>
      <c r="BYT99" s="672"/>
      <c r="BYU99" s="672"/>
      <c r="BYV99" s="672"/>
      <c r="BYW99" s="672"/>
      <c r="BYX99" s="672"/>
      <c r="BYY99" s="672"/>
      <c r="BYZ99" s="672"/>
      <c r="BZA99" s="672"/>
      <c r="BZB99" s="672"/>
      <c r="BZC99" s="672"/>
      <c r="BZD99" s="672"/>
      <c r="BZE99" s="672"/>
      <c r="BZF99" s="672"/>
      <c r="BZG99" s="672"/>
      <c r="BZH99" s="672"/>
      <c r="BZI99" s="672"/>
      <c r="BZJ99" s="672"/>
      <c r="BZK99" s="672"/>
      <c r="BZL99" s="672"/>
      <c r="BZM99" s="672"/>
      <c r="BZN99" s="672"/>
      <c r="BZO99" s="672"/>
      <c r="BZP99" s="672"/>
      <c r="BZQ99" s="672"/>
      <c r="BZR99" s="672"/>
      <c r="BZS99" s="672"/>
      <c r="BZT99" s="672"/>
      <c r="BZU99" s="672"/>
      <c r="BZV99" s="672"/>
      <c r="BZW99" s="672"/>
      <c r="BZX99" s="672"/>
      <c r="BZY99" s="672"/>
      <c r="BZZ99" s="672"/>
      <c r="CAA99" s="672"/>
      <c r="CAB99" s="672"/>
      <c r="CAC99" s="672"/>
      <c r="CAD99" s="672"/>
      <c r="CAE99" s="672"/>
      <c r="CAF99" s="672"/>
      <c r="CAG99" s="672"/>
      <c r="CAH99" s="672"/>
      <c r="CAI99" s="672"/>
      <c r="CAJ99" s="672"/>
      <c r="CAK99" s="672"/>
      <c r="CAL99" s="672"/>
      <c r="CAM99" s="672"/>
      <c r="CAN99" s="672"/>
      <c r="CAO99" s="672"/>
      <c r="CAP99" s="672"/>
      <c r="CAQ99" s="672"/>
      <c r="CAR99" s="672"/>
      <c r="CAS99" s="672"/>
      <c r="CAT99" s="672"/>
      <c r="CAU99" s="672"/>
      <c r="CAV99" s="672"/>
      <c r="CAW99" s="672"/>
      <c r="CAX99" s="672"/>
      <c r="CAY99" s="672"/>
      <c r="CAZ99" s="672"/>
      <c r="CBA99" s="672"/>
      <c r="CBB99" s="672"/>
      <c r="CBC99" s="672"/>
      <c r="CBD99" s="672"/>
      <c r="CBE99" s="672"/>
      <c r="CBF99" s="672"/>
      <c r="CBG99" s="672"/>
      <c r="CBH99" s="672"/>
      <c r="CBI99" s="672"/>
      <c r="CBJ99" s="672"/>
      <c r="CBK99" s="672"/>
      <c r="CBL99" s="672"/>
      <c r="CBM99" s="672"/>
      <c r="CBN99" s="672"/>
      <c r="CBO99" s="672"/>
      <c r="CBP99" s="672"/>
      <c r="CBQ99" s="672"/>
      <c r="CBR99" s="672"/>
      <c r="CBS99" s="672"/>
      <c r="CBT99" s="672"/>
      <c r="CBU99" s="672"/>
      <c r="CBV99" s="672"/>
      <c r="CBW99" s="672"/>
      <c r="CBX99" s="672"/>
      <c r="CBY99" s="672"/>
      <c r="CBZ99" s="672"/>
      <c r="CCA99" s="672"/>
      <c r="CCB99" s="672"/>
      <c r="CCC99" s="672"/>
      <c r="CCD99" s="672"/>
      <c r="CCE99" s="672"/>
      <c r="CCF99" s="672"/>
      <c r="CCG99" s="672"/>
      <c r="CCH99" s="672"/>
      <c r="CCI99" s="672"/>
      <c r="CCJ99" s="672"/>
      <c r="CCK99" s="672"/>
      <c r="CCL99" s="672"/>
      <c r="CCM99" s="672"/>
      <c r="CCN99" s="672"/>
      <c r="CCO99" s="672"/>
      <c r="CCP99" s="672"/>
      <c r="CCQ99" s="672"/>
      <c r="CCR99" s="672"/>
      <c r="CCS99" s="672"/>
      <c r="CCT99" s="672"/>
      <c r="CCU99" s="672"/>
      <c r="CCV99" s="672"/>
      <c r="CCW99" s="672"/>
      <c r="CCX99" s="672"/>
      <c r="CCY99" s="672"/>
      <c r="CCZ99" s="672"/>
      <c r="CDA99" s="672"/>
      <c r="CDB99" s="672"/>
      <c r="CDC99" s="672"/>
      <c r="CDD99" s="672"/>
      <c r="CDE99" s="672"/>
      <c r="CDF99" s="672"/>
      <c r="CDG99" s="672"/>
      <c r="CDH99" s="672"/>
      <c r="CDI99" s="672"/>
      <c r="CDJ99" s="672"/>
      <c r="CDK99" s="672"/>
      <c r="CDL99" s="672"/>
      <c r="CDM99" s="672"/>
      <c r="CDN99" s="672"/>
      <c r="CDO99" s="672"/>
      <c r="CDP99" s="672"/>
      <c r="CDQ99" s="672"/>
      <c r="CDR99" s="672"/>
      <c r="CDS99" s="672"/>
      <c r="CDT99" s="672"/>
      <c r="CDU99" s="672"/>
      <c r="CDV99" s="672"/>
      <c r="CDW99" s="672"/>
      <c r="CDX99" s="672"/>
      <c r="CDY99" s="672"/>
      <c r="CDZ99" s="672"/>
      <c r="CEA99" s="672"/>
      <c r="CEB99" s="672"/>
      <c r="CEC99" s="672"/>
      <c r="CED99" s="672"/>
      <c r="CEE99" s="672"/>
      <c r="CEF99" s="672"/>
      <c r="CEG99" s="672"/>
      <c r="CEH99" s="672"/>
      <c r="CEI99" s="672"/>
      <c r="CEJ99" s="672"/>
      <c r="CEK99" s="672"/>
      <c r="CEL99" s="672"/>
      <c r="CEM99" s="672"/>
      <c r="CEN99" s="672"/>
      <c r="CEO99" s="672"/>
      <c r="CEP99" s="672"/>
      <c r="CEQ99" s="672"/>
      <c r="CER99" s="672"/>
      <c r="CES99" s="672"/>
      <c r="CET99" s="672"/>
      <c r="CEU99" s="672"/>
      <c r="CEV99" s="672"/>
      <c r="CEW99" s="672"/>
      <c r="CEX99" s="672"/>
      <c r="CEY99" s="672"/>
      <c r="CEZ99" s="672"/>
      <c r="CFA99" s="672"/>
      <c r="CFB99" s="672"/>
      <c r="CFC99" s="672"/>
      <c r="CFD99" s="672"/>
      <c r="CFE99" s="672"/>
      <c r="CFF99" s="672"/>
      <c r="CFG99" s="672"/>
      <c r="CFH99" s="672"/>
      <c r="CFI99" s="672"/>
      <c r="CFJ99" s="672"/>
      <c r="CFK99" s="672"/>
      <c r="CFL99" s="672"/>
      <c r="CFM99" s="672"/>
      <c r="CFN99" s="672"/>
      <c r="CFO99" s="672"/>
      <c r="CFP99" s="672"/>
      <c r="CFQ99" s="672"/>
      <c r="CFR99" s="672"/>
      <c r="CFS99" s="672"/>
      <c r="CFT99" s="672"/>
      <c r="CFU99" s="672"/>
      <c r="CFV99" s="672"/>
      <c r="CFW99" s="672"/>
      <c r="CFX99" s="672"/>
      <c r="CFY99" s="672"/>
      <c r="CFZ99" s="672"/>
      <c r="CGA99" s="672"/>
      <c r="CGB99" s="672"/>
      <c r="CGC99" s="672"/>
      <c r="CGD99" s="672"/>
      <c r="CGE99" s="672"/>
      <c r="CGF99" s="672"/>
      <c r="CGG99" s="672"/>
      <c r="CGH99" s="672"/>
      <c r="CGI99" s="672"/>
      <c r="CGJ99" s="672"/>
      <c r="CGK99" s="672"/>
      <c r="CGL99" s="672"/>
      <c r="CGM99" s="672"/>
      <c r="CGN99" s="672"/>
      <c r="CGO99" s="672"/>
      <c r="CGP99" s="672"/>
      <c r="CGQ99" s="672"/>
      <c r="CGR99" s="672"/>
      <c r="CGS99" s="672"/>
      <c r="CGT99" s="672"/>
      <c r="CGU99" s="672"/>
      <c r="CGV99" s="672"/>
      <c r="CGW99" s="672"/>
      <c r="CGX99" s="672"/>
      <c r="CGY99" s="672"/>
      <c r="CGZ99" s="672"/>
      <c r="CHA99" s="672"/>
      <c r="CHB99" s="672"/>
      <c r="CHC99" s="672"/>
      <c r="CHD99" s="672"/>
      <c r="CHE99" s="672"/>
      <c r="CHF99" s="672"/>
      <c r="CHG99" s="672"/>
      <c r="CHH99" s="672"/>
      <c r="CHI99" s="672"/>
      <c r="CHJ99" s="672"/>
      <c r="CHK99" s="672"/>
      <c r="CHL99" s="672"/>
      <c r="CHM99" s="672"/>
      <c r="CHN99" s="672"/>
      <c r="CHO99" s="672"/>
      <c r="CHP99" s="672"/>
      <c r="CHQ99" s="672"/>
      <c r="CHR99" s="672"/>
      <c r="CHS99" s="672"/>
      <c r="CHT99" s="672"/>
      <c r="CHU99" s="672"/>
      <c r="CHV99" s="672"/>
      <c r="CHW99" s="672"/>
      <c r="CHX99" s="672"/>
      <c r="CHY99" s="672"/>
      <c r="CHZ99" s="672"/>
      <c r="CIA99" s="672"/>
      <c r="CIB99" s="672"/>
      <c r="CIC99" s="672"/>
      <c r="CID99" s="672"/>
      <c r="CIE99" s="672"/>
      <c r="CIF99" s="672"/>
      <c r="CIG99" s="672"/>
      <c r="CIH99" s="672"/>
      <c r="CII99" s="672"/>
      <c r="CIJ99" s="672"/>
      <c r="CIK99" s="672"/>
      <c r="CIL99" s="672"/>
      <c r="CIM99" s="672"/>
      <c r="CIN99" s="672"/>
      <c r="CIO99" s="672"/>
      <c r="CIP99" s="672"/>
      <c r="CIQ99" s="672"/>
      <c r="CIR99" s="672"/>
      <c r="CIS99" s="672"/>
      <c r="CIT99" s="672"/>
      <c r="CIU99" s="672"/>
      <c r="CIV99" s="672"/>
      <c r="CIW99" s="672"/>
      <c r="CIX99" s="672"/>
      <c r="CIY99" s="672"/>
      <c r="CIZ99" s="672"/>
      <c r="CJA99" s="672"/>
      <c r="CJB99" s="672"/>
      <c r="CJC99" s="672"/>
      <c r="CJD99" s="672"/>
      <c r="CJE99" s="672"/>
      <c r="CJF99" s="672"/>
      <c r="CJG99" s="672"/>
      <c r="CJH99" s="672"/>
      <c r="CJI99" s="672"/>
      <c r="CJJ99" s="672"/>
      <c r="CJK99" s="672"/>
      <c r="CJL99" s="672"/>
      <c r="CJM99" s="672"/>
      <c r="CJN99" s="672"/>
      <c r="CJO99" s="672"/>
      <c r="CJP99" s="672"/>
      <c r="CJQ99" s="672"/>
      <c r="CJR99" s="672"/>
      <c r="CJS99" s="672"/>
      <c r="CJT99" s="672"/>
      <c r="CJU99" s="672"/>
      <c r="CJV99" s="672"/>
      <c r="CJW99" s="672"/>
      <c r="CJX99" s="672"/>
      <c r="CJY99" s="672"/>
      <c r="CJZ99" s="672"/>
      <c r="CKA99" s="672"/>
      <c r="CKB99" s="672"/>
      <c r="CKC99" s="672"/>
      <c r="CKD99" s="672"/>
      <c r="CKE99" s="672"/>
      <c r="CKF99" s="672"/>
      <c r="CKG99" s="672"/>
      <c r="CKH99" s="672"/>
      <c r="CKI99" s="672"/>
      <c r="CKJ99" s="672"/>
      <c r="CKK99" s="672"/>
      <c r="CKL99" s="672"/>
      <c r="CKM99" s="672"/>
      <c r="CKN99" s="672"/>
      <c r="CKO99" s="672"/>
      <c r="CKP99" s="672"/>
      <c r="CKQ99" s="672"/>
      <c r="CKR99" s="672"/>
      <c r="CKS99" s="672"/>
      <c r="CKT99" s="672"/>
      <c r="CKU99" s="672"/>
      <c r="CKV99" s="672"/>
      <c r="CKW99" s="672"/>
      <c r="CKX99" s="672"/>
      <c r="CKY99" s="672"/>
      <c r="CKZ99" s="672"/>
      <c r="CLA99" s="672"/>
      <c r="CLB99" s="672"/>
      <c r="CLC99" s="672"/>
      <c r="CLD99" s="672"/>
      <c r="CLE99" s="672"/>
      <c r="CLF99" s="672"/>
      <c r="CLG99" s="672"/>
      <c r="CLH99" s="672"/>
      <c r="CLI99" s="672"/>
      <c r="CLJ99" s="672"/>
      <c r="CLK99" s="672"/>
      <c r="CLL99" s="672"/>
      <c r="CLM99" s="672"/>
      <c r="CLN99" s="672"/>
      <c r="CLO99" s="672"/>
      <c r="CLP99" s="672"/>
      <c r="CLQ99" s="672"/>
      <c r="CLR99" s="672"/>
      <c r="CLS99" s="672"/>
      <c r="CLT99" s="672"/>
      <c r="CLU99" s="672"/>
      <c r="CLV99" s="672"/>
      <c r="CLW99" s="672"/>
      <c r="CLX99" s="672"/>
      <c r="CLY99" s="672"/>
      <c r="CLZ99" s="672"/>
      <c r="CMA99" s="672"/>
      <c r="CMB99" s="672"/>
      <c r="CMC99" s="672"/>
      <c r="CMD99" s="672"/>
      <c r="CME99" s="672"/>
      <c r="CMF99" s="672"/>
      <c r="CMG99" s="672"/>
      <c r="CMH99" s="672"/>
      <c r="CMI99" s="672"/>
      <c r="CMJ99" s="672"/>
      <c r="CMK99" s="672"/>
      <c r="CML99" s="672"/>
      <c r="CMM99" s="672"/>
      <c r="CMN99" s="672"/>
      <c r="CMO99" s="672"/>
      <c r="CMP99" s="672"/>
      <c r="CMQ99" s="672"/>
      <c r="CMR99" s="672"/>
      <c r="CMS99" s="672"/>
      <c r="CMT99" s="672"/>
      <c r="CMU99" s="672"/>
      <c r="CMV99" s="672"/>
      <c r="CMW99" s="672"/>
      <c r="CMX99" s="672"/>
      <c r="CMY99" s="672"/>
      <c r="CMZ99" s="672"/>
      <c r="CNA99" s="672"/>
      <c r="CNB99" s="672"/>
      <c r="CNC99" s="672"/>
      <c r="CND99" s="672"/>
      <c r="CNE99" s="672"/>
      <c r="CNF99" s="672"/>
      <c r="CNG99" s="672"/>
      <c r="CNH99" s="672"/>
      <c r="CNI99" s="672"/>
      <c r="CNJ99" s="672"/>
      <c r="CNK99" s="672"/>
      <c r="CNL99" s="672"/>
      <c r="CNM99" s="672"/>
      <c r="CNN99" s="672"/>
      <c r="CNO99" s="672"/>
      <c r="CNP99" s="672"/>
      <c r="CNQ99" s="672"/>
      <c r="CNR99" s="672"/>
      <c r="CNS99" s="672"/>
      <c r="CNT99" s="672"/>
      <c r="CNU99" s="672"/>
      <c r="CNV99" s="672"/>
      <c r="CNW99" s="672"/>
      <c r="CNX99" s="672"/>
    </row>
    <row r="100" spans="1:2416" s="677" customFormat="1" ht="54" customHeight="1" outlineLevel="1" thickTop="1" thickBot="1" x14ac:dyDescent="0.3">
      <c r="A100" s="386"/>
      <c r="B100" s="678" t="s">
        <v>1131</v>
      </c>
      <c r="C100" s="622" t="s">
        <v>421</v>
      </c>
      <c r="D100" s="889" t="s">
        <v>1145</v>
      </c>
      <c r="E100" s="889"/>
      <c r="F100" s="889"/>
      <c r="G100" s="889"/>
      <c r="H100" s="889"/>
      <c r="I100" s="889"/>
      <c r="J100" s="889"/>
      <c r="K100" s="889"/>
      <c r="L100" s="889"/>
      <c r="M100" s="889"/>
      <c r="N100" s="649"/>
      <c r="O100" s="650"/>
      <c r="P100" s="650"/>
      <c r="Q100" s="650"/>
      <c r="R100" s="650"/>
      <c r="S100" s="658"/>
      <c r="T100" s="651"/>
      <c r="U100" s="660"/>
      <c r="V100" s="661"/>
      <c r="W100" s="676"/>
      <c r="X100" s="386"/>
      <c r="Y100" s="386"/>
      <c r="Z100" s="386"/>
      <c r="AA100" s="386"/>
      <c r="AB100" s="386"/>
      <c r="AC100" s="386"/>
      <c r="AD100" s="386"/>
      <c r="AE100" s="386"/>
      <c r="AF100" s="386"/>
      <c r="AG100" s="386"/>
      <c r="AH100" s="386"/>
      <c r="AI100" s="386"/>
      <c r="AJ100" s="386"/>
      <c r="AK100" s="386"/>
      <c r="AL100" s="386"/>
      <c r="AM100" s="386"/>
      <c r="AN100" s="386"/>
      <c r="AO100" s="386"/>
      <c r="AP100" s="386"/>
      <c r="AQ100" s="386"/>
      <c r="AR100" s="386"/>
    </row>
    <row r="101" spans="1:2416" s="677" customFormat="1" ht="46.5" customHeight="1" outlineLevel="1" thickTop="1" thickBot="1" x14ac:dyDescent="0.3">
      <c r="A101" s="386"/>
      <c r="B101" s="678" t="s">
        <v>972</v>
      </c>
      <c r="C101" s="622" t="s">
        <v>1035</v>
      </c>
      <c r="D101" s="886" t="s">
        <v>1185</v>
      </c>
      <c r="E101" s="887"/>
      <c r="F101" s="887"/>
      <c r="G101" s="888"/>
      <c r="H101" s="888"/>
      <c r="I101" s="887"/>
      <c r="J101" s="646" t="s">
        <v>1243</v>
      </c>
      <c r="K101" s="967" t="s">
        <v>1006</v>
      </c>
      <c r="L101" s="968"/>
      <c r="M101" s="627" t="s">
        <v>1186</v>
      </c>
      <c r="N101" s="649">
        <v>84</v>
      </c>
      <c r="O101" s="650">
        <v>85</v>
      </c>
      <c r="P101" s="650">
        <v>86</v>
      </c>
      <c r="Q101" s="650">
        <v>87</v>
      </c>
      <c r="R101" s="650">
        <v>88</v>
      </c>
      <c r="S101" s="649">
        <v>88</v>
      </c>
      <c r="T101" s="651" t="s">
        <v>1098</v>
      </c>
      <c r="U101" s="660"/>
      <c r="V101" s="661"/>
      <c r="W101" s="676"/>
      <c r="X101" s="386"/>
      <c r="Y101" s="386"/>
      <c r="Z101" s="386"/>
      <c r="AA101" s="386"/>
      <c r="AB101" s="386"/>
      <c r="AC101" s="386"/>
      <c r="AD101" s="386"/>
      <c r="AE101" s="386"/>
      <c r="AF101" s="386"/>
      <c r="AG101" s="386"/>
      <c r="AH101" s="386"/>
      <c r="AI101" s="386"/>
      <c r="AJ101" s="386"/>
      <c r="AK101" s="386"/>
      <c r="AL101" s="386"/>
      <c r="AM101" s="386"/>
      <c r="AN101" s="386"/>
      <c r="AO101" s="386"/>
      <c r="AP101" s="386"/>
      <c r="AQ101" s="386"/>
      <c r="AR101" s="386"/>
    </row>
    <row r="102" spans="1:2416" s="681" customFormat="1" ht="45" customHeight="1" outlineLevel="2" thickTop="1" thickBot="1" x14ac:dyDescent="0.3">
      <c r="A102" s="386"/>
      <c r="B102" s="925" t="s">
        <v>1020</v>
      </c>
      <c r="C102" s="863" t="s">
        <v>766</v>
      </c>
      <c r="D102" s="997" t="s">
        <v>1140</v>
      </c>
      <c r="E102" s="998"/>
      <c r="F102" s="949" t="s">
        <v>1005</v>
      </c>
      <c r="G102" s="898" t="s">
        <v>1266</v>
      </c>
      <c r="H102" s="899"/>
      <c r="I102" s="909" t="s">
        <v>1948</v>
      </c>
      <c r="J102" s="910"/>
      <c r="K102" s="910"/>
      <c r="L102" s="911"/>
      <c r="M102" s="603" t="s">
        <v>465</v>
      </c>
      <c r="N102" s="652">
        <v>100</v>
      </c>
      <c r="O102" s="653">
        <v>100</v>
      </c>
      <c r="P102" s="653">
        <v>100</v>
      </c>
      <c r="Q102" s="653">
        <v>100</v>
      </c>
      <c r="R102" s="653">
        <v>100</v>
      </c>
      <c r="S102" s="652">
        <v>100</v>
      </c>
      <c r="T102" s="752" t="s">
        <v>1098</v>
      </c>
      <c r="U102" s="664"/>
      <c r="V102" s="665"/>
      <c r="W102" s="684"/>
      <c r="X102" s="386"/>
      <c r="Y102" s="386"/>
      <c r="Z102" s="386"/>
      <c r="AA102" s="386"/>
      <c r="AB102" s="386"/>
      <c r="AC102" s="386"/>
      <c r="AD102" s="386"/>
      <c r="AE102" s="386"/>
      <c r="AF102" s="386"/>
      <c r="AG102" s="386"/>
      <c r="AH102" s="386"/>
      <c r="AI102" s="386"/>
      <c r="AJ102" s="386"/>
      <c r="AK102" s="386"/>
      <c r="AL102" s="386"/>
      <c r="AM102" s="685"/>
      <c r="AO102" s="682"/>
      <c r="AP102" s="682"/>
      <c r="AQ102" s="682"/>
      <c r="AR102" s="682"/>
      <c r="AS102" s="682"/>
    </row>
    <row r="103" spans="1:2416" s="681" customFormat="1" ht="54" customHeight="1" outlineLevel="2" thickTop="1" thickBot="1" x14ac:dyDescent="0.3">
      <c r="A103" s="386"/>
      <c r="B103" s="926"/>
      <c r="C103" s="864"/>
      <c r="D103" s="867"/>
      <c r="E103" s="868"/>
      <c r="F103" s="913"/>
      <c r="G103" s="869" t="s">
        <v>1267</v>
      </c>
      <c r="H103" s="870"/>
      <c r="I103" s="909" t="s">
        <v>1914</v>
      </c>
      <c r="J103" s="910"/>
      <c r="K103" s="910"/>
      <c r="L103" s="911"/>
      <c r="M103" s="603" t="s">
        <v>1413</v>
      </c>
      <c r="N103" s="652">
        <v>100</v>
      </c>
      <c r="O103" s="653">
        <v>100</v>
      </c>
      <c r="P103" s="653">
        <v>100</v>
      </c>
      <c r="Q103" s="653">
        <v>100</v>
      </c>
      <c r="R103" s="653">
        <v>100</v>
      </c>
      <c r="S103" s="652">
        <v>100</v>
      </c>
      <c r="T103" s="752" t="s">
        <v>1098</v>
      </c>
      <c r="U103" s="664"/>
      <c r="V103" s="665"/>
      <c r="W103" s="684"/>
      <c r="X103" s="386"/>
      <c r="Y103" s="386"/>
      <c r="Z103" s="386"/>
      <c r="AA103" s="386"/>
      <c r="AB103" s="386"/>
      <c r="AC103" s="386"/>
      <c r="AD103" s="386"/>
      <c r="AE103" s="386"/>
      <c r="AF103" s="386"/>
      <c r="AG103" s="386"/>
      <c r="AH103" s="386"/>
      <c r="AI103" s="386"/>
      <c r="AJ103" s="386"/>
      <c r="AK103" s="386"/>
      <c r="AL103" s="386"/>
      <c r="AM103" s="685"/>
      <c r="AO103" s="682"/>
      <c r="AP103" s="682"/>
      <c r="AQ103" s="682"/>
      <c r="AR103" s="682"/>
      <c r="AS103" s="682"/>
    </row>
    <row r="104" spans="1:2416" s="681" customFormat="1" ht="35.25" customHeight="1" outlineLevel="3" thickTop="1" thickBot="1" x14ac:dyDescent="0.3">
      <c r="A104" s="386"/>
      <c r="B104" s="460" t="s">
        <v>988</v>
      </c>
      <c r="C104" s="637" t="s">
        <v>328</v>
      </c>
      <c r="D104" s="883" t="s">
        <v>1991</v>
      </c>
      <c r="E104" s="884"/>
      <c r="F104" s="884"/>
      <c r="G104" s="884"/>
      <c r="H104" s="884"/>
      <c r="I104" s="884"/>
      <c r="J104" s="884"/>
      <c r="K104" s="884"/>
      <c r="L104" s="885"/>
      <c r="M104" s="602" t="s">
        <v>465</v>
      </c>
      <c r="N104" s="654" t="s">
        <v>128</v>
      </c>
      <c r="O104" s="655">
        <v>100</v>
      </c>
      <c r="P104" s="655">
        <v>100</v>
      </c>
      <c r="Q104" s="655">
        <v>100</v>
      </c>
      <c r="R104" s="655">
        <v>100</v>
      </c>
      <c r="S104" s="656">
        <v>100</v>
      </c>
      <c r="T104" s="657" t="s">
        <v>1098</v>
      </c>
      <c r="U104" s="662"/>
      <c r="V104" s="663"/>
      <c r="W104" s="686"/>
      <c r="X104" s="386"/>
      <c r="Y104" s="386"/>
      <c r="Z104" s="386"/>
      <c r="AA104" s="386"/>
      <c r="AB104" s="386"/>
      <c r="AC104" s="386"/>
      <c r="AD104" s="386"/>
      <c r="AE104" s="386"/>
      <c r="AF104" s="386"/>
      <c r="AG104" s="386"/>
      <c r="AH104" s="386"/>
      <c r="AI104" s="386"/>
      <c r="AJ104" s="682"/>
      <c r="AK104" s="682"/>
      <c r="AL104" s="682"/>
      <c r="AM104" s="683"/>
      <c r="AO104" s="687"/>
      <c r="AP104" s="688"/>
      <c r="AQ104" s="688"/>
      <c r="AR104" s="688"/>
      <c r="AS104" s="688"/>
    </row>
    <row r="105" spans="1:2416" s="681" customFormat="1" ht="35.25" customHeight="1" outlineLevel="3" thickTop="1" thickBot="1" x14ac:dyDescent="0.3">
      <c r="A105" s="386"/>
      <c r="B105" s="460" t="s">
        <v>988</v>
      </c>
      <c r="C105" s="637" t="s">
        <v>330</v>
      </c>
      <c r="D105" s="883" t="s">
        <v>1992</v>
      </c>
      <c r="E105" s="884"/>
      <c r="F105" s="884"/>
      <c r="G105" s="884"/>
      <c r="H105" s="884"/>
      <c r="I105" s="884"/>
      <c r="J105" s="884"/>
      <c r="K105" s="884"/>
      <c r="L105" s="885"/>
      <c r="M105" s="602" t="s">
        <v>465</v>
      </c>
      <c r="N105" s="654" t="s">
        <v>128</v>
      </c>
      <c r="O105" s="655">
        <v>100</v>
      </c>
      <c r="P105" s="655">
        <v>100</v>
      </c>
      <c r="Q105" s="655">
        <v>100</v>
      </c>
      <c r="R105" s="655">
        <v>100</v>
      </c>
      <c r="S105" s="656">
        <v>100</v>
      </c>
      <c r="T105" s="657" t="s">
        <v>1098</v>
      </c>
      <c r="U105" s="662"/>
      <c r="V105" s="663"/>
      <c r="W105" s="686"/>
      <c r="X105" s="386"/>
      <c r="Y105" s="386"/>
      <c r="Z105" s="386"/>
      <c r="AA105" s="386"/>
      <c r="AB105" s="386"/>
      <c r="AC105" s="386"/>
      <c r="AD105" s="386"/>
      <c r="AE105" s="386"/>
      <c r="AF105" s="386"/>
      <c r="AG105" s="386"/>
      <c r="AH105" s="386"/>
      <c r="AI105" s="386"/>
      <c r="AJ105" s="682"/>
      <c r="AK105" s="682"/>
      <c r="AL105" s="682"/>
      <c r="AM105" s="683"/>
      <c r="AO105" s="687"/>
      <c r="AP105" s="688"/>
      <c r="AQ105" s="688"/>
      <c r="AR105" s="688"/>
      <c r="AS105" s="688"/>
    </row>
    <row r="106" spans="1:2416" s="681" customFormat="1" ht="35.25" customHeight="1" outlineLevel="3" thickTop="1" thickBot="1" x14ac:dyDescent="0.3">
      <c r="A106" s="386"/>
      <c r="B106" s="460" t="s">
        <v>988</v>
      </c>
      <c r="C106" s="637" t="s">
        <v>717</v>
      </c>
      <c r="D106" s="883" t="s">
        <v>1231</v>
      </c>
      <c r="E106" s="884"/>
      <c r="F106" s="884"/>
      <c r="G106" s="884"/>
      <c r="H106" s="884"/>
      <c r="I106" s="884"/>
      <c r="J106" s="884"/>
      <c r="K106" s="884"/>
      <c r="L106" s="885"/>
      <c r="M106" s="602" t="s">
        <v>465</v>
      </c>
      <c r="N106" s="654" t="s">
        <v>128</v>
      </c>
      <c r="O106" s="655">
        <v>100</v>
      </c>
      <c r="P106" s="655">
        <v>2</v>
      </c>
      <c r="Q106" s="655">
        <v>2</v>
      </c>
      <c r="R106" s="655">
        <v>2</v>
      </c>
      <c r="S106" s="656">
        <v>6</v>
      </c>
      <c r="T106" s="657" t="s">
        <v>32</v>
      </c>
      <c r="U106" s="662"/>
      <c r="V106" s="663"/>
      <c r="W106" s="686"/>
      <c r="X106" s="386"/>
      <c r="Y106" s="386"/>
      <c r="Z106" s="386"/>
      <c r="AA106" s="386"/>
      <c r="AB106" s="386"/>
      <c r="AC106" s="386"/>
      <c r="AD106" s="386"/>
      <c r="AE106" s="386"/>
      <c r="AF106" s="386"/>
      <c r="AG106" s="386"/>
      <c r="AH106" s="386"/>
      <c r="AI106" s="386"/>
      <c r="AJ106" s="682"/>
      <c r="AK106" s="682"/>
      <c r="AL106" s="682"/>
      <c r="AM106" s="683"/>
      <c r="AO106" s="687"/>
      <c r="AP106" s="688"/>
      <c r="AQ106" s="688"/>
      <c r="AR106" s="688"/>
      <c r="AS106" s="688"/>
    </row>
    <row r="107" spans="1:2416" s="681" customFormat="1" ht="35.25" customHeight="1" outlineLevel="3" thickTop="1" thickBot="1" x14ac:dyDescent="0.3">
      <c r="A107" s="386"/>
      <c r="B107" s="460" t="s">
        <v>988</v>
      </c>
      <c r="C107" s="637" t="s">
        <v>480</v>
      </c>
      <c r="D107" s="883" t="s">
        <v>1232</v>
      </c>
      <c r="E107" s="884"/>
      <c r="F107" s="884"/>
      <c r="G107" s="884"/>
      <c r="H107" s="884"/>
      <c r="I107" s="884"/>
      <c r="J107" s="884"/>
      <c r="K107" s="884"/>
      <c r="L107" s="885"/>
      <c r="M107" s="602" t="s">
        <v>465</v>
      </c>
      <c r="N107" s="654" t="s">
        <v>128</v>
      </c>
      <c r="O107" s="655">
        <v>1</v>
      </c>
      <c r="P107" s="655">
        <v>1</v>
      </c>
      <c r="Q107" s="655">
        <v>1</v>
      </c>
      <c r="R107" s="655">
        <v>1</v>
      </c>
      <c r="S107" s="656">
        <v>4</v>
      </c>
      <c r="T107" s="657" t="s">
        <v>1233</v>
      </c>
      <c r="U107" s="662"/>
      <c r="V107" s="663"/>
      <c r="W107" s="686"/>
      <c r="X107" s="386"/>
      <c r="Y107" s="386"/>
      <c r="Z107" s="386"/>
      <c r="AA107" s="386"/>
      <c r="AB107" s="386"/>
      <c r="AC107" s="386"/>
      <c r="AD107" s="386"/>
      <c r="AE107" s="386"/>
      <c r="AF107" s="386"/>
      <c r="AG107" s="386"/>
      <c r="AH107" s="386"/>
      <c r="AI107" s="386"/>
      <c r="AJ107" s="682"/>
      <c r="AK107" s="682"/>
      <c r="AL107" s="682"/>
      <c r="AM107" s="683"/>
      <c r="AO107" s="687"/>
      <c r="AP107" s="688"/>
      <c r="AQ107" s="688"/>
      <c r="AR107" s="688"/>
      <c r="AS107" s="688"/>
    </row>
    <row r="108" spans="1:2416" s="681" customFormat="1" ht="38.25" customHeight="1" outlineLevel="3" thickTop="1" thickBot="1" x14ac:dyDescent="0.3">
      <c r="A108" s="386"/>
      <c r="B108" s="460" t="s">
        <v>988</v>
      </c>
      <c r="C108" s="637" t="s">
        <v>256</v>
      </c>
      <c r="D108" s="883" t="s">
        <v>1234</v>
      </c>
      <c r="E108" s="884"/>
      <c r="F108" s="884"/>
      <c r="G108" s="884"/>
      <c r="H108" s="884"/>
      <c r="I108" s="884"/>
      <c r="J108" s="884"/>
      <c r="K108" s="884"/>
      <c r="L108" s="885"/>
      <c r="M108" s="602" t="s">
        <v>465</v>
      </c>
      <c r="N108" s="654" t="s">
        <v>128</v>
      </c>
      <c r="O108" s="655">
        <v>1</v>
      </c>
      <c r="P108" s="655">
        <v>1</v>
      </c>
      <c r="Q108" s="655">
        <v>1</v>
      </c>
      <c r="R108" s="655">
        <v>1</v>
      </c>
      <c r="S108" s="656">
        <v>4</v>
      </c>
      <c r="T108" s="657" t="s">
        <v>1233</v>
      </c>
      <c r="U108" s="662"/>
      <c r="V108" s="663"/>
      <c r="W108" s="686"/>
      <c r="X108" s="386"/>
      <c r="Y108" s="386"/>
      <c r="Z108" s="386"/>
      <c r="AA108" s="386"/>
      <c r="AB108" s="386"/>
      <c r="AC108" s="386"/>
      <c r="AD108" s="386"/>
      <c r="AE108" s="386"/>
      <c r="AF108" s="386"/>
      <c r="AG108" s="386"/>
      <c r="AH108" s="386"/>
      <c r="AI108" s="386"/>
      <c r="AJ108" s="682"/>
      <c r="AK108" s="682"/>
      <c r="AL108" s="682"/>
      <c r="AM108" s="683"/>
      <c r="AO108" s="687"/>
      <c r="AP108" s="688"/>
      <c r="AQ108" s="688"/>
      <c r="AR108" s="688"/>
      <c r="AS108" s="688"/>
    </row>
    <row r="109" spans="1:2416" s="681" customFormat="1" ht="51.75" customHeight="1" outlineLevel="3" thickTop="1" thickBot="1" x14ac:dyDescent="0.3">
      <c r="A109" s="386"/>
      <c r="B109" s="460" t="s">
        <v>988</v>
      </c>
      <c r="C109" s="637" t="s">
        <v>668</v>
      </c>
      <c r="D109" s="883" t="s">
        <v>2028</v>
      </c>
      <c r="E109" s="884"/>
      <c r="F109" s="884"/>
      <c r="G109" s="884"/>
      <c r="H109" s="884"/>
      <c r="I109" s="884"/>
      <c r="J109" s="884"/>
      <c r="K109" s="884"/>
      <c r="L109" s="885"/>
      <c r="M109" s="602" t="s">
        <v>465</v>
      </c>
      <c r="N109" s="654" t="s">
        <v>128</v>
      </c>
      <c r="O109" s="655">
        <v>1</v>
      </c>
      <c r="P109" s="655">
        <v>1</v>
      </c>
      <c r="Q109" s="655">
        <v>1</v>
      </c>
      <c r="R109" s="655">
        <v>1</v>
      </c>
      <c r="S109" s="656">
        <v>4</v>
      </c>
      <c r="T109" s="657" t="s">
        <v>1233</v>
      </c>
      <c r="U109" s="662"/>
      <c r="V109" s="663"/>
      <c r="W109" s="686"/>
      <c r="X109" s="386"/>
      <c r="Y109" s="386"/>
      <c r="Z109" s="386"/>
      <c r="AA109" s="386"/>
      <c r="AB109" s="386"/>
      <c r="AC109" s="386"/>
      <c r="AD109" s="386"/>
      <c r="AE109" s="386"/>
      <c r="AF109" s="386"/>
      <c r="AG109" s="386"/>
      <c r="AH109" s="386"/>
      <c r="AI109" s="386"/>
      <c r="AJ109" s="682"/>
      <c r="AK109" s="682"/>
      <c r="AL109" s="682"/>
      <c r="AM109" s="683"/>
      <c r="AO109" s="687"/>
      <c r="AP109" s="688"/>
      <c r="AQ109" s="688"/>
      <c r="AR109" s="688"/>
      <c r="AS109" s="688"/>
    </row>
    <row r="110" spans="1:2416" s="681" customFormat="1" ht="35.25" customHeight="1" outlineLevel="3" thickTop="1" thickBot="1" x14ac:dyDescent="0.3">
      <c r="A110" s="386"/>
      <c r="B110" s="460" t="s">
        <v>988</v>
      </c>
      <c r="C110" s="637" t="s">
        <v>190</v>
      </c>
      <c r="D110" s="883" t="s">
        <v>2029</v>
      </c>
      <c r="E110" s="884"/>
      <c r="F110" s="884"/>
      <c r="G110" s="884"/>
      <c r="H110" s="884"/>
      <c r="I110" s="884"/>
      <c r="J110" s="884"/>
      <c r="K110" s="884"/>
      <c r="L110" s="885"/>
      <c r="M110" s="602" t="s">
        <v>465</v>
      </c>
      <c r="N110" s="654" t="s">
        <v>128</v>
      </c>
      <c r="O110" s="655">
        <v>1</v>
      </c>
      <c r="P110" s="655">
        <v>1</v>
      </c>
      <c r="Q110" s="655"/>
      <c r="R110" s="655"/>
      <c r="S110" s="656">
        <v>2</v>
      </c>
      <c r="T110" s="657" t="s">
        <v>1233</v>
      </c>
      <c r="U110" s="662"/>
      <c r="V110" s="663"/>
      <c r="W110" s="686"/>
      <c r="X110" s="386"/>
      <c r="Y110" s="386"/>
      <c r="Z110" s="386"/>
      <c r="AA110" s="386"/>
      <c r="AB110" s="386"/>
      <c r="AC110" s="386"/>
      <c r="AD110" s="386"/>
      <c r="AE110" s="386"/>
      <c r="AF110" s="386"/>
      <c r="AG110" s="386"/>
      <c r="AH110" s="386"/>
      <c r="AI110" s="386"/>
      <c r="AJ110" s="682"/>
      <c r="AK110" s="682"/>
      <c r="AL110" s="682"/>
      <c r="AM110" s="683"/>
      <c r="AO110" s="687"/>
      <c r="AP110" s="688"/>
      <c r="AQ110" s="688"/>
      <c r="AR110" s="688"/>
      <c r="AS110" s="688"/>
    </row>
    <row r="111" spans="1:2416" s="681" customFormat="1" ht="38.25" customHeight="1" outlineLevel="3" thickTop="1" thickBot="1" x14ac:dyDescent="0.3">
      <c r="A111" s="386"/>
      <c r="B111" s="460" t="s">
        <v>988</v>
      </c>
      <c r="C111" s="637" t="s">
        <v>487</v>
      </c>
      <c r="D111" s="883" t="s">
        <v>2030</v>
      </c>
      <c r="E111" s="884"/>
      <c r="F111" s="884"/>
      <c r="G111" s="884"/>
      <c r="H111" s="884"/>
      <c r="I111" s="884"/>
      <c r="J111" s="884"/>
      <c r="K111" s="884"/>
      <c r="L111" s="885"/>
      <c r="M111" s="602" t="s">
        <v>465</v>
      </c>
      <c r="N111" s="654" t="s">
        <v>128</v>
      </c>
      <c r="O111" s="655">
        <v>100</v>
      </c>
      <c r="P111" s="655">
        <v>100</v>
      </c>
      <c r="Q111" s="655"/>
      <c r="R111" s="655"/>
      <c r="S111" s="656">
        <v>100</v>
      </c>
      <c r="T111" s="657" t="s">
        <v>1098</v>
      </c>
      <c r="U111" s="662"/>
      <c r="V111" s="663"/>
      <c r="W111" s="686"/>
      <c r="X111" s="386"/>
      <c r="Y111" s="386"/>
      <c r="Z111" s="386"/>
      <c r="AA111" s="386"/>
      <c r="AB111" s="386"/>
      <c r="AC111" s="386"/>
      <c r="AD111" s="386"/>
      <c r="AE111" s="386"/>
      <c r="AF111" s="386"/>
      <c r="AG111" s="386"/>
      <c r="AH111" s="386"/>
      <c r="AI111" s="386"/>
      <c r="AJ111" s="682"/>
      <c r="AK111" s="682"/>
      <c r="AL111" s="682"/>
      <c r="AM111" s="683"/>
      <c r="AO111" s="687"/>
      <c r="AP111" s="688"/>
      <c r="AQ111" s="688"/>
      <c r="AR111" s="688"/>
      <c r="AS111" s="688"/>
    </row>
    <row r="112" spans="1:2416" s="681" customFormat="1" ht="35.25" customHeight="1" outlineLevel="3" thickTop="1" thickBot="1" x14ac:dyDescent="0.3">
      <c r="A112" s="386"/>
      <c r="B112" s="460" t="s">
        <v>988</v>
      </c>
      <c r="C112" s="637" t="s">
        <v>350</v>
      </c>
      <c r="D112" s="883" t="s">
        <v>2031</v>
      </c>
      <c r="E112" s="884"/>
      <c r="F112" s="884"/>
      <c r="G112" s="884"/>
      <c r="H112" s="884"/>
      <c r="I112" s="884"/>
      <c r="J112" s="884"/>
      <c r="K112" s="884"/>
      <c r="L112" s="885"/>
      <c r="M112" s="602" t="s">
        <v>465</v>
      </c>
      <c r="N112" s="654" t="s">
        <v>128</v>
      </c>
      <c r="O112" s="655">
        <v>1</v>
      </c>
      <c r="P112" s="655">
        <v>1</v>
      </c>
      <c r="Q112" s="655">
        <v>1</v>
      </c>
      <c r="R112" s="655">
        <v>1</v>
      </c>
      <c r="S112" s="656">
        <v>4</v>
      </c>
      <c r="T112" s="657" t="s">
        <v>1233</v>
      </c>
      <c r="U112" s="662"/>
      <c r="V112" s="663"/>
      <c r="W112" s="686"/>
      <c r="X112" s="386"/>
      <c r="Y112" s="386"/>
      <c r="Z112" s="386"/>
      <c r="AA112" s="386"/>
      <c r="AB112" s="386"/>
      <c r="AC112" s="386"/>
      <c r="AD112" s="386"/>
      <c r="AE112" s="386"/>
      <c r="AF112" s="386"/>
      <c r="AG112" s="386"/>
      <c r="AH112" s="386"/>
      <c r="AI112" s="386"/>
      <c r="AJ112" s="682"/>
      <c r="AK112" s="682"/>
      <c r="AL112" s="682"/>
      <c r="AM112" s="683"/>
      <c r="AO112" s="687"/>
      <c r="AP112" s="688"/>
      <c r="AQ112" s="688"/>
      <c r="AR112" s="688"/>
      <c r="AS112" s="688"/>
    </row>
    <row r="113" spans="1:45" s="681" customFormat="1" ht="40.5" customHeight="1" outlineLevel="3" thickTop="1" thickBot="1" x14ac:dyDescent="0.3">
      <c r="A113" s="386"/>
      <c r="B113" s="460" t="s">
        <v>988</v>
      </c>
      <c r="C113" s="637" t="s">
        <v>372</v>
      </c>
      <c r="D113" s="883" t="s">
        <v>2032</v>
      </c>
      <c r="E113" s="884"/>
      <c r="F113" s="884"/>
      <c r="G113" s="884"/>
      <c r="H113" s="884"/>
      <c r="I113" s="884"/>
      <c r="J113" s="884"/>
      <c r="K113" s="884"/>
      <c r="L113" s="885"/>
      <c r="M113" s="602" t="s">
        <v>465</v>
      </c>
      <c r="N113" s="654" t="s">
        <v>128</v>
      </c>
      <c r="O113" s="655">
        <v>1</v>
      </c>
      <c r="P113" s="655">
        <v>1</v>
      </c>
      <c r="Q113" s="655"/>
      <c r="R113" s="655">
        <v>1</v>
      </c>
      <c r="S113" s="656">
        <v>3</v>
      </c>
      <c r="T113" s="657" t="s">
        <v>1233</v>
      </c>
      <c r="U113" s="662"/>
      <c r="V113" s="663"/>
      <c r="W113" s="686"/>
      <c r="X113" s="386"/>
      <c r="Y113" s="386"/>
      <c r="Z113" s="386"/>
      <c r="AA113" s="386"/>
      <c r="AB113" s="386"/>
      <c r="AC113" s="386"/>
      <c r="AD113" s="386"/>
      <c r="AE113" s="386"/>
      <c r="AF113" s="386"/>
      <c r="AG113" s="386"/>
      <c r="AH113" s="386"/>
      <c r="AI113" s="386"/>
      <c r="AJ113" s="682"/>
      <c r="AK113" s="682"/>
      <c r="AL113" s="682"/>
      <c r="AM113" s="683"/>
      <c r="AO113" s="687"/>
      <c r="AP113" s="688"/>
      <c r="AQ113" s="688"/>
      <c r="AR113" s="688"/>
      <c r="AS113" s="688"/>
    </row>
    <row r="114" spans="1:45" s="681" customFormat="1" ht="40.5" customHeight="1" outlineLevel="3" thickTop="1" thickBot="1" x14ac:dyDescent="0.3">
      <c r="A114" s="386"/>
      <c r="B114" s="460" t="s">
        <v>988</v>
      </c>
      <c r="C114" s="637" t="s">
        <v>659</v>
      </c>
      <c r="D114" s="883" t="s">
        <v>1993</v>
      </c>
      <c r="E114" s="884"/>
      <c r="F114" s="884"/>
      <c r="G114" s="884"/>
      <c r="H114" s="884"/>
      <c r="I114" s="884"/>
      <c r="J114" s="884"/>
      <c r="K114" s="884"/>
      <c r="L114" s="885"/>
      <c r="M114" s="602" t="s">
        <v>465</v>
      </c>
      <c r="N114" s="654" t="s">
        <v>128</v>
      </c>
      <c r="O114" s="655">
        <v>19</v>
      </c>
      <c r="P114" s="655">
        <v>9</v>
      </c>
      <c r="Q114" s="655">
        <v>44</v>
      </c>
      <c r="R114" s="655">
        <v>45</v>
      </c>
      <c r="S114" s="656">
        <v>117</v>
      </c>
      <c r="T114" s="657" t="s">
        <v>1098</v>
      </c>
      <c r="U114" s="662"/>
      <c r="V114" s="663"/>
      <c r="W114" s="686"/>
      <c r="X114" s="386"/>
      <c r="Y114" s="386"/>
      <c r="Z114" s="386"/>
      <c r="AA114" s="386"/>
      <c r="AB114" s="386"/>
      <c r="AC114" s="386"/>
      <c r="AD114" s="386"/>
      <c r="AE114" s="386"/>
      <c r="AF114" s="386"/>
      <c r="AG114" s="386"/>
      <c r="AH114" s="386"/>
      <c r="AI114" s="386"/>
      <c r="AJ114" s="682"/>
      <c r="AK114" s="682"/>
      <c r="AL114" s="682"/>
      <c r="AM114" s="683"/>
      <c r="AO114" s="687"/>
      <c r="AP114" s="688"/>
      <c r="AQ114" s="688"/>
      <c r="AR114" s="688"/>
      <c r="AS114" s="688"/>
    </row>
    <row r="115" spans="1:45" s="681" customFormat="1" ht="40.5" customHeight="1" outlineLevel="3" thickTop="1" thickBot="1" x14ac:dyDescent="0.3">
      <c r="A115" s="386"/>
      <c r="B115" s="460" t="s">
        <v>988</v>
      </c>
      <c r="C115" s="637" t="s">
        <v>2039</v>
      </c>
      <c r="D115" s="883" t="s">
        <v>2041</v>
      </c>
      <c r="E115" s="884"/>
      <c r="F115" s="884"/>
      <c r="G115" s="884"/>
      <c r="H115" s="884"/>
      <c r="I115" s="884"/>
      <c r="J115" s="884"/>
      <c r="K115" s="884"/>
      <c r="L115" s="885"/>
      <c r="M115" s="602" t="s">
        <v>465</v>
      </c>
      <c r="N115" s="654" t="s">
        <v>128</v>
      </c>
      <c r="O115" s="655"/>
      <c r="P115" s="655"/>
      <c r="Q115" s="655">
        <v>4</v>
      </c>
      <c r="R115" s="655">
        <v>4</v>
      </c>
      <c r="S115" s="656">
        <v>8</v>
      </c>
      <c r="T115" s="657" t="s">
        <v>1233</v>
      </c>
      <c r="U115" s="662"/>
      <c r="V115" s="663"/>
      <c r="W115" s="686"/>
      <c r="X115" s="386"/>
      <c r="Y115" s="386"/>
      <c r="Z115" s="386"/>
      <c r="AA115" s="386"/>
      <c r="AB115" s="386"/>
      <c r="AC115" s="386"/>
      <c r="AD115" s="386"/>
      <c r="AE115" s="386"/>
      <c r="AF115" s="386"/>
      <c r="AG115" s="386"/>
      <c r="AH115" s="386"/>
      <c r="AI115" s="386"/>
      <c r="AJ115" s="682"/>
      <c r="AK115" s="682"/>
      <c r="AL115" s="682"/>
      <c r="AM115" s="683"/>
      <c r="AO115" s="687"/>
      <c r="AP115" s="688"/>
      <c r="AQ115" s="688"/>
      <c r="AR115" s="688"/>
      <c r="AS115" s="688"/>
    </row>
    <row r="116" spans="1:45" s="681" customFormat="1" ht="40.5" customHeight="1" outlineLevel="3" thickTop="1" thickBot="1" x14ac:dyDescent="0.3">
      <c r="A116" s="386"/>
      <c r="B116" s="460" t="s">
        <v>988</v>
      </c>
      <c r="C116" s="637" t="s">
        <v>2040</v>
      </c>
      <c r="D116" s="883" t="s">
        <v>2042</v>
      </c>
      <c r="E116" s="884"/>
      <c r="F116" s="884"/>
      <c r="G116" s="884"/>
      <c r="H116" s="884"/>
      <c r="I116" s="884"/>
      <c r="J116" s="884"/>
      <c r="K116" s="884"/>
      <c r="L116" s="885"/>
      <c r="M116" s="602" t="s">
        <v>465</v>
      </c>
      <c r="N116" s="654" t="s">
        <v>128</v>
      </c>
      <c r="O116" s="655"/>
      <c r="P116" s="655"/>
      <c r="Q116" s="655">
        <v>100</v>
      </c>
      <c r="R116" s="655">
        <v>100</v>
      </c>
      <c r="S116" s="656">
        <v>100</v>
      </c>
      <c r="T116" s="657" t="s">
        <v>1098</v>
      </c>
      <c r="U116" s="662"/>
      <c r="V116" s="663"/>
      <c r="W116" s="686"/>
      <c r="X116" s="386"/>
      <c r="Y116" s="386"/>
      <c r="Z116" s="386"/>
      <c r="AA116" s="386"/>
      <c r="AB116" s="386"/>
      <c r="AC116" s="386"/>
      <c r="AD116" s="386"/>
      <c r="AE116" s="386"/>
      <c r="AF116" s="386"/>
      <c r="AG116" s="386"/>
      <c r="AH116" s="386"/>
      <c r="AI116" s="386"/>
      <c r="AJ116" s="682"/>
      <c r="AK116" s="682"/>
      <c r="AL116" s="682"/>
      <c r="AM116" s="683"/>
      <c r="AO116" s="687"/>
      <c r="AP116" s="688"/>
      <c r="AQ116" s="688"/>
      <c r="AR116" s="688"/>
      <c r="AS116" s="688"/>
    </row>
    <row r="117" spans="1:45" s="681" customFormat="1" ht="35.25" customHeight="1" outlineLevel="3" thickTop="1" thickBot="1" x14ac:dyDescent="0.3">
      <c r="A117" s="386"/>
      <c r="B117" s="460" t="s">
        <v>988</v>
      </c>
      <c r="C117" s="637" t="s">
        <v>502</v>
      </c>
      <c r="D117" s="895" t="s">
        <v>1951</v>
      </c>
      <c r="E117" s="896"/>
      <c r="F117" s="896"/>
      <c r="G117" s="896"/>
      <c r="H117" s="896"/>
      <c r="I117" s="896"/>
      <c r="J117" s="896"/>
      <c r="K117" s="896"/>
      <c r="L117" s="897"/>
      <c r="M117" s="602" t="s">
        <v>1413</v>
      </c>
      <c r="N117" s="654" t="s">
        <v>128</v>
      </c>
      <c r="O117" s="655">
        <v>5</v>
      </c>
      <c r="P117" s="655">
        <v>100</v>
      </c>
      <c r="Q117" s="655"/>
      <c r="R117" s="655"/>
      <c r="S117" s="656">
        <v>100</v>
      </c>
      <c r="T117" s="657" t="s">
        <v>1098</v>
      </c>
      <c r="U117" s="662"/>
      <c r="V117" s="663"/>
      <c r="W117" s="686"/>
      <c r="X117" s="386"/>
      <c r="Y117" s="386"/>
      <c r="Z117" s="386"/>
      <c r="AA117" s="386"/>
      <c r="AB117" s="386"/>
      <c r="AC117" s="386"/>
      <c r="AD117" s="386"/>
      <c r="AE117" s="386"/>
      <c r="AF117" s="386"/>
      <c r="AG117" s="386"/>
      <c r="AH117" s="386"/>
      <c r="AI117" s="386"/>
      <c r="AJ117" s="682"/>
      <c r="AK117" s="682"/>
      <c r="AL117" s="682"/>
      <c r="AM117" s="683"/>
      <c r="AO117" s="687"/>
      <c r="AP117" s="688"/>
      <c r="AQ117" s="688"/>
      <c r="AR117" s="688"/>
      <c r="AS117" s="688"/>
    </row>
    <row r="118" spans="1:45" s="681" customFormat="1" ht="40.5" customHeight="1" outlineLevel="3" thickTop="1" thickBot="1" x14ac:dyDescent="0.3">
      <c r="A118" s="386"/>
      <c r="B118" s="460" t="s">
        <v>988</v>
      </c>
      <c r="C118" s="637" t="s">
        <v>1494</v>
      </c>
      <c r="D118" s="895" t="s">
        <v>1582</v>
      </c>
      <c r="E118" s="896"/>
      <c r="F118" s="896"/>
      <c r="G118" s="896"/>
      <c r="H118" s="896"/>
      <c r="I118" s="896"/>
      <c r="J118" s="896"/>
      <c r="K118" s="896"/>
      <c r="L118" s="897"/>
      <c r="M118" s="602" t="s">
        <v>1413</v>
      </c>
      <c r="N118" s="654">
        <v>100</v>
      </c>
      <c r="O118" s="655">
        <v>100</v>
      </c>
      <c r="P118" s="655">
        <v>100</v>
      </c>
      <c r="Q118" s="655">
        <v>100</v>
      </c>
      <c r="R118" s="655">
        <v>100</v>
      </c>
      <c r="S118" s="656">
        <v>100</v>
      </c>
      <c r="T118" s="657" t="s">
        <v>1098</v>
      </c>
      <c r="U118" s="662"/>
      <c r="V118" s="663"/>
      <c r="W118" s="686"/>
      <c r="X118" s="386"/>
      <c r="Y118" s="386"/>
      <c r="Z118" s="386"/>
      <c r="AA118" s="386"/>
      <c r="AB118" s="386"/>
      <c r="AC118" s="386"/>
      <c r="AD118" s="386"/>
      <c r="AE118" s="386"/>
      <c r="AF118" s="386"/>
      <c r="AG118" s="386"/>
      <c r="AH118" s="386"/>
      <c r="AI118" s="386"/>
      <c r="AJ118" s="682"/>
      <c r="AK118" s="682"/>
      <c r="AL118" s="682"/>
      <c r="AM118" s="683"/>
      <c r="AO118" s="687"/>
      <c r="AP118" s="688"/>
      <c r="AQ118" s="688"/>
      <c r="AR118" s="688"/>
      <c r="AS118" s="688"/>
    </row>
    <row r="119" spans="1:45" s="681" customFormat="1" ht="40.5" customHeight="1" outlineLevel="3" thickTop="1" thickBot="1" x14ac:dyDescent="0.3">
      <c r="A119" s="386"/>
      <c r="B119" s="460" t="s">
        <v>988</v>
      </c>
      <c r="C119" s="637" t="s">
        <v>577</v>
      </c>
      <c r="D119" s="895" t="s">
        <v>1581</v>
      </c>
      <c r="E119" s="896"/>
      <c r="F119" s="896"/>
      <c r="G119" s="896"/>
      <c r="H119" s="896"/>
      <c r="I119" s="896"/>
      <c r="J119" s="896"/>
      <c r="K119" s="896"/>
      <c r="L119" s="897"/>
      <c r="M119" s="602" t="s">
        <v>1413</v>
      </c>
      <c r="N119" s="654">
        <v>100</v>
      </c>
      <c r="O119" s="655">
        <v>100</v>
      </c>
      <c r="P119" s="655">
        <v>100</v>
      </c>
      <c r="Q119" s="655">
        <v>100</v>
      </c>
      <c r="R119" s="655">
        <v>100</v>
      </c>
      <c r="S119" s="656">
        <v>100</v>
      </c>
      <c r="T119" s="657" t="s">
        <v>1098</v>
      </c>
      <c r="U119" s="662"/>
      <c r="V119" s="663"/>
      <c r="W119" s="686"/>
      <c r="X119" s="386"/>
      <c r="Y119" s="386"/>
      <c r="Z119" s="386"/>
      <c r="AA119" s="386"/>
      <c r="AB119" s="386"/>
      <c r="AC119" s="386"/>
      <c r="AD119" s="386"/>
      <c r="AE119" s="386"/>
      <c r="AF119" s="386"/>
      <c r="AG119" s="386"/>
      <c r="AH119" s="386"/>
      <c r="AI119" s="386"/>
      <c r="AJ119" s="682"/>
      <c r="AK119" s="682"/>
      <c r="AL119" s="682"/>
      <c r="AM119" s="683"/>
      <c r="AO119" s="687"/>
      <c r="AP119" s="688"/>
      <c r="AQ119" s="688"/>
      <c r="AR119" s="688"/>
      <c r="AS119" s="688"/>
    </row>
    <row r="120" spans="1:45" s="681" customFormat="1" ht="63.75" customHeight="1" outlineLevel="3" thickTop="1" thickBot="1" x14ac:dyDescent="0.3">
      <c r="A120" s="386"/>
      <c r="B120" s="460" t="s">
        <v>988</v>
      </c>
      <c r="C120" s="637" t="s">
        <v>579</v>
      </c>
      <c r="D120" s="877" t="s">
        <v>1583</v>
      </c>
      <c r="E120" s="878"/>
      <c r="F120" s="878"/>
      <c r="G120" s="878"/>
      <c r="H120" s="878"/>
      <c r="I120" s="878"/>
      <c r="J120" s="878"/>
      <c r="K120" s="878"/>
      <c r="L120" s="879"/>
      <c r="M120" s="602" t="s">
        <v>1413</v>
      </c>
      <c r="N120" s="654">
        <v>100</v>
      </c>
      <c r="O120" s="655">
        <v>100</v>
      </c>
      <c r="P120" s="655">
        <v>100</v>
      </c>
      <c r="Q120" s="655">
        <v>100</v>
      </c>
      <c r="R120" s="655">
        <v>100</v>
      </c>
      <c r="S120" s="656">
        <v>100</v>
      </c>
      <c r="T120" s="657" t="s">
        <v>1098</v>
      </c>
      <c r="U120" s="662"/>
      <c r="V120" s="663"/>
      <c r="W120" s="686"/>
      <c r="X120" s="386"/>
      <c r="Y120" s="386"/>
      <c r="Z120" s="386"/>
      <c r="AA120" s="386"/>
      <c r="AB120" s="386"/>
      <c r="AC120" s="386"/>
      <c r="AD120" s="386"/>
      <c r="AE120" s="386"/>
      <c r="AF120" s="386"/>
      <c r="AG120" s="386"/>
      <c r="AH120" s="386"/>
      <c r="AI120" s="386"/>
      <c r="AJ120" s="682"/>
      <c r="AK120" s="682"/>
      <c r="AL120" s="682"/>
      <c r="AM120" s="683"/>
      <c r="AO120" s="687"/>
      <c r="AP120" s="688"/>
      <c r="AQ120" s="688"/>
      <c r="AR120" s="688"/>
      <c r="AS120" s="688"/>
    </row>
    <row r="121" spans="1:45" s="681" customFormat="1" ht="54" customHeight="1" outlineLevel="2" thickTop="1" thickBot="1" x14ac:dyDescent="0.3">
      <c r="A121" s="386"/>
      <c r="B121" s="925" t="s">
        <v>1021</v>
      </c>
      <c r="C121" s="863" t="s">
        <v>808</v>
      </c>
      <c r="D121" s="890" t="s">
        <v>1400</v>
      </c>
      <c r="E121" s="891"/>
      <c r="F121" s="912" t="s">
        <v>1005</v>
      </c>
      <c r="G121" s="898" t="s">
        <v>1268</v>
      </c>
      <c r="H121" s="899"/>
      <c r="I121" s="871" t="s">
        <v>1915</v>
      </c>
      <c r="J121" s="872"/>
      <c r="K121" s="872"/>
      <c r="L121" s="873"/>
      <c r="M121" s="603" t="s">
        <v>465</v>
      </c>
      <c r="N121" s="652">
        <v>77</v>
      </c>
      <c r="O121" s="653">
        <v>78</v>
      </c>
      <c r="P121" s="653">
        <v>79</v>
      </c>
      <c r="Q121" s="653">
        <v>80</v>
      </c>
      <c r="R121" s="653">
        <v>81</v>
      </c>
      <c r="S121" s="693">
        <v>81</v>
      </c>
      <c r="T121" s="752" t="s">
        <v>1098</v>
      </c>
      <c r="U121" s="664"/>
      <c r="V121" s="665"/>
      <c r="W121" s="684"/>
      <c r="X121" s="386"/>
      <c r="Y121" s="386"/>
      <c r="Z121" s="386"/>
      <c r="AA121" s="386"/>
      <c r="AB121" s="386"/>
      <c r="AC121" s="386"/>
      <c r="AD121" s="386"/>
      <c r="AE121" s="386"/>
      <c r="AF121" s="386"/>
      <c r="AG121" s="386"/>
      <c r="AH121" s="386"/>
      <c r="AI121" s="386"/>
      <c r="AJ121" s="386"/>
      <c r="AK121" s="386"/>
      <c r="AL121" s="386"/>
      <c r="AM121" s="685"/>
      <c r="AO121" s="682"/>
      <c r="AP121" s="682"/>
      <c r="AQ121" s="682"/>
      <c r="AR121" s="682"/>
      <c r="AS121" s="682"/>
    </row>
    <row r="122" spans="1:45" s="681" customFormat="1" ht="41.25" customHeight="1" outlineLevel="2" thickTop="1" thickBot="1" x14ac:dyDescent="0.3">
      <c r="A122" s="386"/>
      <c r="B122" s="943"/>
      <c r="C122" s="944"/>
      <c r="D122" s="890"/>
      <c r="E122" s="891"/>
      <c r="F122" s="912"/>
      <c r="G122" s="898" t="s">
        <v>1269</v>
      </c>
      <c r="H122" s="899"/>
      <c r="I122" s="909" t="s">
        <v>1637</v>
      </c>
      <c r="J122" s="910"/>
      <c r="K122" s="910"/>
      <c r="L122" s="911"/>
      <c r="M122" s="603" t="s">
        <v>1402</v>
      </c>
      <c r="N122" s="652">
        <v>100</v>
      </c>
      <c r="O122" s="653">
        <v>100</v>
      </c>
      <c r="P122" s="653">
        <v>100</v>
      </c>
      <c r="Q122" s="653">
        <v>100</v>
      </c>
      <c r="R122" s="653">
        <v>100</v>
      </c>
      <c r="S122" s="693">
        <v>100</v>
      </c>
      <c r="T122" s="752" t="s">
        <v>1098</v>
      </c>
      <c r="U122" s="664"/>
      <c r="V122" s="665"/>
      <c r="W122" s="684"/>
      <c r="X122" s="386"/>
      <c r="Y122" s="386"/>
      <c r="Z122" s="386"/>
      <c r="AA122" s="386"/>
      <c r="AB122" s="386"/>
      <c r="AC122" s="386"/>
      <c r="AD122" s="386"/>
      <c r="AE122" s="386"/>
      <c r="AF122" s="386"/>
      <c r="AG122" s="386"/>
      <c r="AH122" s="386"/>
      <c r="AI122" s="386"/>
      <c r="AJ122" s="386"/>
      <c r="AK122" s="386"/>
      <c r="AL122" s="386"/>
      <c r="AM122" s="685"/>
      <c r="AO122" s="682"/>
      <c r="AP122" s="682"/>
      <c r="AQ122" s="682"/>
      <c r="AR122" s="682"/>
      <c r="AS122" s="682"/>
    </row>
    <row r="123" spans="1:45" s="681" customFormat="1" ht="41.25" customHeight="1" outlineLevel="2" thickTop="1" thickBot="1" x14ac:dyDescent="0.3">
      <c r="A123" s="386"/>
      <c r="B123" s="926"/>
      <c r="C123" s="864"/>
      <c r="D123" s="867"/>
      <c r="E123" s="868"/>
      <c r="F123" s="913"/>
      <c r="G123" s="869" t="s">
        <v>1270</v>
      </c>
      <c r="H123" s="870"/>
      <c r="I123" s="909" t="s">
        <v>1916</v>
      </c>
      <c r="J123" s="910"/>
      <c r="K123" s="910"/>
      <c r="L123" s="911"/>
      <c r="M123" s="603" t="s">
        <v>1402</v>
      </c>
      <c r="N123" s="652">
        <v>100</v>
      </c>
      <c r="O123" s="653">
        <v>100</v>
      </c>
      <c r="P123" s="653">
        <v>100</v>
      </c>
      <c r="Q123" s="653">
        <v>100</v>
      </c>
      <c r="R123" s="653">
        <v>100</v>
      </c>
      <c r="S123" s="693">
        <v>100</v>
      </c>
      <c r="T123" s="752" t="s">
        <v>1098</v>
      </c>
      <c r="U123" s="664"/>
      <c r="V123" s="665"/>
      <c r="W123" s="684"/>
      <c r="X123" s="386"/>
      <c r="Y123" s="386"/>
      <c r="Z123" s="386"/>
      <c r="AA123" s="386"/>
      <c r="AB123" s="386"/>
      <c r="AC123" s="386"/>
      <c r="AD123" s="386"/>
      <c r="AE123" s="386"/>
      <c r="AF123" s="386"/>
      <c r="AG123" s="386"/>
      <c r="AH123" s="386"/>
      <c r="AI123" s="386"/>
      <c r="AJ123" s="386"/>
      <c r="AK123" s="386"/>
      <c r="AL123" s="386"/>
      <c r="AM123" s="685"/>
      <c r="AO123" s="682"/>
      <c r="AP123" s="682"/>
      <c r="AQ123" s="682"/>
      <c r="AR123" s="682"/>
      <c r="AS123" s="682"/>
    </row>
    <row r="124" spans="1:45" s="681" customFormat="1" ht="41.25" customHeight="1" outlineLevel="3" thickTop="1" thickBot="1" x14ac:dyDescent="0.3">
      <c r="A124" s="386"/>
      <c r="B124" s="460" t="s">
        <v>988</v>
      </c>
      <c r="C124" s="637" t="s">
        <v>332</v>
      </c>
      <c r="D124" s="895" t="s">
        <v>2033</v>
      </c>
      <c r="E124" s="896"/>
      <c r="F124" s="896"/>
      <c r="G124" s="896"/>
      <c r="H124" s="896"/>
      <c r="I124" s="896"/>
      <c r="J124" s="896"/>
      <c r="K124" s="896"/>
      <c r="L124" s="897"/>
      <c r="M124" s="602" t="s">
        <v>465</v>
      </c>
      <c r="N124" s="654" t="s">
        <v>128</v>
      </c>
      <c r="O124" s="655">
        <v>1</v>
      </c>
      <c r="P124" s="655">
        <v>6</v>
      </c>
      <c r="Q124" s="655"/>
      <c r="R124" s="655">
        <v>40</v>
      </c>
      <c r="S124" s="656">
        <v>47</v>
      </c>
      <c r="T124" s="657" t="s">
        <v>1233</v>
      </c>
      <c r="U124" s="662"/>
      <c r="V124" s="663"/>
      <c r="W124" s="686"/>
      <c r="X124" s="386"/>
      <c r="Y124" s="386"/>
      <c r="Z124" s="386"/>
      <c r="AA124" s="386"/>
      <c r="AB124" s="386"/>
      <c r="AC124" s="386"/>
      <c r="AD124" s="386"/>
      <c r="AE124" s="386"/>
      <c r="AF124" s="386"/>
      <c r="AG124" s="386"/>
      <c r="AH124" s="386"/>
      <c r="AI124" s="386"/>
      <c r="AJ124" s="682"/>
      <c r="AK124" s="682"/>
      <c r="AL124" s="682"/>
      <c r="AM124" s="683"/>
      <c r="AO124" s="687"/>
      <c r="AP124" s="688"/>
      <c r="AQ124" s="688"/>
      <c r="AR124" s="688"/>
      <c r="AS124" s="688"/>
    </row>
    <row r="125" spans="1:45" s="681" customFormat="1" ht="41.25" customHeight="1" outlineLevel="3" thickTop="1" thickBot="1" x14ac:dyDescent="0.3">
      <c r="A125" s="386"/>
      <c r="B125" s="460" t="s">
        <v>988</v>
      </c>
      <c r="C125" s="637" t="s">
        <v>386</v>
      </c>
      <c r="D125" s="895" t="s">
        <v>2034</v>
      </c>
      <c r="E125" s="896"/>
      <c r="F125" s="896"/>
      <c r="G125" s="896"/>
      <c r="H125" s="896"/>
      <c r="I125" s="896"/>
      <c r="J125" s="896"/>
      <c r="K125" s="896"/>
      <c r="L125" s="897"/>
      <c r="M125" s="602" t="s">
        <v>465</v>
      </c>
      <c r="N125" s="654" t="s">
        <v>128</v>
      </c>
      <c r="O125" s="655">
        <v>1</v>
      </c>
      <c r="P125" s="655">
        <v>1</v>
      </c>
      <c r="Q125" s="655"/>
      <c r="R125" s="655"/>
      <c r="S125" s="656">
        <v>1</v>
      </c>
      <c r="T125" s="657" t="s">
        <v>1233</v>
      </c>
      <c r="U125" s="662"/>
      <c r="V125" s="663"/>
      <c r="W125" s="686"/>
      <c r="X125" s="386"/>
      <c r="Y125" s="386"/>
      <c r="Z125" s="386"/>
      <c r="AA125" s="386"/>
      <c r="AB125" s="386"/>
      <c r="AC125" s="386"/>
      <c r="AD125" s="386"/>
      <c r="AE125" s="386"/>
      <c r="AF125" s="386"/>
      <c r="AG125" s="386"/>
      <c r="AH125" s="386"/>
      <c r="AI125" s="386"/>
      <c r="AJ125" s="682"/>
      <c r="AK125" s="682"/>
      <c r="AL125" s="682"/>
      <c r="AM125" s="683"/>
      <c r="AO125" s="687"/>
      <c r="AP125" s="688"/>
      <c r="AQ125" s="688"/>
      <c r="AR125" s="688"/>
      <c r="AS125" s="688"/>
    </row>
    <row r="126" spans="1:45" s="681" customFormat="1" ht="49.5" customHeight="1" outlineLevel="3" thickTop="1" thickBot="1" x14ac:dyDescent="0.3">
      <c r="A126" s="386"/>
      <c r="B126" s="460" t="s">
        <v>988</v>
      </c>
      <c r="C126" s="637" t="s">
        <v>106</v>
      </c>
      <c r="D126" s="895" t="s">
        <v>2035</v>
      </c>
      <c r="E126" s="896"/>
      <c r="F126" s="896"/>
      <c r="G126" s="896"/>
      <c r="H126" s="896"/>
      <c r="I126" s="896"/>
      <c r="J126" s="896"/>
      <c r="K126" s="896"/>
      <c r="L126" s="897"/>
      <c r="M126" s="602" t="s">
        <v>465</v>
      </c>
      <c r="N126" s="654" t="s">
        <v>128</v>
      </c>
      <c r="O126" s="655">
        <v>1</v>
      </c>
      <c r="P126" s="655">
        <v>1</v>
      </c>
      <c r="Q126" s="655">
        <v>1</v>
      </c>
      <c r="R126" s="655">
        <v>1</v>
      </c>
      <c r="S126" s="656">
        <v>4</v>
      </c>
      <c r="T126" s="657" t="s">
        <v>1233</v>
      </c>
      <c r="U126" s="662"/>
      <c r="V126" s="663"/>
      <c r="W126" s="686"/>
      <c r="X126" s="386"/>
      <c r="Y126" s="386"/>
      <c r="Z126" s="386"/>
      <c r="AA126" s="386"/>
      <c r="AB126" s="386"/>
      <c r="AC126" s="386"/>
      <c r="AD126" s="386"/>
      <c r="AE126" s="386"/>
      <c r="AF126" s="386"/>
      <c r="AG126" s="386"/>
      <c r="AH126" s="386"/>
      <c r="AI126" s="386"/>
      <c r="AJ126" s="682"/>
      <c r="AK126" s="682"/>
      <c r="AL126" s="682"/>
      <c r="AM126" s="683"/>
      <c r="AO126" s="687"/>
      <c r="AP126" s="688"/>
      <c r="AQ126" s="688"/>
      <c r="AR126" s="688"/>
      <c r="AS126" s="688"/>
    </row>
    <row r="127" spans="1:45" s="681" customFormat="1" ht="35.25" customHeight="1" outlineLevel="3" thickTop="1" thickBot="1" x14ac:dyDescent="0.3">
      <c r="A127" s="386"/>
      <c r="B127" s="460" t="s">
        <v>988</v>
      </c>
      <c r="C127" s="637" t="s">
        <v>674</v>
      </c>
      <c r="D127" s="895" t="s">
        <v>2036</v>
      </c>
      <c r="E127" s="896"/>
      <c r="F127" s="896"/>
      <c r="G127" s="896"/>
      <c r="H127" s="896"/>
      <c r="I127" s="896"/>
      <c r="J127" s="896"/>
      <c r="K127" s="896"/>
      <c r="L127" s="897"/>
      <c r="M127" s="602" t="s">
        <v>465</v>
      </c>
      <c r="N127" s="654" t="s">
        <v>128</v>
      </c>
      <c r="O127" s="655">
        <v>100</v>
      </c>
      <c r="P127" s="655">
        <v>100</v>
      </c>
      <c r="Q127" s="655"/>
      <c r="R127" s="655"/>
      <c r="S127" s="656">
        <v>100</v>
      </c>
      <c r="T127" s="657" t="s">
        <v>1098</v>
      </c>
      <c r="U127" s="662"/>
      <c r="V127" s="663"/>
      <c r="W127" s="686"/>
      <c r="X127" s="386"/>
      <c r="Y127" s="386"/>
      <c r="Z127" s="386"/>
      <c r="AA127" s="386"/>
      <c r="AB127" s="386"/>
      <c r="AC127" s="386"/>
      <c r="AD127" s="386"/>
      <c r="AE127" s="386"/>
      <c r="AF127" s="386"/>
      <c r="AG127" s="386"/>
      <c r="AH127" s="386"/>
      <c r="AI127" s="386"/>
      <c r="AJ127" s="682"/>
      <c r="AK127" s="682"/>
      <c r="AL127" s="682"/>
      <c r="AM127" s="683"/>
      <c r="AO127" s="687"/>
      <c r="AP127" s="688"/>
      <c r="AQ127" s="688"/>
      <c r="AR127" s="688"/>
      <c r="AS127" s="688"/>
    </row>
    <row r="128" spans="1:45" s="681" customFormat="1" ht="35.25" customHeight="1" outlineLevel="3" thickTop="1" thickBot="1" x14ac:dyDescent="0.3">
      <c r="A128" s="386"/>
      <c r="B128" s="460" t="s">
        <v>988</v>
      </c>
      <c r="C128" s="637" t="s">
        <v>388</v>
      </c>
      <c r="D128" s="895" t="s">
        <v>1235</v>
      </c>
      <c r="E128" s="896"/>
      <c r="F128" s="896"/>
      <c r="G128" s="896"/>
      <c r="H128" s="896"/>
      <c r="I128" s="896"/>
      <c r="J128" s="896"/>
      <c r="K128" s="896"/>
      <c r="L128" s="897"/>
      <c r="M128" s="602" t="s">
        <v>465</v>
      </c>
      <c r="N128" s="654" t="s">
        <v>128</v>
      </c>
      <c r="O128" s="655">
        <v>100</v>
      </c>
      <c r="P128" s="655">
        <v>100</v>
      </c>
      <c r="Q128" s="655"/>
      <c r="R128" s="655"/>
      <c r="S128" s="656">
        <v>100</v>
      </c>
      <c r="T128" s="657" t="s">
        <v>1098</v>
      </c>
      <c r="U128" s="662"/>
      <c r="V128" s="663"/>
      <c r="W128" s="686"/>
      <c r="X128" s="386"/>
      <c r="Y128" s="386"/>
      <c r="Z128" s="386"/>
      <c r="AA128" s="386"/>
      <c r="AB128" s="386"/>
      <c r="AC128" s="386"/>
      <c r="AD128" s="386"/>
      <c r="AE128" s="386"/>
      <c r="AF128" s="386"/>
      <c r="AG128" s="386"/>
      <c r="AH128" s="386"/>
      <c r="AI128" s="386"/>
      <c r="AJ128" s="682"/>
      <c r="AK128" s="682"/>
      <c r="AL128" s="682"/>
      <c r="AM128" s="683"/>
      <c r="AO128" s="687"/>
      <c r="AP128" s="688"/>
      <c r="AQ128" s="688"/>
      <c r="AR128" s="688"/>
      <c r="AS128" s="688"/>
    </row>
    <row r="129" spans="1:45" s="681" customFormat="1" ht="35.25" customHeight="1" outlineLevel="3" thickTop="1" thickBot="1" x14ac:dyDescent="0.3">
      <c r="A129" s="386"/>
      <c r="B129" s="460" t="s">
        <v>988</v>
      </c>
      <c r="C129" s="637" t="s">
        <v>508</v>
      </c>
      <c r="D129" s="895" t="s">
        <v>2037</v>
      </c>
      <c r="E129" s="896"/>
      <c r="F129" s="896"/>
      <c r="G129" s="896"/>
      <c r="H129" s="896"/>
      <c r="I129" s="896"/>
      <c r="J129" s="896"/>
      <c r="K129" s="896"/>
      <c r="L129" s="897"/>
      <c r="M129" s="602" t="s">
        <v>465</v>
      </c>
      <c r="N129" s="654" t="s">
        <v>128</v>
      </c>
      <c r="O129" s="655">
        <v>1</v>
      </c>
      <c r="P129" s="655">
        <v>100</v>
      </c>
      <c r="Q129" s="655">
        <v>100</v>
      </c>
      <c r="R129" s="655">
        <v>100</v>
      </c>
      <c r="S129" s="656">
        <v>100</v>
      </c>
      <c r="T129" s="657" t="s">
        <v>1098</v>
      </c>
      <c r="U129" s="662"/>
      <c r="V129" s="663"/>
      <c r="W129" s="686"/>
      <c r="X129" s="386"/>
      <c r="Y129" s="386"/>
      <c r="Z129" s="386"/>
      <c r="AA129" s="386"/>
      <c r="AB129" s="386"/>
      <c r="AC129" s="386"/>
      <c r="AD129" s="386"/>
      <c r="AE129" s="386"/>
      <c r="AF129" s="386"/>
      <c r="AG129" s="386"/>
      <c r="AH129" s="386"/>
      <c r="AI129" s="386"/>
      <c r="AJ129" s="682"/>
      <c r="AK129" s="682"/>
      <c r="AL129" s="682"/>
      <c r="AM129" s="683"/>
      <c r="AO129" s="687"/>
      <c r="AP129" s="688"/>
      <c r="AQ129" s="688"/>
      <c r="AR129" s="688"/>
      <c r="AS129" s="688"/>
    </row>
    <row r="130" spans="1:45" s="681" customFormat="1" ht="38.25" customHeight="1" outlineLevel="3" thickTop="1" thickBot="1" x14ac:dyDescent="0.3">
      <c r="A130" s="386"/>
      <c r="B130" s="460" t="s">
        <v>988</v>
      </c>
      <c r="C130" s="637" t="s">
        <v>670</v>
      </c>
      <c r="D130" s="895" t="s">
        <v>2038</v>
      </c>
      <c r="E130" s="896"/>
      <c r="F130" s="896"/>
      <c r="G130" s="896"/>
      <c r="H130" s="896"/>
      <c r="I130" s="896"/>
      <c r="J130" s="896"/>
      <c r="K130" s="896"/>
      <c r="L130" s="897"/>
      <c r="M130" s="602" t="s">
        <v>465</v>
      </c>
      <c r="N130" s="654" t="s">
        <v>128</v>
      </c>
      <c r="O130" s="655">
        <v>100</v>
      </c>
      <c r="P130" s="655">
        <v>100</v>
      </c>
      <c r="Q130" s="655"/>
      <c r="R130" s="655">
        <v>100</v>
      </c>
      <c r="S130" s="656">
        <v>100</v>
      </c>
      <c r="T130" s="657" t="s">
        <v>1098</v>
      </c>
      <c r="U130" s="662"/>
      <c r="V130" s="663"/>
      <c r="W130" s="686"/>
      <c r="X130" s="386"/>
      <c r="Y130" s="386"/>
      <c r="Z130" s="386"/>
      <c r="AA130" s="386"/>
      <c r="AB130" s="386"/>
      <c r="AC130" s="386"/>
      <c r="AD130" s="386"/>
      <c r="AE130" s="386"/>
      <c r="AF130" s="386"/>
      <c r="AG130" s="386"/>
      <c r="AH130" s="386"/>
      <c r="AI130" s="386"/>
      <c r="AJ130" s="682"/>
      <c r="AK130" s="682"/>
      <c r="AL130" s="682"/>
      <c r="AM130" s="683"/>
      <c r="AO130" s="687"/>
      <c r="AP130" s="688"/>
      <c r="AQ130" s="688"/>
      <c r="AR130" s="688"/>
      <c r="AS130" s="688"/>
    </row>
    <row r="131" spans="1:45" s="681" customFormat="1" ht="38.25" customHeight="1" outlineLevel="3" thickTop="1" thickBot="1" x14ac:dyDescent="0.3">
      <c r="A131" s="386"/>
      <c r="B131" s="460" t="s">
        <v>988</v>
      </c>
      <c r="C131" s="637" t="s">
        <v>1495</v>
      </c>
      <c r="D131" s="895" t="s">
        <v>1994</v>
      </c>
      <c r="E131" s="896"/>
      <c r="F131" s="896"/>
      <c r="G131" s="896"/>
      <c r="H131" s="896"/>
      <c r="I131" s="896"/>
      <c r="J131" s="896"/>
      <c r="K131" s="896"/>
      <c r="L131" s="897"/>
      <c r="M131" s="602" t="s">
        <v>465</v>
      </c>
      <c r="N131" s="654" t="s">
        <v>128</v>
      </c>
      <c r="O131" s="655">
        <v>100</v>
      </c>
      <c r="P131" s="655">
        <v>100</v>
      </c>
      <c r="Q131" s="655"/>
      <c r="R131" s="655"/>
      <c r="S131" s="656">
        <v>100</v>
      </c>
      <c r="T131" s="657" t="s">
        <v>1098</v>
      </c>
      <c r="U131" s="662"/>
      <c r="V131" s="663"/>
      <c r="W131" s="686"/>
      <c r="X131" s="386"/>
      <c r="Y131" s="386"/>
      <c r="Z131" s="386"/>
      <c r="AA131" s="386"/>
      <c r="AB131" s="386"/>
      <c r="AC131" s="386"/>
      <c r="AD131" s="386"/>
      <c r="AE131" s="386"/>
      <c r="AF131" s="386"/>
      <c r="AG131" s="386"/>
      <c r="AH131" s="386"/>
      <c r="AI131" s="386"/>
      <c r="AJ131" s="682"/>
      <c r="AK131" s="682"/>
      <c r="AL131" s="682"/>
      <c r="AM131" s="683"/>
      <c r="AO131" s="687"/>
      <c r="AP131" s="688"/>
      <c r="AQ131" s="688"/>
      <c r="AR131" s="688"/>
      <c r="AS131" s="688"/>
    </row>
    <row r="132" spans="1:45" s="681" customFormat="1" ht="35.25" customHeight="1" outlineLevel="3" thickTop="1" thickBot="1" x14ac:dyDescent="0.3">
      <c r="A132" s="386"/>
      <c r="B132" s="460" t="s">
        <v>988</v>
      </c>
      <c r="C132" s="637" t="s">
        <v>484</v>
      </c>
      <c r="D132" s="895" t="s">
        <v>1236</v>
      </c>
      <c r="E132" s="896"/>
      <c r="F132" s="896"/>
      <c r="G132" s="896"/>
      <c r="H132" s="896"/>
      <c r="I132" s="896"/>
      <c r="J132" s="896"/>
      <c r="K132" s="896"/>
      <c r="L132" s="897"/>
      <c r="M132" s="602" t="s">
        <v>465</v>
      </c>
      <c r="N132" s="654" t="s">
        <v>128</v>
      </c>
      <c r="O132" s="655">
        <v>1</v>
      </c>
      <c r="P132" s="655">
        <v>1</v>
      </c>
      <c r="Q132" s="655">
        <v>1</v>
      </c>
      <c r="R132" s="655">
        <v>1</v>
      </c>
      <c r="S132" s="656">
        <v>4</v>
      </c>
      <c r="T132" s="657" t="s">
        <v>1233</v>
      </c>
      <c r="U132" s="662"/>
      <c r="V132" s="663"/>
      <c r="W132" s="686"/>
      <c r="X132" s="386"/>
      <c r="Y132" s="386"/>
      <c r="Z132" s="386"/>
      <c r="AA132" s="386"/>
      <c r="AB132" s="386"/>
      <c r="AC132" s="386"/>
      <c r="AD132" s="386"/>
      <c r="AE132" s="386"/>
      <c r="AF132" s="386"/>
      <c r="AG132" s="386"/>
      <c r="AH132" s="386"/>
      <c r="AI132" s="386"/>
      <c r="AJ132" s="682"/>
      <c r="AK132" s="682"/>
      <c r="AL132" s="682"/>
      <c r="AM132" s="683"/>
      <c r="AO132" s="687"/>
      <c r="AP132" s="688"/>
      <c r="AQ132" s="688"/>
      <c r="AR132" s="688"/>
      <c r="AS132" s="688"/>
    </row>
    <row r="133" spans="1:45" s="681" customFormat="1" ht="48" customHeight="1" outlineLevel="3" thickTop="1" thickBot="1" x14ac:dyDescent="0.3">
      <c r="A133" s="386"/>
      <c r="B133" s="460" t="s">
        <v>988</v>
      </c>
      <c r="C133" s="637" t="s">
        <v>121</v>
      </c>
      <c r="D133" s="895" t="s">
        <v>1969</v>
      </c>
      <c r="E133" s="896"/>
      <c r="F133" s="896"/>
      <c r="G133" s="896"/>
      <c r="H133" s="896"/>
      <c r="I133" s="896"/>
      <c r="J133" s="896"/>
      <c r="K133" s="896"/>
      <c r="L133" s="897"/>
      <c r="M133" s="602" t="s">
        <v>465</v>
      </c>
      <c r="N133" s="654" t="s">
        <v>128</v>
      </c>
      <c r="O133" s="655">
        <v>1</v>
      </c>
      <c r="P133" s="655"/>
      <c r="Q133" s="655"/>
      <c r="R133" s="655"/>
      <c r="S133" s="656">
        <v>1</v>
      </c>
      <c r="T133" s="657" t="s">
        <v>1233</v>
      </c>
      <c r="U133" s="662"/>
      <c r="V133" s="663"/>
      <c r="W133" s="686"/>
      <c r="X133" s="386"/>
      <c r="Y133" s="386"/>
      <c r="Z133" s="386"/>
      <c r="AA133" s="386"/>
      <c r="AB133" s="386"/>
      <c r="AC133" s="386"/>
      <c r="AD133" s="386"/>
      <c r="AE133" s="386"/>
      <c r="AF133" s="386"/>
      <c r="AG133" s="386"/>
      <c r="AH133" s="386"/>
      <c r="AI133" s="386"/>
      <c r="AJ133" s="682"/>
      <c r="AK133" s="682"/>
      <c r="AL133" s="682"/>
      <c r="AM133" s="683"/>
      <c r="AO133" s="687"/>
      <c r="AP133" s="688"/>
      <c r="AQ133" s="688"/>
      <c r="AR133" s="688"/>
      <c r="AS133" s="688"/>
    </row>
    <row r="134" spans="1:45" s="681" customFormat="1" ht="39.75" customHeight="1" outlineLevel="3" thickTop="1" thickBot="1" x14ac:dyDescent="0.3">
      <c r="A134" s="386"/>
      <c r="B134" s="460" t="s">
        <v>988</v>
      </c>
      <c r="C134" s="637" t="s">
        <v>54</v>
      </c>
      <c r="D134" s="895" t="s">
        <v>1401</v>
      </c>
      <c r="E134" s="896"/>
      <c r="F134" s="896"/>
      <c r="G134" s="896"/>
      <c r="H134" s="896"/>
      <c r="I134" s="896"/>
      <c r="J134" s="896"/>
      <c r="K134" s="896"/>
      <c r="L134" s="897"/>
      <c r="M134" s="602" t="s">
        <v>1402</v>
      </c>
      <c r="N134" s="654">
        <v>100</v>
      </c>
      <c r="O134" s="655">
        <v>100</v>
      </c>
      <c r="P134" s="655">
        <v>100</v>
      </c>
      <c r="Q134" s="655">
        <v>100</v>
      </c>
      <c r="R134" s="655">
        <v>100</v>
      </c>
      <c r="S134" s="656">
        <v>100</v>
      </c>
      <c r="T134" s="657" t="s">
        <v>1098</v>
      </c>
      <c r="U134" s="662"/>
      <c r="V134" s="663"/>
      <c r="W134" s="686"/>
      <c r="X134" s="386"/>
      <c r="Y134" s="386"/>
      <c r="Z134" s="386"/>
      <c r="AA134" s="386"/>
      <c r="AB134" s="386"/>
      <c r="AC134" s="386"/>
      <c r="AD134" s="386"/>
      <c r="AE134" s="386"/>
      <c r="AF134" s="386"/>
      <c r="AG134" s="386"/>
      <c r="AH134" s="386"/>
      <c r="AI134" s="386"/>
      <c r="AJ134" s="682"/>
      <c r="AK134" s="682"/>
      <c r="AL134" s="682"/>
      <c r="AM134" s="683"/>
      <c r="AO134" s="687"/>
      <c r="AP134" s="688"/>
      <c r="AQ134" s="688"/>
      <c r="AR134" s="688"/>
      <c r="AS134" s="688"/>
    </row>
    <row r="135" spans="1:45" s="681" customFormat="1" ht="38.25" customHeight="1" outlineLevel="3" thickTop="1" thickBot="1" x14ac:dyDescent="0.3">
      <c r="A135" s="386"/>
      <c r="B135" s="460" t="s">
        <v>988</v>
      </c>
      <c r="C135" s="637" t="s">
        <v>67</v>
      </c>
      <c r="D135" s="895" t="s">
        <v>1403</v>
      </c>
      <c r="E135" s="896"/>
      <c r="F135" s="896"/>
      <c r="G135" s="896"/>
      <c r="H135" s="896"/>
      <c r="I135" s="896"/>
      <c r="J135" s="896"/>
      <c r="K135" s="896"/>
      <c r="L135" s="897"/>
      <c r="M135" s="602" t="s">
        <v>1402</v>
      </c>
      <c r="N135" s="654">
        <v>100</v>
      </c>
      <c r="O135" s="655">
        <v>100</v>
      </c>
      <c r="P135" s="655">
        <v>100</v>
      </c>
      <c r="Q135" s="655">
        <v>100</v>
      </c>
      <c r="R135" s="655">
        <v>100</v>
      </c>
      <c r="S135" s="656">
        <v>100</v>
      </c>
      <c r="T135" s="657" t="s">
        <v>1098</v>
      </c>
      <c r="U135" s="662"/>
      <c r="V135" s="663"/>
      <c r="W135" s="686"/>
      <c r="X135" s="386"/>
      <c r="Y135" s="386"/>
      <c r="Z135" s="386"/>
      <c r="AA135" s="386"/>
      <c r="AB135" s="386"/>
      <c r="AC135" s="386"/>
      <c r="AD135" s="386"/>
      <c r="AE135" s="386"/>
      <c r="AF135" s="386"/>
      <c r="AG135" s="386"/>
      <c r="AH135" s="386"/>
      <c r="AI135" s="386"/>
      <c r="AJ135" s="682"/>
      <c r="AK135" s="682"/>
      <c r="AL135" s="682"/>
      <c r="AM135" s="683"/>
      <c r="AO135" s="687"/>
      <c r="AP135" s="688"/>
      <c r="AQ135" s="688"/>
      <c r="AR135" s="688"/>
      <c r="AS135" s="688"/>
    </row>
    <row r="136" spans="1:45" s="681" customFormat="1" ht="35.25" customHeight="1" outlineLevel="3" thickTop="1" thickBot="1" x14ac:dyDescent="0.3">
      <c r="A136" s="386"/>
      <c r="B136" s="460" t="s">
        <v>988</v>
      </c>
      <c r="C136" s="637" t="s">
        <v>657</v>
      </c>
      <c r="D136" s="895" t="s">
        <v>1577</v>
      </c>
      <c r="E136" s="896"/>
      <c r="F136" s="896"/>
      <c r="G136" s="896"/>
      <c r="H136" s="896"/>
      <c r="I136" s="896"/>
      <c r="J136" s="896"/>
      <c r="K136" s="896"/>
      <c r="L136" s="897"/>
      <c r="M136" s="602" t="s">
        <v>1402</v>
      </c>
      <c r="N136" s="654">
        <v>100</v>
      </c>
      <c r="O136" s="655">
        <v>100</v>
      </c>
      <c r="P136" s="655">
        <v>100</v>
      </c>
      <c r="Q136" s="655">
        <v>100</v>
      </c>
      <c r="R136" s="655">
        <v>100</v>
      </c>
      <c r="S136" s="656">
        <v>100</v>
      </c>
      <c r="T136" s="657" t="s">
        <v>1098</v>
      </c>
      <c r="U136" s="662"/>
      <c r="V136" s="663"/>
      <c r="W136" s="686"/>
      <c r="X136" s="386"/>
      <c r="Y136" s="386"/>
      <c r="Z136" s="386"/>
      <c r="AA136" s="386"/>
      <c r="AB136" s="386"/>
      <c r="AC136" s="386"/>
      <c r="AD136" s="386"/>
      <c r="AE136" s="386"/>
      <c r="AF136" s="386"/>
      <c r="AG136" s="386"/>
      <c r="AH136" s="386"/>
      <c r="AI136" s="386"/>
      <c r="AJ136" s="682"/>
      <c r="AK136" s="682"/>
      <c r="AL136" s="682"/>
      <c r="AM136" s="683"/>
      <c r="AO136" s="687"/>
      <c r="AP136" s="688"/>
      <c r="AQ136" s="688"/>
      <c r="AR136" s="688"/>
      <c r="AS136" s="688"/>
    </row>
    <row r="137" spans="1:45" s="681" customFormat="1" ht="35.25" customHeight="1" outlineLevel="3" thickTop="1" thickBot="1" x14ac:dyDescent="0.3">
      <c r="A137" s="386"/>
      <c r="B137" s="460" t="s">
        <v>988</v>
      </c>
      <c r="C137" s="637" t="s">
        <v>731</v>
      </c>
      <c r="D137" s="895" t="s">
        <v>1578</v>
      </c>
      <c r="E137" s="896"/>
      <c r="F137" s="896"/>
      <c r="G137" s="896"/>
      <c r="H137" s="896"/>
      <c r="I137" s="896"/>
      <c r="J137" s="896"/>
      <c r="K137" s="896"/>
      <c r="L137" s="897"/>
      <c r="M137" s="602" t="s">
        <v>1402</v>
      </c>
      <c r="N137" s="654">
        <v>100</v>
      </c>
      <c r="O137" s="655">
        <v>100</v>
      </c>
      <c r="P137" s="655">
        <v>100</v>
      </c>
      <c r="Q137" s="655">
        <v>100</v>
      </c>
      <c r="R137" s="655">
        <v>100</v>
      </c>
      <c r="S137" s="656">
        <v>100</v>
      </c>
      <c r="T137" s="657" t="s">
        <v>1098</v>
      </c>
      <c r="U137" s="662"/>
      <c r="V137" s="663"/>
      <c r="W137" s="686"/>
      <c r="X137" s="386"/>
      <c r="Y137" s="386"/>
      <c r="Z137" s="386"/>
      <c r="AA137" s="386"/>
      <c r="AB137" s="386"/>
      <c r="AC137" s="386"/>
      <c r="AD137" s="386"/>
      <c r="AE137" s="386"/>
      <c r="AF137" s="386"/>
      <c r="AG137" s="386"/>
      <c r="AH137" s="386"/>
      <c r="AI137" s="386"/>
      <c r="AJ137" s="682"/>
      <c r="AK137" s="682"/>
      <c r="AL137" s="682"/>
      <c r="AM137" s="683"/>
      <c r="AO137" s="687"/>
      <c r="AP137" s="688"/>
      <c r="AQ137" s="688"/>
      <c r="AR137" s="688"/>
      <c r="AS137" s="688"/>
    </row>
    <row r="138" spans="1:45" s="681" customFormat="1" ht="35.25" customHeight="1" outlineLevel="3" thickTop="1" thickBot="1" x14ac:dyDescent="0.3">
      <c r="A138" s="386"/>
      <c r="B138" s="460" t="s">
        <v>988</v>
      </c>
      <c r="C138" s="637" t="s">
        <v>500</v>
      </c>
      <c r="D138" s="895" t="s">
        <v>1579</v>
      </c>
      <c r="E138" s="896"/>
      <c r="F138" s="896"/>
      <c r="G138" s="896"/>
      <c r="H138" s="896"/>
      <c r="I138" s="896"/>
      <c r="J138" s="896"/>
      <c r="K138" s="896"/>
      <c r="L138" s="897"/>
      <c r="M138" s="602" t="s">
        <v>1402</v>
      </c>
      <c r="N138" s="654">
        <v>100</v>
      </c>
      <c r="O138" s="655">
        <v>100</v>
      </c>
      <c r="P138" s="655">
        <v>100</v>
      </c>
      <c r="Q138" s="655">
        <v>100</v>
      </c>
      <c r="R138" s="655">
        <v>100</v>
      </c>
      <c r="S138" s="656">
        <v>100</v>
      </c>
      <c r="T138" s="657" t="s">
        <v>1098</v>
      </c>
      <c r="U138" s="662"/>
      <c r="V138" s="663"/>
      <c r="W138" s="686"/>
      <c r="X138" s="386"/>
      <c r="Y138" s="386"/>
      <c r="Z138" s="386"/>
      <c r="AA138" s="386"/>
      <c r="AB138" s="386"/>
      <c r="AC138" s="386"/>
      <c r="AD138" s="386"/>
      <c r="AE138" s="386"/>
      <c r="AF138" s="386"/>
      <c r="AG138" s="386"/>
      <c r="AH138" s="386"/>
      <c r="AI138" s="386"/>
      <c r="AJ138" s="682"/>
      <c r="AK138" s="682"/>
      <c r="AL138" s="682"/>
      <c r="AM138" s="683"/>
      <c r="AO138" s="687"/>
      <c r="AP138" s="688"/>
      <c r="AQ138" s="688"/>
      <c r="AR138" s="688"/>
      <c r="AS138" s="688"/>
    </row>
    <row r="139" spans="1:45" s="681" customFormat="1" ht="35.25" customHeight="1" outlineLevel="3" thickTop="1" thickBot="1" x14ac:dyDescent="0.3">
      <c r="A139" s="386"/>
      <c r="B139" s="460" t="s">
        <v>988</v>
      </c>
      <c r="C139" s="637" t="s">
        <v>666</v>
      </c>
      <c r="D139" s="877" t="s">
        <v>1576</v>
      </c>
      <c r="E139" s="878"/>
      <c r="F139" s="878"/>
      <c r="G139" s="878"/>
      <c r="H139" s="878"/>
      <c r="I139" s="878"/>
      <c r="J139" s="878"/>
      <c r="K139" s="878"/>
      <c r="L139" s="879"/>
      <c r="M139" s="602" t="s">
        <v>1402</v>
      </c>
      <c r="N139" s="654">
        <v>100</v>
      </c>
      <c r="O139" s="655">
        <v>100</v>
      </c>
      <c r="P139" s="655">
        <v>100</v>
      </c>
      <c r="Q139" s="655">
        <v>100</v>
      </c>
      <c r="R139" s="655">
        <v>100</v>
      </c>
      <c r="S139" s="656">
        <v>100</v>
      </c>
      <c r="T139" s="657" t="s">
        <v>1098</v>
      </c>
      <c r="U139" s="662"/>
      <c r="V139" s="663"/>
      <c r="W139" s="686"/>
      <c r="X139" s="386"/>
      <c r="Y139" s="386"/>
      <c r="Z139" s="386"/>
      <c r="AA139" s="386"/>
      <c r="AB139" s="386"/>
      <c r="AC139" s="386"/>
      <c r="AD139" s="386"/>
      <c r="AE139" s="386"/>
      <c r="AF139" s="386"/>
      <c r="AG139" s="386"/>
      <c r="AH139" s="386"/>
      <c r="AI139" s="386"/>
      <c r="AJ139" s="682"/>
      <c r="AK139" s="682"/>
      <c r="AL139" s="682"/>
      <c r="AM139" s="683"/>
      <c r="AO139" s="687"/>
      <c r="AP139" s="688"/>
      <c r="AQ139" s="688"/>
      <c r="AR139" s="688"/>
      <c r="AS139" s="688"/>
    </row>
    <row r="140" spans="1:45" s="681" customFormat="1" ht="54" customHeight="1" outlineLevel="2" thickTop="1" thickBot="1" x14ac:dyDescent="0.3">
      <c r="A140" s="386"/>
      <c r="B140" s="680" t="s">
        <v>1093</v>
      </c>
      <c r="C140" s="453" t="s">
        <v>812</v>
      </c>
      <c r="D140" s="867" t="s">
        <v>1141</v>
      </c>
      <c r="E140" s="868"/>
      <c r="F140" s="689" t="s">
        <v>1005</v>
      </c>
      <c r="G140" s="869" t="s">
        <v>1271</v>
      </c>
      <c r="H140" s="870"/>
      <c r="I140" s="871" t="s">
        <v>1646</v>
      </c>
      <c r="J140" s="872"/>
      <c r="K140" s="872"/>
      <c r="L140" s="873"/>
      <c r="M140" s="603" t="s">
        <v>427</v>
      </c>
      <c r="N140" s="652">
        <v>65.7</v>
      </c>
      <c r="O140" s="653">
        <v>70</v>
      </c>
      <c r="P140" s="653">
        <v>72</v>
      </c>
      <c r="Q140" s="653">
        <v>74</v>
      </c>
      <c r="R140" s="653">
        <v>76</v>
      </c>
      <c r="S140" s="652">
        <v>76</v>
      </c>
      <c r="T140" s="752" t="s">
        <v>45</v>
      </c>
      <c r="U140" s="664"/>
      <c r="V140" s="665"/>
      <c r="W140" s="684"/>
      <c r="X140" s="386"/>
      <c r="Y140" s="386"/>
      <c r="Z140" s="386"/>
      <c r="AA140" s="386"/>
      <c r="AB140" s="386"/>
      <c r="AC140" s="386"/>
      <c r="AD140" s="386"/>
      <c r="AE140" s="386"/>
      <c r="AF140" s="386"/>
      <c r="AG140" s="386"/>
      <c r="AH140" s="386"/>
      <c r="AI140" s="386"/>
      <c r="AJ140" s="386"/>
      <c r="AK140" s="386"/>
      <c r="AL140" s="386"/>
      <c r="AM140" s="685"/>
      <c r="AO140" s="682"/>
      <c r="AP140" s="682"/>
      <c r="AQ140" s="682"/>
      <c r="AR140" s="682"/>
      <c r="AS140" s="682"/>
    </row>
    <row r="141" spans="1:45" s="681" customFormat="1" ht="35.25" customHeight="1" outlineLevel="3" thickTop="1" thickBot="1" x14ac:dyDescent="0.3">
      <c r="A141" s="386"/>
      <c r="B141" s="460" t="s">
        <v>988</v>
      </c>
      <c r="C141" s="637" t="s">
        <v>546</v>
      </c>
      <c r="D141" s="883" t="s">
        <v>1212</v>
      </c>
      <c r="E141" s="884"/>
      <c r="F141" s="884"/>
      <c r="G141" s="884"/>
      <c r="H141" s="884"/>
      <c r="I141" s="884"/>
      <c r="J141" s="884"/>
      <c r="K141" s="884"/>
      <c r="L141" s="885"/>
      <c r="M141" s="602" t="s">
        <v>427</v>
      </c>
      <c r="N141" s="654">
        <v>100</v>
      </c>
      <c r="O141" s="655">
        <v>100</v>
      </c>
      <c r="P141" s="655">
        <v>100</v>
      </c>
      <c r="Q141" s="655">
        <v>100</v>
      </c>
      <c r="R141" s="655">
        <v>100</v>
      </c>
      <c r="S141" s="656">
        <v>100</v>
      </c>
      <c r="T141" s="657" t="s">
        <v>1098</v>
      </c>
      <c r="U141" s="662"/>
      <c r="V141" s="663"/>
      <c r="W141" s="686"/>
      <c r="X141" s="386"/>
      <c r="Y141" s="386"/>
      <c r="Z141" s="386"/>
      <c r="AA141" s="386"/>
      <c r="AB141" s="386"/>
      <c r="AC141" s="386"/>
      <c r="AD141" s="386"/>
      <c r="AE141" s="386"/>
      <c r="AF141" s="386"/>
      <c r="AG141" s="386"/>
      <c r="AH141" s="386"/>
      <c r="AI141" s="386"/>
      <c r="AJ141" s="682"/>
      <c r="AK141" s="682"/>
      <c r="AL141" s="682"/>
      <c r="AM141" s="683"/>
      <c r="AO141" s="687"/>
      <c r="AP141" s="688"/>
      <c r="AQ141" s="688"/>
      <c r="AR141" s="688"/>
      <c r="AS141" s="688"/>
    </row>
    <row r="142" spans="1:45" s="681" customFormat="1" ht="35.25" customHeight="1" outlineLevel="3" thickTop="1" thickBot="1" x14ac:dyDescent="0.3">
      <c r="A142" s="386"/>
      <c r="B142" s="460" t="s">
        <v>988</v>
      </c>
      <c r="C142" s="637" t="s">
        <v>559</v>
      </c>
      <c r="D142" s="883" t="s">
        <v>1213</v>
      </c>
      <c r="E142" s="884"/>
      <c r="F142" s="884"/>
      <c r="G142" s="884"/>
      <c r="H142" s="884"/>
      <c r="I142" s="884"/>
      <c r="J142" s="884"/>
      <c r="K142" s="884"/>
      <c r="L142" s="885"/>
      <c r="M142" s="602" t="s">
        <v>427</v>
      </c>
      <c r="N142" s="654">
        <v>100</v>
      </c>
      <c r="O142" s="655">
        <v>100</v>
      </c>
      <c r="P142" s="655">
        <v>100</v>
      </c>
      <c r="Q142" s="655">
        <v>100</v>
      </c>
      <c r="R142" s="655">
        <v>100</v>
      </c>
      <c r="S142" s="656">
        <v>100</v>
      </c>
      <c r="T142" s="657" t="s">
        <v>1098</v>
      </c>
      <c r="U142" s="662"/>
      <c r="V142" s="663"/>
      <c r="W142" s="686"/>
      <c r="X142" s="386"/>
      <c r="Y142" s="386"/>
      <c r="Z142" s="386"/>
      <c r="AA142" s="386"/>
      <c r="AB142" s="386"/>
      <c r="AC142" s="386"/>
      <c r="AD142" s="386"/>
      <c r="AE142" s="386"/>
      <c r="AF142" s="386"/>
      <c r="AG142" s="386"/>
      <c r="AH142" s="386"/>
      <c r="AI142" s="386"/>
      <c r="AJ142" s="682"/>
      <c r="AK142" s="682"/>
      <c r="AL142" s="682"/>
      <c r="AM142" s="683"/>
      <c r="AO142" s="687"/>
      <c r="AP142" s="688"/>
      <c r="AQ142" s="688"/>
      <c r="AR142" s="688"/>
      <c r="AS142" s="688"/>
    </row>
    <row r="143" spans="1:45" s="681" customFormat="1" ht="35.25" customHeight="1" outlineLevel="3" thickTop="1" thickBot="1" x14ac:dyDescent="0.3">
      <c r="A143" s="386"/>
      <c r="B143" s="460" t="s">
        <v>988</v>
      </c>
      <c r="C143" s="637" t="s">
        <v>685</v>
      </c>
      <c r="D143" s="877" t="s">
        <v>1214</v>
      </c>
      <c r="E143" s="878"/>
      <c r="F143" s="878"/>
      <c r="G143" s="878"/>
      <c r="H143" s="878"/>
      <c r="I143" s="878"/>
      <c r="J143" s="878"/>
      <c r="K143" s="878"/>
      <c r="L143" s="879"/>
      <c r="M143" s="602" t="s">
        <v>427</v>
      </c>
      <c r="N143" s="654">
        <v>100</v>
      </c>
      <c r="O143" s="655">
        <v>100</v>
      </c>
      <c r="P143" s="655">
        <v>100</v>
      </c>
      <c r="Q143" s="655">
        <v>100</v>
      </c>
      <c r="R143" s="655">
        <v>100</v>
      </c>
      <c r="S143" s="656">
        <v>100</v>
      </c>
      <c r="T143" s="657" t="s">
        <v>1098</v>
      </c>
      <c r="U143" s="662"/>
      <c r="V143" s="663"/>
      <c r="W143" s="686"/>
      <c r="X143" s="386"/>
      <c r="Y143" s="386"/>
      <c r="Z143" s="386"/>
      <c r="AA143" s="386"/>
      <c r="AB143" s="386"/>
      <c r="AC143" s="386"/>
      <c r="AD143" s="386"/>
      <c r="AE143" s="386"/>
      <c r="AF143" s="386"/>
      <c r="AG143" s="386"/>
      <c r="AH143" s="386"/>
      <c r="AI143" s="386"/>
      <c r="AJ143" s="682"/>
      <c r="AK143" s="682"/>
      <c r="AL143" s="682"/>
      <c r="AM143" s="683"/>
      <c r="AO143" s="687"/>
      <c r="AP143" s="688"/>
      <c r="AQ143" s="688"/>
      <c r="AR143" s="688"/>
      <c r="AS143" s="688"/>
    </row>
    <row r="144" spans="1:45" s="681" customFormat="1" ht="54" customHeight="1" outlineLevel="2" collapsed="1" thickTop="1" thickBot="1" x14ac:dyDescent="0.3">
      <c r="A144" s="386"/>
      <c r="B144" s="925" t="s">
        <v>1149</v>
      </c>
      <c r="C144" s="863" t="s">
        <v>801</v>
      </c>
      <c r="D144" s="890" t="s">
        <v>1148</v>
      </c>
      <c r="E144" s="891"/>
      <c r="F144" s="912" t="s">
        <v>1005</v>
      </c>
      <c r="G144" s="898" t="s">
        <v>1272</v>
      </c>
      <c r="H144" s="899"/>
      <c r="I144" s="871" t="s">
        <v>1633</v>
      </c>
      <c r="J144" s="872"/>
      <c r="K144" s="872"/>
      <c r="L144" s="873"/>
      <c r="M144" s="603" t="s">
        <v>465</v>
      </c>
      <c r="N144" s="652">
        <v>82.8</v>
      </c>
      <c r="O144" s="653">
        <v>84</v>
      </c>
      <c r="P144" s="653">
        <v>85</v>
      </c>
      <c r="Q144" s="653">
        <v>86</v>
      </c>
      <c r="R144" s="653">
        <v>87</v>
      </c>
      <c r="S144" s="652">
        <v>87</v>
      </c>
      <c r="T144" s="752" t="s">
        <v>45</v>
      </c>
      <c r="U144" s="664"/>
      <c r="V144" s="665"/>
      <c r="W144" s="684"/>
      <c r="X144" s="386"/>
      <c r="Y144" s="386"/>
      <c r="Z144" s="386"/>
      <c r="AA144" s="386"/>
      <c r="AB144" s="386"/>
      <c r="AC144" s="386"/>
      <c r="AD144" s="386"/>
      <c r="AE144" s="386"/>
      <c r="AF144" s="386"/>
      <c r="AG144" s="386"/>
      <c r="AH144" s="386"/>
      <c r="AI144" s="386"/>
      <c r="AJ144" s="386"/>
      <c r="AK144" s="386"/>
      <c r="AL144" s="386"/>
      <c r="AM144" s="685"/>
      <c r="AO144" s="682"/>
      <c r="AP144" s="682"/>
      <c r="AQ144" s="682"/>
      <c r="AR144" s="682"/>
      <c r="AS144" s="682"/>
    </row>
    <row r="145" spans="1:45" s="681" customFormat="1" ht="54" customHeight="1" outlineLevel="2" thickTop="1" thickBot="1" x14ac:dyDescent="0.3">
      <c r="A145" s="386"/>
      <c r="B145" s="926"/>
      <c r="C145" s="864"/>
      <c r="D145" s="867"/>
      <c r="E145" s="868"/>
      <c r="F145" s="913"/>
      <c r="G145" s="869" t="s">
        <v>1273</v>
      </c>
      <c r="H145" s="870"/>
      <c r="I145" s="909" t="s">
        <v>1634</v>
      </c>
      <c r="J145" s="910"/>
      <c r="K145" s="910"/>
      <c r="L145" s="911"/>
      <c r="M145" s="603" t="s">
        <v>427</v>
      </c>
      <c r="N145" s="652">
        <v>76.900000000000006</v>
      </c>
      <c r="O145" s="653">
        <v>77</v>
      </c>
      <c r="P145" s="653">
        <v>78</v>
      </c>
      <c r="Q145" s="653">
        <v>79</v>
      </c>
      <c r="R145" s="653">
        <v>80</v>
      </c>
      <c r="S145" s="652">
        <v>80</v>
      </c>
      <c r="T145" s="752" t="s">
        <v>45</v>
      </c>
      <c r="U145" s="664"/>
      <c r="V145" s="665"/>
      <c r="W145" s="684"/>
      <c r="X145" s="386"/>
      <c r="Y145" s="386"/>
      <c r="Z145" s="386"/>
      <c r="AA145" s="386"/>
      <c r="AB145" s="386"/>
      <c r="AC145" s="386"/>
      <c r="AD145" s="386"/>
      <c r="AE145" s="386"/>
      <c r="AF145" s="386"/>
      <c r="AG145" s="386"/>
      <c r="AH145" s="386"/>
      <c r="AI145" s="386"/>
      <c r="AJ145" s="386"/>
      <c r="AK145" s="386"/>
      <c r="AL145" s="386"/>
      <c r="AM145" s="685"/>
      <c r="AO145" s="682"/>
      <c r="AP145" s="682"/>
      <c r="AQ145" s="682"/>
      <c r="AR145" s="682"/>
      <c r="AS145" s="682"/>
    </row>
    <row r="146" spans="1:45" s="681" customFormat="1" ht="35.25" customHeight="1" outlineLevel="3" thickTop="1" thickBot="1" x14ac:dyDescent="0.3">
      <c r="A146" s="386"/>
      <c r="B146" s="460" t="s">
        <v>988</v>
      </c>
      <c r="C146" s="637" t="s">
        <v>335</v>
      </c>
      <c r="D146" s="883" t="s">
        <v>2043</v>
      </c>
      <c r="E146" s="884"/>
      <c r="F146" s="884"/>
      <c r="G146" s="884"/>
      <c r="H146" s="884"/>
      <c r="I146" s="884"/>
      <c r="J146" s="884"/>
      <c r="K146" s="884"/>
      <c r="L146" s="885"/>
      <c r="M146" s="602" t="s">
        <v>427</v>
      </c>
      <c r="N146" s="654">
        <v>100</v>
      </c>
      <c r="O146" s="655">
        <v>100</v>
      </c>
      <c r="P146" s="655">
        <v>100</v>
      </c>
      <c r="Q146" s="655">
        <v>100</v>
      </c>
      <c r="R146" s="655">
        <v>100</v>
      </c>
      <c r="S146" s="656">
        <v>100</v>
      </c>
      <c r="T146" s="657" t="s">
        <v>45</v>
      </c>
      <c r="U146" s="662"/>
      <c r="V146" s="663"/>
      <c r="W146" s="686"/>
      <c r="X146" s="386"/>
      <c r="Y146" s="386"/>
      <c r="Z146" s="386"/>
      <c r="AA146" s="386"/>
      <c r="AB146" s="386"/>
      <c r="AC146" s="386"/>
      <c r="AD146" s="386"/>
      <c r="AE146" s="386"/>
      <c r="AF146" s="386"/>
      <c r="AG146" s="386"/>
      <c r="AH146" s="386"/>
      <c r="AI146" s="386"/>
      <c r="AJ146" s="682"/>
      <c r="AK146" s="682"/>
      <c r="AL146" s="682"/>
      <c r="AM146" s="683"/>
      <c r="AO146" s="687"/>
      <c r="AP146" s="688"/>
      <c r="AQ146" s="688"/>
      <c r="AR146" s="688"/>
      <c r="AS146" s="688"/>
    </row>
    <row r="147" spans="1:45" s="681" customFormat="1" ht="35.25" customHeight="1" outlineLevel="3" thickTop="1" thickBot="1" x14ac:dyDescent="0.3">
      <c r="A147" s="386"/>
      <c r="B147" s="460" t="s">
        <v>988</v>
      </c>
      <c r="C147" s="637" t="s">
        <v>76</v>
      </c>
      <c r="D147" s="883" t="s">
        <v>2044</v>
      </c>
      <c r="E147" s="884"/>
      <c r="F147" s="884"/>
      <c r="G147" s="884"/>
      <c r="H147" s="884"/>
      <c r="I147" s="884"/>
      <c r="J147" s="884"/>
      <c r="K147" s="884"/>
      <c r="L147" s="885"/>
      <c r="M147" s="602" t="s">
        <v>427</v>
      </c>
      <c r="N147" s="654">
        <v>100</v>
      </c>
      <c r="O147" s="655">
        <v>100</v>
      </c>
      <c r="P147" s="655">
        <v>100</v>
      </c>
      <c r="Q147" s="655">
        <v>100</v>
      </c>
      <c r="R147" s="655">
        <v>100</v>
      </c>
      <c r="S147" s="656">
        <v>100</v>
      </c>
      <c r="T147" s="657" t="s">
        <v>45</v>
      </c>
      <c r="U147" s="662"/>
      <c r="V147" s="663"/>
      <c r="W147" s="686"/>
      <c r="X147" s="386"/>
      <c r="Y147" s="386"/>
      <c r="Z147" s="386"/>
      <c r="AA147" s="386"/>
      <c r="AB147" s="386"/>
      <c r="AC147" s="386"/>
      <c r="AD147" s="386"/>
      <c r="AE147" s="386"/>
      <c r="AF147" s="386"/>
      <c r="AG147" s="386"/>
      <c r="AH147" s="386"/>
      <c r="AI147" s="386"/>
      <c r="AJ147" s="682"/>
      <c r="AK147" s="682"/>
      <c r="AL147" s="682"/>
      <c r="AM147" s="683"/>
      <c r="AO147" s="687"/>
      <c r="AP147" s="688"/>
      <c r="AQ147" s="688"/>
      <c r="AR147" s="688"/>
      <c r="AS147" s="688"/>
    </row>
    <row r="148" spans="1:45" s="681" customFormat="1" ht="35.25" customHeight="1" outlineLevel="3" thickTop="1" thickBot="1" x14ac:dyDescent="0.3">
      <c r="A148" s="386"/>
      <c r="B148" s="460" t="s">
        <v>988</v>
      </c>
      <c r="C148" s="637" t="s">
        <v>575</v>
      </c>
      <c r="D148" s="883" t="s">
        <v>2045</v>
      </c>
      <c r="E148" s="884"/>
      <c r="F148" s="884"/>
      <c r="G148" s="884"/>
      <c r="H148" s="884"/>
      <c r="I148" s="884"/>
      <c r="J148" s="884"/>
      <c r="K148" s="884"/>
      <c r="L148" s="885"/>
      <c r="M148" s="602" t="s">
        <v>427</v>
      </c>
      <c r="N148" s="654">
        <v>100</v>
      </c>
      <c r="O148" s="655">
        <v>100</v>
      </c>
      <c r="P148" s="655">
        <v>100</v>
      </c>
      <c r="Q148" s="655">
        <v>100</v>
      </c>
      <c r="R148" s="655">
        <v>100</v>
      </c>
      <c r="S148" s="656">
        <v>100</v>
      </c>
      <c r="T148" s="657" t="s">
        <v>45</v>
      </c>
      <c r="U148" s="662"/>
      <c r="V148" s="663"/>
      <c r="W148" s="686"/>
      <c r="X148" s="386"/>
      <c r="Y148" s="386"/>
      <c r="Z148" s="386"/>
      <c r="AA148" s="386"/>
      <c r="AB148" s="386"/>
      <c r="AC148" s="386"/>
      <c r="AD148" s="386"/>
      <c r="AE148" s="386"/>
      <c r="AF148" s="386"/>
      <c r="AG148" s="386"/>
      <c r="AH148" s="386"/>
      <c r="AI148" s="386"/>
      <c r="AJ148" s="682"/>
      <c r="AK148" s="682"/>
      <c r="AL148" s="682"/>
      <c r="AM148" s="683"/>
      <c r="AO148" s="687"/>
      <c r="AP148" s="688"/>
      <c r="AQ148" s="688"/>
      <c r="AR148" s="688"/>
      <c r="AS148" s="688"/>
    </row>
    <row r="149" spans="1:45" s="681" customFormat="1" ht="35.25" customHeight="1" outlineLevel="3" thickTop="1" thickBot="1" x14ac:dyDescent="0.3">
      <c r="A149" s="386"/>
      <c r="B149" s="460" t="s">
        <v>988</v>
      </c>
      <c r="C149" s="637" t="s">
        <v>46</v>
      </c>
      <c r="D149" s="883" t="s">
        <v>1584</v>
      </c>
      <c r="E149" s="884"/>
      <c r="F149" s="884"/>
      <c r="G149" s="884"/>
      <c r="H149" s="884"/>
      <c r="I149" s="884"/>
      <c r="J149" s="884"/>
      <c r="K149" s="884"/>
      <c r="L149" s="885"/>
      <c r="M149" s="602" t="s">
        <v>427</v>
      </c>
      <c r="N149" s="654">
        <v>100</v>
      </c>
      <c r="O149" s="655">
        <v>100</v>
      </c>
      <c r="P149" s="655">
        <v>100</v>
      </c>
      <c r="Q149" s="655">
        <v>100</v>
      </c>
      <c r="R149" s="655">
        <v>100</v>
      </c>
      <c r="S149" s="656">
        <v>100</v>
      </c>
      <c r="T149" s="657" t="s">
        <v>1098</v>
      </c>
      <c r="U149" s="662"/>
      <c r="V149" s="663"/>
      <c r="W149" s="686"/>
      <c r="X149" s="386"/>
      <c r="Y149" s="386"/>
      <c r="Z149" s="386"/>
      <c r="AA149" s="386"/>
      <c r="AB149" s="386"/>
      <c r="AC149" s="386"/>
      <c r="AD149" s="386"/>
      <c r="AE149" s="386"/>
      <c r="AF149" s="386"/>
      <c r="AG149" s="386"/>
      <c r="AH149" s="386"/>
      <c r="AI149" s="386"/>
      <c r="AJ149" s="682"/>
      <c r="AK149" s="682"/>
      <c r="AL149" s="682"/>
      <c r="AM149" s="683"/>
      <c r="AO149" s="687"/>
      <c r="AP149" s="688"/>
      <c r="AQ149" s="688"/>
      <c r="AR149" s="688"/>
      <c r="AS149" s="688"/>
    </row>
    <row r="150" spans="1:45" s="681" customFormat="1" ht="35.25" customHeight="1" outlineLevel="3" thickTop="1" thickBot="1" x14ac:dyDescent="0.3">
      <c r="A150" s="386"/>
      <c r="B150" s="460" t="s">
        <v>988</v>
      </c>
      <c r="C150" s="637" t="s">
        <v>51</v>
      </c>
      <c r="D150" s="917" t="s">
        <v>1205</v>
      </c>
      <c r="E150" s="896"/>
      <c r="F150" s="896"/>
      <c r="G150" s="896"/>
      <c r="H150" s="896"/>
      <c r="I150" s="896"/>
      <c r="J150" s="896"/>
      <c r="K150" s="896"/>
      <c r="L150" s="897"/>
      <c r="M150" s="602" t="s">
        <v>690</v>
      </c>
      <c r="N150" s="654">
        <v>100</v>
      </c>
      <c r="O150" s="655">
        <v>100</v>
      </c>
      <c r="P150" s="655">
        <v>100</v>
      </c>
      <c r="Q150" s="655">
        <v>100</v>
      </c>
      <c r="R150" s="655">
        <v>100</v>
      </c>
      <c r="S150" s="656">
        <v>100</v>
      </c>
      <c r="T150" s="657" t="s">
        <v>1098</v>
      </c>
      <c r="U150" s="662"/>
      <c r="V150" s="663"/>
      <c r="W150" s="686"/>
      <c r="X150" s="386"/>
      <c r="Y150" s="386"/>
      <c r="Z150" s="386"/>
      <c r="AA150" s="386"/>
      <c r="AB150" s="386"/>
      <c r="AC150" s="386"/>
      <c r="AD150" s="386"/>
      <c r="AE150" s="386"/>
      <c r="AF150" s="386"/>
      <c r="AG150" s="386"/>
      <c r="AH150" s="386"/>
      <c r="AI150" s="386"/>
      <c r="AJ150" s="682"/>
      <c r="AK150" s="682"/>
      <c r="AL150" s="682"/>
      <c r="AM150" s="683"/>
      <c r="AO150" s="687"/>
      <c r="AP150" s="688"/>
      <c r="AQ150" s="688"/>
      <c r="AR150" s="688"/>
      <c r="AS150" s="688"/>
    </row>
    <row r="151" spans="1:45" s="681" customFormat="1" ht="35.25" customHeight="1" outlineLevel="3" thickTop="1" thickBot="1" x14ac:dyDescent="0.3">
      <c r="A151" s="386"/>
      <c r="B151" s="460" t="s">
        <v>988</v>
      </c>
      <c r="C151" s="637" t="s">
        <v>1496</v>
      </c>
      <c r="D151" s="917" t="s">
        <v>1115</v>
      </c>
      <c r="E151" s="896"/>
      <c r="F151" s="896"/>
      <c r="G151" s="896"/>
      <c r="H151" s="896"/>
      <c r="I151" s="896"/>
      <c r="J151" s="896"/>
      <c r="K151" s="896"/>
      <c r="L151" s="897"/>
      <c r="M151" s="602" t="s">
        <v>690</v>
      </c>
      <c r="N151" s="654">
        <v>100</v>
      </c>
      <c r="O151" s="655">
        <v>100</v>
      </c>
      <c r="P151" s="655">
        <v>100</v>
      </c>
      <c r="Q151" s="655">
        <v>100</v>
      </c>
      <c r="R151" s="655">
        <v>100</v>
      </c>
      <c r="S151" s="656">
        <v>100</v>
      </c>
      <c r="T151" s="657" t="s">
        <v>1098</v>
      </c>
      <c r="U151" s="662"/>
      <c r="V151" s="663"/>
      <c r="W151" s="686"/>
      <c r="X151" s="386"/>
      <c r="Y151" s="386"/>
      <c r="Z151" s="386"/>
      <c r="AA151" s="386"/>
      <c r="AB151" s="386"/>
      <c r="AC151" s="386"/>
      <c r="AD151" s="386"/>
      <c r="AE151" s="386"/>
      <c r="AF151" s="386"/>
      <c r="AG151" s="386"/>
      <c r="AH151" s="386"/>
      <c r="AI151" s="386"/>
      <c r="AJ151" s="682"/>
      <c r="AK151" s="682"/>
      <c r="AL151" s="682"/>
      <c r="AM151" s="683"/>
      <c r="AO151" s="687"/>
      <c r="AP151" s="688"/>
      <c r="AQ151" s="688"/>
      <c r="AR151" s="688"/>
      <c r="AS151" s="688"/>
    </row>
    <row r="152" spans="1:45" s="681" customFormat="1" ht="35.25" customHeight="1" outlineLevel="3" thickTop="1" thickBot="1" x14ac:dyDescent="0.3">
      <c r="A152" s="386"/>
      <c r="B152" s="460" t="s">
        <v>988</v>
      </c>
      <c r="C152" s="637" t="s">
        <v>1497</v>
      </c>
      <c r="D152" s="917" t="s">
        <v>2046</v>
      </c>
      <c r="E152" s="896"/>
      <c r="F152" s="896"/>
      <c r="G152" s="896"/>
      <c r="H152" s="896"/>
      <c r="I152" s="896"/>
      <c r="J152" s="896"/>
      <c r="K152" s="896"/>
      <c r="L152" s="897"/>
      <c r="M152" s="602" t="s">
        <v>427</v>
      </c>
      <c r="N152" s="654">
        <v>100</v>
      </c>
      <c r="O152" s="655">
        <v>100</v>
      </c>
      <c r="P152" s="655">
        <v>100</v>
      </c>
      <c r="Q152" s="655">
        <v>100</v>
      </c>
      <c r="R152" s="655">
        <v>100</v>
      </c>
      <c r="S152" s="656">
        <v>100</v>
      </c>
      <c r="T152" s="657" t="s">
        <v>1098</v>
      </c>
      <c r="U152" s="662"/>
      <c r="V152" s="663"/>
      <c r="W152" s="686"/>
      <c r="X152" s="386"/>
      <c r="Y152" s="386"/>
      <c r="Z152" s="386"/>
      <c r="AA152" s="386"/>
      <c r="AB152" s="386"/>
      <c r="AC152" s="386"/>
      <c r="AD152" s="386"/>
      <c r="AE152" s="386"/>
      <c r="AF152" s="386"/>
      <c r="AG152" s="386"/>
      <c r="AH152" s="386"/>
      <c r="AI152" s="386"/>
      <c r="AJ152" s="682"/>
      <c r="AK152" s="682"/>
      <c r="AL152" s="682"/>
      <c r="AM152" s="683"/>
      <c r="AO152" s="687"/>
      <c r="AP152" s="688"/>
      <c r="AQ152" s="688"/>
      <c r="AR152" s="688"/>
      <c r="AS152" s="688"/>
    </row>
    <row r="153" spans="1:45" s="681" customFormat="1" ht="35.25" customHeight="1" outlineLevel="3" thickTop="1" thickBot="1" x14ac:dyDescent="0.3">
      <c r="A153" s="386"/>
      <c r="B153" s="460" t="s">
        <v>988</v>
      </c>
      <c r="C153" s="637" t="s">
        <v>573</v>
      </c>
      <c r="D153" s="917" t="s">
        <v>2047</v>
      </c>
      <c r="E153" s="896"/>
      <c r="F153" s="896"/>
      <c r="G153" s="896"/>
      <c r="H153" s="896"/>
      <c r="I153" s="896"/>
      <c r="J153" s="896"/>
      <c r="K153" s="896"/>
      <c r="L153" s="897"/>
      <c r="M153" s="602" t="s">
        <v>427</v>
      </c>
      <c r="N153" s="654">
        <v>100</v>
      </c>
      <c r="O153" s="655">
        <v>100</v>
      </c>
      <c r="P153" s="655">
        <v>100</v>
      </c>
      <c r="Q153" s="655">
        <v>100</v>
      </c>
      <c r="R153" s="655">
        <v>100</v>
      </c>
      <c r="S153" s="656">
        <v>100</v>
      </c>
      <c r="T153" s="657" t="s">
        <v>1098</v>
      </c>
      <c r="U153" s="662"/>
      <c r="V153" s="663"/>
      <c r="W153" s="686"/>
      <c r="X153" s="386"/>
      <c r="Y153" s="386"/>
      <c r="Z153" s="386"/>
      <c r="AA153" s="386"/>
      <c r="AB153" s="386"/>
      <c r="AC153" s="386"/>
      <c r="AD153" s="386"/>
      <c r="AE153" s="386"/>
      <c r="AF153" s="386"/>
      <c r="AG153" s="386"/>
      <c r="AH153" s="386"/>
      <c r="AI153" s="386"/>
      <c r="AJ153" s="682"/>
      <c r="AK153" s="682"/>
      <c r="AL153" s="682"/>
      <c r="AM153" s="683"/>
      <c r="AO153" s="687"/>
      <c r="AP153" s="688"/>
      <c r="AQ153" s="688"/>
      <c r="AR153" s="688"/>
      <c r="AS153" s="688"/>
    </row>
    <row r="154" spans="1:45" s="681" customFormat="1" ht="35.25" customHeight="1" outlineLevel="3" thickTop="1" thickBot="1" x14ac:dyDescent="0.3">
      <c r="A154" s="386"/>
      <c r="B154" s="460" t="s">
        <v>988</v>
      </c>
      <c r="C154" s="637" t="s">
        <v>63</v>
      </c>
      <c r="D154" s="883" t="s">
        <v>1222</v>
      </c>
      <c r="E154" s="884"/>
      <c r="F154" s="884"/>
      <c r="G154" s="884"/>
      <c r="H154" s="884"/>
      <c r="I154" s="884"/>
      <c r="J154" s="884"/>
      <c r="K154" s="884"/>
      <c r="L154" s="885"/>
      <c r="M154" s="602" t="s">
        <v>427</v>
      </c>
      <c r="N154" s="654">
        <v>100</v>
      </c>
      <c r="O154" s="655">
        <v>100</v>
      </c>
      <c r="P154" s="655">
        <v>100</v>
      </c>
      <c r="Q154" s="655"/>
      <c r="R154" s="655"/>
      <c r="S154" s="656">
        <v>100</v>
      </c>
      <c r="T154" s="657" t="s">
        <v>1098</v>
      </c>
      <c r="U154" s="662"/>
      <c r="V154" s="663"/>
      <c r="W154" s="686"/>
      <c r="X154" s="386"/>
      <c r="Y154" s="386"/>
      <c r="Z154" s="386"/>
      <c r="AA154" s="386"/>
      <c r="AB154" s="386"/>
      <c r="AC154" s="386"/>
      <c r="AD154" s="386"/>
      <c r="AE154" s="386"/>
      <c r="AF154" s="386"/>
      <c r="AG154" s="386"/>
      <c r="AH154" s="386"/>
      <c r="AI154" s="386"/>
      <c r="AJ154" s="682"/>
      <c r="AK154" s="682"/>
      <c r="AL154" s="682"/>
      <c r="AM154" s="683"/>
      <c r="AO154" s="687"/>
      <c r="AP154" s="688"/>
      <c r="AQ154" s="688"/>
      <c r="AR154" s="688"/>
      <c r="AS154" s="688"/>
    </row>
    <row r="155" spans="1:45" s="681" customFormat="1" ht="35.25" customHeight="1" outlineLevel="3" thickTop="1" thickBot="1" x14ac:dyDescent="0.3">
      <c r="A155" s="386"/>
      <c r="B155" s="460" t="s">
        <v>988</v>
      </c>
      <c r="C155" s="637" t="s">
        <v>79</v>
      </c>
      <c r="D155" s="883" t="s">
        <v>1414</v>
      </c>
      <c r="E155" s="884"/>
      <c r="F155" s="884"/>
      <c r="G155" s="884"/>
      <c r="H155" s="884"/>
      <c r="I155" s="884"/>
      <c r="J155" s="884"/>
      <c r="K155" s="884"/>
      <c r="L155" s="885"/>
      <c r="M155" s="602" t="s">
        <v>427</v>
      </c>
      <c r="N155" s="654">
        <v>100</v>
      </c>
      <c r="O155" s="655">
        <v>100</v>
      </c>
      <c r="P155" s="655">
        <v>100</v>
      </c>
      <c r="Q155" s="655"/>
      <c r="R155" s="655"/>
      <c r="S155" s="656">
        <v>100</v>
      </c>
      <c r="T155" s="657" t="s">
        <v>1098</v>
      </c>
      <c r="U155" s="662"/>
      <c r="V155" s="663"/>
      <c r="W155" s="686"/>
      <c r="X155" s="386"/>
      <c r="Y155" s="386"/>
      <c r="Z155" s="386"/>
      <c r="AA155" s="386"/>
      <c r="AB155" s="386"/>
      <c r="AC155" s="386"/>
      <c r="AD155" s="386"/>
      <c r="AE155" s="386"/>
      <c r="AF155" s="386"/>
      <c r="AG155" s="386"/>
      <c r="AH155" s="386"/>
      <c r="AI155" s="386"/>
      <c r="AJ155" s="682"/>
      <c r="AK155" s="682"/>
      <c r="AL155" s="682"/>
      <c r="AM155" s="683"/>
      <c r="AO155" s="687"/>
      <c r="AP155" s="688"/>
      <c r="AQ155" s="688"/>
      <c r="AR155" s="688"/>
      <c r="AS155" s="688"/>
    </row>
    <row r="156" spans="1:45" s="681" customFormat="1" ht="35.25" customHeight="1" outlineLevel="3" thickTop="1" thickBot="1" x14ac:dyDescent="0.3">
      <c r="A156" s="386"/>
      <c r="B156" s="460" t="s">
        <v>988</v>
      </c>
      <c r="C156" s="637" t="s">
        <v>108</v>
      </c>
      <c r="D156" s="917" t="s">
        <v>1223</v>
      </c>
      <c r="E156" s="896"/>
      <c r="F156" s="896"/>
      <c r="G156" s="896"/>
      <c r="H156" s="896"/>
      <c r="I156" s="896"/>
      <c r="J156" s="896"/>
      <c r="K156" s="896"/>
      <c r="L156" s="897"/>
      <c r="M156" s="602" t="s">
        <v>427</v>
      </c>
      <c r="N156" s="654">
        <v>100</v>
      </c>
      <c r="O156" s="655">
        <v>100</v>
      </c>
      <c r="P156" s="655">
        <v>100</v>
      </c>
      <c r="Q156" s="655"/>
      <c r="R156" s="655"/>
      <c r="S156" s="656">
        <v>100</v>
      </c>
      <c r="T156" s="657" t="s">
        <v>1098</v>
      </c>
      <c r="U156" s="662"/>
      <c r="V156" s="663"/>
      <c r="W156" s="686"/>
      <c r="X156" s="386"/>
      <c r="Y156" s="386"/>
      <c r="Z156" s="386"/>
      <c r="AA156" s="386"/>
      <c r="AB156" s="386"/>
      <c r="AC156" s="386"/>
      <c r="AD156" s="386"/>
      <c r="AE156" s="386"/>
      <c r="AF156" s="386"/>
      <c r="AG156" s="386"/>
      <c r="AH156" s="386"/>
      <c r="AI156" s="386"/>
      <c r="AJ156" s="682"/>
      <c r="AK156" s="682"/>
      <c r="AL156" s="682"/>
      <c r="AM156" s="683"/>
      <c r="AO156" s="687"/>
      <c r="AP156" s="688"/>
      <c r="AQ156" s="688"/>
      <c r="AR156" s="688"/>
      <c r="AS156" s="688"/>
    </row>
    <row r="157" spans="1:45" s="681" customFormat="1" ht="35.25" customHeight="1" outlineLevel="3" thickTop="1" thickBot="1" x14ac:dyDescent="0.3">
      <c r="A157" s="386"/>
      <c r="B157" s="460" t="s">
        <v>988</v>
      </c>
      <c r="C157" s="637" t="s">
        <v>153</v>
      </c>
      <c r="D157" s="917" t="s">
        <v>1224</v>
      </c>
      <c r="E157" s="896"/>
      <c r="F157" s="896"/>
      <c r="G157" s="896"/>
      <c r="H157" s="896"/>
      <c r="I157" s="896"/>
      <c r="J157" s="896"/>
      <c r="K157" s="896"/>
      <c r="L157" s="897"/>
      <c r="M157" s="602" t="s">
        <v>427</v>
      </c>
      <c r="N157" s="654">
        <v>100</v>
      </c>
      <c r="O157" s="655">
        <v>100</v>
      </c>
      <c r="P157" s="655">
        <v>100</v>
      </c>
      <c r="Q157" s="655"/>
      <c r="R157" s="655"/>
      <c r="S157" s="656">
        <v>100</v>
      </c>
      <c r="T157" s="657" t="s">
        <v>1098</v>
      </c>
      <c r="U157" s="662"/>
      <c r="V157" s="663"/>
      <c r="W157" s="686"/>
      <c r="X157" s="386"/>
      <c r="Y157" s="386"/>
      <c r="Z157" s="386"/>
      <c r="AA157" s="386"/>
      <c r="AB157" s="386"/>
      <c r="AC157" s="386"/>
      <c r="AD157" s="386"/>
      <c r="AE157" s="386"/>
      <c r="AF157" s="386"/>
      <c r="AG157" s="386"/>
      <c r="AH157" s="386"/>
      <c r="AI157" s="386"/>
      <c r="AJ157" s="682"/>
      <c r="AK157" s="682"/>
      <c r="AL157" s="682"/>
      <c r="AM157" s="683"/>
      <c r="AO157" s="687"/>
      <c r="AP157" s="688"/>
      <c r="AQ157" s="688"/>
      <c r="AR157" s="688"/>
      <c r="AS157" s="688"/>
    </row>
    <row r="158" spans="1:45" s="681" customFormat="1" ht="35.25" customHeight="1" outlineLevel="3" thickTop="1" thickBot="1" x14ac:dyDescent="0.3">
      <c r="A158" s="386"/>
      <c r="B158" s="460" t="s">
        <v>988</v>
      </c>
      <c r="C158" s="637" t="s">
        <v>155</v>
      </c>
      <c r="D158" s="917" t="s">
        <v>1459</v>
      </c>
      <c r="E158" s="896"/>
      <c r="F158" s="896"/>
      <c r="G158" s="896"/>
      <c r="H158" s="896"/>
      <c r="I158" s="896"/>
      <c r="J158" s="896"/>
      <c r="K158" s="896"/>
      <c r="L158" s="897"/>
      <c r="M158" s="602" t="s">
        <v>427</v>
      </c>
      <c r="N158" s="654">
        <v>100</v>
      </c>
      <c r="O158" s="655">
        <v>100</v>
      </c>
      <c r="P158" s="655">
        <v>100</v>
      </c>
      <c r="Q158" s="655"/>
      <c r="R158" s="655"/>
      <c r="S158" s="656">
        <v>100</v>
      </c>
      <c r="T158" s="657" t="s">
        <v>1098</v>
      </c>
      <c r="U158" s="662"/>
      <c r="V158" s="663"/>
      <c r="W158" s="686"/>
      <c r="X158" s="386"/>
      <c r="Y158" s="386"/>
      <c r="Z158" s="386"/>
      <c r="AA158" s="386"/>
      <c r="AB158" s="386"/>
      <c r="AC158" s="386"/>
      <c r="AD158" s="386"/>
      <c r="AE158" s="386"/>
      <c r="AF158" s="386"/>
      <c r="AG158" s="386"/>
      <c r="AH158" s="386"/>
      <c r="AI158" s="386"/>
      <c r="AJ158" s="682"/>
      <c r="AK158" s="682"/>
      <c r="AL158" s="682"/>
      <c r="AM158" s="683"/>
      <c r="AO158" s="687"/>
      <c r="AP158" s="688"/>
      <c r="AQ158" s="688"/>
      <c r="AR158" s="688"/>
      <c r="AS158" s="688"/>
    </row>
    <row r="159" spans="1:45" s="681" customFormat="1" ht="35.25" customHeight="1" outlineLevel="3" thickTop="1" thickBot="1" x14ac:dyDescent="0.3">
      <c r="A159" s="386"/>
      <c r="B159" s="460" t="s">
        <v>988</v>
      </c>
      <c r="C159" s="637" t="s">
        <v>89</v>
      </c>
      <c r="D159" s="917" t="s">
        <v>1226</v>
      </c>
      <c r="E159" s="896"/>
      <c r="F159" s="896"/>
      <c r="G159" s="896"/>
      <c r="H159" s="896"/>
      <c r="I159" s="896"/>
      <c r="J159" s="896"/>
      <c r="K159" s="896"/>
      <c r="L159" s="897"/>
      <c r="M159" s="602" t="s">
        <v>427</v>
      </c>
      <c r="N159" s="654">
        <v>100</v>
      </c>
      <c r="O159" s="655">
        <v>100</v>
      </c>
      <c r="P159" s="655">
        <v>100</v>
      </c>
      <c r="Q159" s="655"/>
      <c r="R159" s="655"/>
      <c r="S159" s="656">
        <v>100</v>
      </c>
      <c r="T159" s="657" t="s">
        <v>1098</v>
      </c>
      <c r="U159" s="662"/>
      <c r="V159" s="663"/>
      <c r="W159" s="686"/>
      <c r="X159" s="386"/>
      <c r="Y159" s="386"/>
      <c r="Z159" s="386"/>
      <c r="AA159" s="386"/>
      <c r="AB159" s="386"/>
      <c r="AC159" s="386"/>
      <c r="AD159" s="386"/>
      <c r="AE159" s="386"/>
      <c r="AF159" s="386"/>
      <c r="AG159" s="386"/>
      <c r="AH159" s="386"/>
      <c r="AI159" s="386"/>
      <c r="AJ159" s="682"/>
      <c r="AK159" s="682"/>
      <c r="AL159" s="682"/>
      <c r="AM159" s="683"/>
      <c r="AO159" s="687"/>
      <c r="AP159" s="688"/>
      <c r="AQ159" s="688"/>
      <c r="AR159" s="688"/>
      <c r="AS159" s="688"/>
    </row>
    <row r="160" spans="1:45" s="681" customFormat="1" ht="35.25" customHeight="1" outlineLevel="3" thickTop="1" thickBot="1" x14ac:dyDescent="0.3">
      <c r="A160" s="386"/>
      <c r="B160" s="460" t="s">
        <v>988</v>
      </c>
      <c r="C160" s="737" t="s">
        <v>91</v>
      </c>
      <c r="D160" s="883" t="s">
        <v>1225</v>
      </c>
      <c r="E160" s="884"/>
      <c r="F160" s="884"/>
      <c r="G160" s="884"/>
      <c r="H160" s="884"/>
      <c r="I160" s="884"/>
      <c r="J160" s="884"/>
      <c r="K160" s="884"/>
      <c r="L160" s="885"/>
      <c r="M160" s="602" t="s">
        <v>427</v>
      </c>
      <c r="N160" s="654">
        <v>100</v>
      </c>
      <c r="O160" s="655">
        <v>100</v>
      </c>
      <c r="P160" s="655">
        <v>100</v>
      </c>
      <c r="Q160" s="655"/>
      <c r="R160" s="655"/>
      <c r="S160" s="656">
        <v>100</v>
      </c>
      <c r="T160" s="657" t="s">
        <v>1098</v>
      </c>
      <c r="U160" s="662"/>
      <c r="V160" s="663"/>
      <c r="W160" s="686"/>
      <c r="X160" s="386"/>
      <c r="Y160" s="386"/>
      <c r="Z160" s="386"/>
      <c r="AA160" s="386"/>
      <c r="AB160" s="386"/>
      <c r="AC160" s="386"/>
      <c r="AD160" s="386"/>
      <c r="AE160" s="386"/>
      <c r="AF160" s="386"/>
      <c r="AG160" s="386"/>
      <c r="AH160" s="386"/>
      <c r="AI160" s="386"/>
      <c r="AJ160" s="682"/>
      <c r="AK160" s="682"/>
      <c r="AL160" s="682"/>
      <c r="AM160" s="683"/>
      <c r="AO160" s="687"/>
      <c r="AP160" s="688"/>
      <c r="AQ160" s="688"/>
      <c r="AR160" s="688"/>
      <c r="AS160" s="688"/>
    </row>
    <row r="161" spans="1:45" s="681" customFormat="1" ht="35.25" customHeight="1" outlineLevel="3" thickTop="1" thickBot="1" x14ac:dyDescent="0.3">
      <c r="A161" s="386"/>
      <c r="B161" s="460" t="s">
        <v>988</v>
      </c>
      <c r="C161" s="737" t="s">
        <v>93</v>
      </c>
      <c r="D161" s="883" t="s">
        <v>2048</v>
      </c>
      <c r="E161" s="884"/>
      <c r="F161" s="884"/>
      <c r="G161" s="884"/>
      <c r="H161" s="884"/>
      <c r="I161" s="884"/>
      <c r="J161" s="884"/>
      <c r="K161" s="884"/>
      <c r="L161" s="885"/>
      <c r="M161" s="602" t="s">
        <v>465</v>
      </c>
      <c r="N161" s="654">
        <v>100</v>
      </c>
      <c r="O161" s="655">
        <v>100</v>
      </c>
      <c r="P161" s="655">
        <v>100</v>
      </c>
      <c r="Q161" s="655">
        <v>100</v>
      </c>
      <c r="R161" s="655">
        <v>100</v>
      </c>
      <c r="S161" s="656">
        <v>100</v>
      </c>
      <c r="T161" s="657" t="s">
        <v>1098</v>
      </c>
      <c r="U161" s="662"/>
      <c r="V161" s="663"/>
      <c r="W161" s="686"/>
      <c r="X161" s="386"/>
      <c r="Y161" s="386"/>
      <c r="Z161" s="386"/>
      <c r="AA161" s="386"/>
      <c r="AB161" s="386"/>
      <c r="AC161" s="386"/>
      <c r="AD161" s="386"/>
      <c r="AE161" s="386"/>
      <c r="AF161" s="386"/>
      <c r="AG161" s="386"/>
      <c r="AH161" s="386"/>
      <c r="AI161" s="386"/>
      <c r="AJ161" s="682"/>
      <c r="AK161" s="682"/>
      <c r="AL161" s="682"/>
      <c r="AM161" s="683"/>
      <c r="AO161" s="687"/>
      <c r="AP161" s="688"/>
      <c r="AQ161" s="688"/>
      <c r="AR161" s="688"/>
      <c r="AS161" s="688"/>
    </row>
    <row r="162" spans="1:45" s="681" customFormat="1" ht="35.25" customHeight="1" outlineLevel="3" thickTop="1" thickBot="1" x14ac:dyDescent="0.3">
      <c r="A162" s="386"/>
      <c r="B162" s="460" t="s">
        <v>988</v>
      </c>
      <c r="C162" s="737" t="s">
        <v>95</v>
      </c>
      <c r="D162" s="883" t="s">
        <v>1237</v>
      </c>
      <c r="E162" s="884"/>
      <c r="F162" s="884"/>
      <c r="G162" s="884"/>
      <c r="H162" s="884"/>
      <c r="I162" s="884"/>
      <c r="J162" s="884"/>
      <c r="K162" s="884"/>
      <c r="L162" s="885"/>
      <c r="M162" s="602" t="s">
        <v>465</v>
      </c>
      <c r="N162" s="654">
        <v>1</v>
      </c>
      <c r="O162" s="655">
        <v>1</v>
      </c>
      <c r="P162" s="655">
        <v>1</v>
      </c>
      <c r="Q162" s="655">
        <v>1</v>
      </c>
      <c r="R162" s="655">
        <v>1</v>
      </c>
      <c r="S162" s="656">
        <v>5</v>
      </c>
      <c r="T162" s="657" t="s">
        <v>1233</v>
      </c>
      <c r="U162" s="662"/>
      <c r="V162" s="663"/>
      <c r="W162" s="686"/>
      <c r="X162" s="386"/>
      <c r="Y162" s="386"/>
      <c r="Z162" s="386"/>
      <c r="AA162" s="386"/>
      <c r="AB162" s="386"/>
      <c r="AC162" s="386"/>
      <c r="AD162" s="386"/>
      <c r="AE162" s="386"/>
      <c r="AF162" s="386"/>
      <c r="AG162" s="386"/>
      <c r="AH162" s="386"/>
      <c r="AI162" s="386"/>
      <c r="AJ162" s="682"/>
      <c r="AK162" s="682"/>
      <c r="AL162" s="682"/>
      <c r="AM162" s="683"/>
      <c r="AO162" s="687"/>
      <c r="AP162" s="688"/>
      <c r="AQ162" s="688"/>
      <c r="AR162" s="688"/>
      <c r="AS162" s="688"/>
    </row>
    <row r="163" spans="1:45" s="681" customFormat="1" ht="35.25" customHeight="1" outlineLevel="3" thickTop="1" thickBot="1" x14ac:dyDescent="0.3">
      <c r="A163" s="386"/>
      <c r="B163" s="460" t="s">
        <v>988</v>
      </c>
      <c r="C163" s="737" t="s">
        <v>97</v>
      </c>
      <c r="D163" s="883" t="s">
        <v>1970</v>
      </c>
      <c r="E163" s="884"/>
      <c r="F163" s="884"/>
      <c r="G163" s="884"/>
      <c r="H163" s="884"/>
      <c r="I163" s="884"/>
      <c r="J163" s="884"/>
      <c r="K163" s="884"/>
      <c r="L163" s="885"/>
      <c r="M163" s="602" t="s">
        <v>465</v>
      </c>
      <c r="N163" s="654">
        <v>1</v>
      </c>
      <c r="O163" s="655">
        <v>1</v>
      </c>
      <c r="P163" s="655">
        <v>3</v>
      </c>
      <c r="Q163" s="655">
        <v>1</v>
      </c>
      <c r="R163" s="655">
        <v>1</v>
      </c>
      <c r="S163" s="656">
        <v>7</v>
      </c>
      <c r="T163" s="657" t="s">
        <v>1233</v>
      </c>
      <c r="U163" s="662"/>
      <c r="V163" s="663"/>
      <c r="W163" s="686"/>
      <c r="X163" s="386"/>
      <c r="Y163" s="386"/>
      <c r="Z163" s="386"/>
      <c r="AA163" s="386"/>
      <c r="AB163" s="386"/>
      <c r="AC163" s="386"/>
      <c r="AD163" s="386"/>
      <c r="AE163" s="386"/>
      <c r="AF163" s="386"/>
      <c r="AG163" s="386"/>
      <c r="AH163" s="386"/>
      <c r="AI163" s="386"/>
      <c r="AJ163" s="682"/>
      <c r="AK163" s="682"/>
      <c r="AL163" s="682"/>
      <c r="AM163" s="683"/>
      <c r="AO163" s="687"/>
      <c r="AP163" s="688"/>
      <c r="AQ163" s="688"/>
      <c r="AR163" s="688"/>
      <c r="AS163" s="688"/>
    </row>
    <row r="164" spans="1:45" s="681" customFormat="1" ht="35.25" customHeight="1" outlineLevel="3" thickTop="1" thickBot="1" x14ac:dyDescent="0.3">
      <c r="A164" s="386"/>
      <c r="B164" s="460" t="s">
        <v>988</v>
      </c>
      <c r="C164" s="737" t="s">
        <v>100</v>
      </c>
      <c r="D164" s="883" t="s">
        <v>1995</v>
      </c>
      <c r="E164" s="884"/>
      <c r="F164" s="884"/>
      <c r="G164" s="884"/>
      <c r="H164" s="884"/>
      <c r="I164" s="884"/>
      <c r="J164" s="884"/>
      <c r="K164" s="884"/>
      <c r="L164" s="885"/>
      <c r="M164" s="602" t="s">
        <v>465</v>
      </c>
      <c r="N164" s="654">
        <v>100</v>
      </c>
      <c r="O164" s="655">
        <v>100</v>
      </c>
      <c r="P164" s="655">
        <v>100</v>
      </c>
      <c r="Q164" s="655">
        <v>100</v>
      </c>
      <c r="R164" s="655">
        <v>100</v>
      </c>
      <c r="S164" s="656">
        <v>100</v>
      </c>
      <c r="T164" s="657" t="s">
        <v>1098</v>
      </c>
      <c r="U164" s="662"/>
      <c r="V164" s="663"/>
      <c r="W164" s="686"/>
      <c r="X164" s="386"/>
      <c r="Y164" s="386"/>
      <c r="Z164" s="386"/>
      <c r="AA164" s="386"/>
      <c r="AB164" s="386"/>
      <c r="AC164" s="386"/>
      <c r="AD164" s="386"/>
      <c r="AE164" s="386"/>
      <c r="AF164" s="386"/>
      <c r="AG164" s="386"/>
      <c r="AH164" s="386"/>
      <c r="AI164" s="386"/>
      <c r="AJ164" s="682"/>
      <c r="AK164" s="682"/>
      <c r="AL164" s="682"/>
      <c r="AM164" s="683"/>
      <c r="AO164" s="687"/>
      <c r="AP164" s="688"/>
      <c r="AQ164" s="688"/>
      <c r="AR164" s="688"/>
      <c r="AS164" s="688"/>
    </row>
    <row r="165" spans="1:45" s="681" customFormat="1" ht="35.25" customHeight="1" outlineLevel="3" thickTop="1" thickBot="1" x14ac:dyDescent="0.3">
      <c r="A165" s="386"/>
      <c r="B165" s="460" t="s">
        <v>988</v>
      </c>
      <c r="C165" s="737" t="s">
        <v>102</v>
      </c>
      <c r="D165" s="877" t="s">
        <v>1971</v>
      </c>
      <c r="E165" s="878"/>
      <c r="F165" s="878"/>
      <c r="G165" s="878"/>
      <c r="H165" s="878"/>
      <c r="I165" s="878"/>
      <c r="J165" s="878"/>
      <c r="K165" s="878"/>
      <c r="L165" s="879"/>
      <c r="M165" s="602" t="s">
        <v>465</v>
      </c>
      <c r="N165" s="654">
        <v>100</v>
      </c>
      <c r="O165" s="655">
        <v>100</v>
      </c>
      <c r="P165" s="655">
        <v>100</v>
      </c>
      <c r="Q165" s="655">
        <v>100</v>
      </c>
      <c r="R165" s="655">
        <v>100</v>
      </c>
      <c r="S165" s="656">
        <v>100</v>
      </c>
      <c r="T165" s="657" t="s">
        <v>1098</v>
      </c>
      <c r="U165" s="662"/>
      <c r="V165" s="663"/>
      <c r="W165" s="686"/>
      <c r="X165" s="386"/>
      <c r="Y165" s="386"/>
      <c r="Z165" s="386"/>
      <c r="AA165" s="386"/>
      <c r="AB165" s="386"/>
      <c r="AC165" s="386"/>
      <c r="AD165" s="386"/>
      <c r="AE165" s="386"/>
      <c r="AF165" s="386"/>
      <c r="AG165" s="386"/>
      <c r="AH165" s="386"/>
      <c r="AI165" s="386"/>
      <c r="AJ165" s="682"/>
      <c r="AK165" s="682"/>
      <c r="AL165" s="682"/>
      <c r="AM165" s="683"/>
      <c r="AO165" s="687"/>
      <c r="AP165" s="688"/>
      <c r="AQ165" s="688"/>
      <c r="AR165" s="688"/>
      <c r="AS165" s="688"/>
    </row>
    <row r="166" spans="1:45" s="681" customFormat="1" ht="35.25" customHeight="1" outlineLevel="3" thickTop="1" thickBot="1" x14ac:dyDescent="0.3">
      <c r="A166" s="386"/>
      <c r="B166" s="460" t="s">
        <v>988</v>
      </c>
      <c r="C166" s="737" t="s">
        <v>1966</v>
      </c>
      <c r="D166" s="922" t="s">
        <v>1967</v>
      </c>
      <c r="E166" s="923"/>
      <c r="F166" s="923"/>
      <c r="G166" s="923"/>
      <c r="H166" s="923"/>
      <c r="I166" s="923"/>
      <c r="J166" s="923"/>
      <c r="K166" s="923"/>
      <c r="L166" s="924"/>
      <c r="M166" s="602" t="s">
        <v>427</v>
      </c>
      <c r="N166" s="654" t="s">
        <v>128</v>
      </c>
      <c r="O166" s="655"/>
      <c r="P166" s="655">
        <v>100</v>
      </c>
      <c r="Q166" s="655"/>
      <c r="R166" s="655"/>
      <c r="S166" s="656">
        <v>100</v>
      </c>
      <c r="T166" s="657" t="s">
        <v>1098</v>
      </c>
      <c r="U166" s="662"/>
      <c r="V166" s="663"/>
      <c r="W166" s="686"/>
      <c r="X166" s="386"/>
      <c r="Y166" s="386"/>
      <c r="Z166" s="386"/>
      <c r="AA166" s="386"/>
      <c r="AB166" s="386"/>
      <c r="AC166" s="386"/>
      <c r="AD166" s="386"/>
      <c r="AE166" s="386"/>
      <c r="AF166" s="386"/>
      <c r="AG166" s="386"/>
      <c r="AH166" s="386"/>
      <c r="AI166" s="386"/>
      <c r="AJ166" s="682"/>
      <c r="AK166" s="682"/>
      <c r="AL166" s="682"/>
      <c r="AM166" s="683"/>
      <c r="AO166" s="687"/>
      <c r="AP166" s="688"/>
      <c r="AQ166" s="688"/>
      <c r="AR166" s="688"/>
      <c r="AS166" s="688"/>
    </row>
    <row r="167" spans="1:45" s="681" customFormat="1" ht="54" customHeight="1" outlineLevel="2" thickTop="1" thickBot="1" x14ac:dyDescent="0.3">
      <c r="A167" s="386"/>
      <c r="B167" s="925" t="s">
        <v>1150</v>
      </c>
      <c r="C167" s="863" t="s">
        <v>803</v>
      </c>
      <c r="D167" s="890" t="s">
        <v>1142</v>
      </c>
      <c r="E167" s="891"/>
      <c r="F167" s="912" t="s">
        <v>1005</v>
      </c>
      <c r="G167" s="955" t="s">
        <v>1274</v>
      </c>
      <c r="H167" s="956"/>
      <c r="I167" s="871" t="s">
        <v>1648</v>
      </c>
      <c r="J167" s="872"/>
      <c r="K167" s="872"/>
      <c r="L167" s="873"/>
      <c r="M167" s="603" t="s">
        <v>1016</v>
      </c>
      <c r="N167" s="652">
        <v>100</v>
      </c>
      <c r="O167" s="653">
        <v>100</v>
      </c>
      <c r="P167" s="653">
        <v>100</v>
      </c>
      <c r="Q167" s="653">
        <v>100</v>
      </c>
      <c r="R167" s="653">
        <v>100</v>
      </c>
      <c r="S167" s="652">
        <v>100</v>
      </c>
      <c r="T167" s="752" t="s">
        <v>1098</v>
      </c>
      <c r="U167" s="664"/>
      <c r="V167" s="665"/>
      <c r="W167" s="684"/>
      <c r="X167" s="386"/>
      <c r="Y167" s="386"/>
      <c r="Z167" s="386"/>
      <c r="AA167" s="386"/>
      <c r="AB167" s="386"/>
      <c r="AC167" s="386"/>
      <c r="AD167" s="386"/>
      <c r="AE167" s="386"/>
      <c r="AF167" s="386"/>
      <c r="AG167" s="386"/>
      <c r="AH167" s="386"/>
      <c r="AI167" s="386"/>
      <c r="AJ167" s="386"/>
      <c r="AK167" s="386"/>
      <c r="AL167" s="386"/>
      <c r="AM167" s="685"/>
      <c r="AO167" s="682"/>
      <c r="AP167" s="682"/>
      <c r="AQ167" s="682"/>
      <c r="AR167" s="682"/>
      <c r="AS167" s="682"/>
    </row>
    <row r="168" spans="1:45" s="681" customFormat="1" ht="54" customHeight="1" outlineLevel="2" thickTop="1" thickBot="1" x14ac:dyDescent="0.3">
      <c r="A168" s="386"/>
      <c r="B168" s="943"/>
      <c r="C168" s="944"/>
      <c r="D168" s="890"/>
      <c r="E168" s="891"/>
      <c r="F168" s="912"/>
      <c r="G168" s="869" t="s">
        <v>1275</v>
      </c>
      <c r="H168" s="870"/>
      <c r="I168" s="909" t="s">
        <v>1647</v>
      </c>
      <c r="J168" s="910"/>
      <c r="K168" s="910"/>
      <c r="L168" s="911"/>
      <c r="M168" s="603" t="s">
        <v>1016</v>
      </c>
      <c r="N168" s="652">
        <v>100</v>
      </c>
      <c r="O168" s="653">
        <v>100</v>
      </c>
      <c r="P168" s="653">
        <v>100</v>
      </c>
      <c r="Q168" s="653">
        <v>100</v>
      </c>
      <c r="R168" s="653">
        <v>100</v>
      </c>
      <c r="S168" s="652">
        <v>100</v>
      </c>
      <c r="T168" s="752" t="s">
        <v>1098</v>
      </c>
      <c r="U168" s="664"/>
      <c r="V168" s="665"/>
      <c r="W168" s="684"/>
      <c r="X168" s="386"/>
      <c r="Y168" s="386"/>
      <c r="Z168" s="386"/>
      <c r="AA168" s="386"/>
      <c r="AB168" s="386"/>
      <c r="AC168" s="386"/>
      <c r="AD168" s="386"/>
      <c r="AE168" s="386"/>
      <c r="AF168" s="386"/>
      <c r="AG168" s="386"/>
      <c r="AH168" s="386"/>
      <c r="AI168" s="386"/>
      <c r="AJ168" s="386"/>
      <c r="AK168" s="386"/>
      <c r="AL168" s="386"/>
      <c r="AM168" s="685"/>
      <c r="AO168" s="682"/>
      <c r="AP168" s="682"/>
      <c r="AQ168" s="682"/>
      <c r="AR168" s="682"/>
      <c r="AS168" s="682"/>
    </row>
    <row r="169" spans="1:45" s="681" customFormat="1" ht="54" customHeight="1" outlineLevel="2" thickTop="1" thickBot="1" x14ac:dyDescent="0.3">
      <c r="A169" s="386"/>
      <c r="B169" s="926"/>
      <c r="C169" s="864"/>
      <c r="D169" s="867"/>
      <c r="E169" s="868"/>
      <c r="F169" s="913"/>
      <c r="G169" s="957" t="s">
        <v>1276</v>
      </c>
      <c r="H169" s="958"/>
      <c r="I169" s="909" t="s">
        <v>1622</v>
      </c>
      <c r="J169" s="910"/>
      <c r="K169" s="910"/>
      <c r="L169" s="911"/>
      <c r="M169" s="603" t="s">
        <v>1016</v>
      </c>
      <c r="N169" s="652">
        <v>100</v>
      </c>
      <c r="O169" s="653">
        <v>100</v>
      </c>
      <c r="P169" s="653">
        <v>100</v>
      </c>
      <c r="Q169" s="653">
        <v>100</v>
      </c>
      <c r="R169" s="653">
        <v>100</v>
      </c>
      <c r="S169" s="652">
        <v>100</v>
      </c>
      <c r="T169" s="752" t="s">
        <v>1098</v>
      </c>
      <c r="U169" s="664"/>
      <c r="V169" s="665"/>
      <c r="W169" s="684"/>
      <c r="X169" s="386"/>
      <c r="Y169" s="386"/>
      <c r="Z169" s="386"/>
      <c r="AA169" s="386"/>
      <c r="AB169" s="386"/>
      <c r="AC169" s="386"/>
      <c r="AD169" s="386"/>
      <c r="AE169" s="386"/>
      <c r="AF169" s="386"/>
      <c r="AG169" s="386"/>
      <c r="AH169" s="386"/>
      <c r="AI169" s="386"/>
      <c r="AJ169" s="386"/>
      <c r="AK169" s="386"/>
      <c r="AL169" s="386"/>
      <c r="AM169" s="685"/>
      <c r="AO169" s="682"/>
      <c r="AP169" s="682"/>
      <c r="AQ169" s="682"/>
      <c r="AR169" s="682"/>
      <c r="AS169" s="682"/>
    </row>
    <row r="170" spans="1:45" s="681" customFormat="1" ht="35.25" customHeight="1" outlineLevel="3" thickTop="1" thickBot="1" x14ac:dyDescent="0.3">
      <c r="A170" s="386"/>
      <c r="B170" s="460" t="s">
        <v>988</v>
      </c>
      <c r="C170" s="637" t="s">
        <v>119</v>
      </c>
      <c r="D170" s="975" t="s">
        <v>1460</v>
      </c>
      <c r="E170" s="976"/>
      <c r="F170" s="976"/>
      <c r="G170" s="976"/>
      <c r="H170" s="976"/>
      <c r="I170" s="976"/>
      <c r="J170" s="976"/>
      <c r="K170" s="976"/>
      <c r="L170" s="977"/>
      <c r="M170" s="602" t="s">
        <v>1016</v>
      </c>
      <c r="N170" s="654" t="s">
        <v>128</v>
      </c>
      <c r="O170" s="655">
        <v>25</v>
      </c>
      <c r="P170" s="655">
        <v>25</v>
      </c>
      <c r="Q170" s="655">
        <v>25</v>
      </c>
      <c r="R170" s="655">
        <v>25</v>
      </c>
      <c r="S170" s="656">
        <v>100</v>
      </c>
      <c r="T170" s="657" t="s">
        <v>1098</v>
      </c>
      <c r="U170" s="662"/>
      <c r="V170" s="663"/>
      <c r="W170" s="686"/>
      <c r="X170" s="386"/>
      <c r="Y170" s="386"/>
      <c r="Z170" s="386"/>
      <c r="AA170" s="386"/>
      <c r="AB170" s="386"/>
      <c r="AC170" s="386"/>
      <c r="AD170" s="386"/>
      <c r="AE170" s="386"/>
      <c r="AF170" s="386"/>
      <c r="AG170" s="386"/>
      <c r="AH170" s="386"/>
      <c r="AI170" s="386"/>
      <c r="AJ170" s="682"/>
      <c r="AK170" s="682"/>
      <c r="AL170" s="682"/>
      <c r="AM170" s="683"/>
      <c r="AO170" s="687"/>
      <c r="AP170" s="688"/>
      <c r="AQ170" s="688"/>
      <c r="AR170" s="688"/>
      <c r="AS170" s="688"/>
    </row>
    <row r="171" spans="1:45" s="681" customFormat="1" ht="35.25" customHeight="1" outlineLevel="3" thickTop="1" thickBot="1" x14ac:dyDescent="0.3">
      <c r="A171" s="386"/>
      <c r="B171" s="460" t="s">
        <v>988</v>
      </c>
      <c r="C171" s="637" t="s">
        <v>1498</v>
      </c>
      <c r="D171" s="975" t="s">
        <v>1461</v>
      </c>
      <c r="E171" s="976"/>
      <c r="F171" s="976"/>
      <c r="G171" s="976"/>
      <c r="H171" s="976"/>
      <c r="I171" s="976"/>
      <c r="J171" s="976"/>
      <c r="K171" s="976"/>
      <c r="L171" s="977"/>
      <c r="M171" s="602" t="s">
        <v>1016</v>
      </c>
      <c r="N171" s="654" t="s">
        <v>128</v>
      </c>
      <c r="O171" s="655">
        <v>32</v>
      </c>
      <c r="P171" s="655">
        <v>33</v>
      </c>
      <c r="Q171" s="655">
        <v>35</v>
      </c>
      <c r="R171" s="655">
        <v>0</v>
      </c>
      <c r="S171" s="656">
        <v>100</v>
      </c>
      <c r="T171" s="657" t="s">
        <v>1098</v>
      </c>
      <c r="U171" s="662"/>
      <c r="V171" s="663"/>
      <c r="W171" s="686"/>
      <c r="X171" s="386"/>
      <c r="Y171" s="386"/>
      <c r="Z171" s="386"/>
      <c r="AA171" s="386"/>
      <c r="AB171" s="386"/>
      <c r="AC171" s="386"/>
      <c r="AD171" s="386"/>
      <c r="AE171" s="386"/>
      <c r="AF171" s="386"/>
      <c r="AG171" s="386"/>
      <c r="AH171" s="386"/>
      <c r="AI171" s="386"/>
      <c r="AJ171" s="682"/>
      <c r="AK171" s="682"/>
      <c r="AL171" s="682"/>
      <c r="AM171" s="683"/>
      <c r="AO171" s="687"/>
      <c r="AP171" s="688"/>
      <c r="AQ171" s="688"/>
      <c r="AR171" s="688"/>
      <c r="AS171" s="688"/>
    </row>
    <row r="172" spans="1:45" s="681" customFormat="1" ht="35.25" customHeight="1" outlineLevel="3" thickTop="1" thickBot="1" x14ac:dyDescent="0.3">
      <c r="A172" s="386"/>
      <c r="B172" s="460" t="s">
        <v>988</v>
      </c>
      <c r="C172" s="637" t="s">
        <v>134</v>
      </c>
      <c r="D172" s="975" t="s">
        <v>2027</v>
      </c>
      <c r="E172" s="976"/>
      <c r="F172" s="976"/>
      <c r="G172" s="976"/>
      <c r="H172" s="976"/>
      <c r="I172" s="976"/>
      <c r="J172" s="976"/>
      <c r="K172" s="976"/>
      <c r="L172" s="977"/>
      <c r="M172" s="602" t="s">
        <v>1016</v>
      </c>
      <c r="N172" s="654" t="s">
        <v>128</v>
      </c>
      <c r="O172" s="655">
        <v>0</v>
      </c>
      <c r="P172" s="655">
        <v>0</v>
      </c>
      <c r="Q172" s="655">
        <v>0</v>
      </c>
      <c r="R172" s="655">
        <v>100</v>
      </c>
      <c r="S172" s="656">
        <v>100</v>
      </c>
      <c r="T172" s="657" t="s">
        <v>1098</v>
      </c>
      <c r="U172" s="662"/>
      <c r="V172" s="663"/>
      <c r="W172" s="686"/>
      <c r="X172" s="386"/>
      <c r="Y172" s="386"/>
      <c r="Z172" s="386"/>
      <c r="AA172" s="386"/>
      <c r="AB172" s="386"/>
      <c r="AC172" s="386"/>
      <c r="AD172" s="386"/>
      <c r="AE172" s="386"/>
      <c r="AF172" s="386"/>
      <c r="AG172" s="386"/>
      <c r="AH172" s="386"/>
      <c r="AI172" s="386"/>
      <c r="AJ172" s="682"/>
      <c r="AK172" s="682"/>
      <c r="AL172" s="682"/>
      <c r="AM172" s="683"/>
      <c r="AO172" s="687"/>
      <c r="AP172" s="688"/>
      <c r="AQ172" s="688"/>
      <c r="AR172" s="688"/>
      <c r="AS172" s="688"/>
    </row>
    <row r="173" spans="1:45" s="681" customFormat="1" ht="35.25" customHeight="1" outlineLevel="3" thickTop="1" thickBot="1" x14ac:dyDescent="0.3">
      <c r="A173" s="386"/>
      <c r="B173" s="460" t="s">
        <v>988</v>
      </c>
      <c r="C173" s="637" t="s">
        <v>147</v>
      </c>
      <c r="D173" s="975" t="s">
        <v>1984</v>
      </c>
      <c r="E173" s="976"/>
      <c r="F173" s="976"/>
      <c r="G173" s="976"/>
      <c r="H173" s="976"/>
      <c r="I173" s="976"/>
      <c r="J173" s="976"/>
      <c r="K173" s="976"/>
      <c r="L173" s="977"/>
      <c r="M173" s="602" t="s">
        <v>1016</v>
      </c>
      <c r="N173" s="654" t="s">
        <v>128</v>
      </c>
      <c r="O173" s="655">
        <v>25</v>
      </c>
      <c r="P173" s="655">
        <v>75</v>
      </c>
      <c r="Q173" s="655">
        <v>0</v>
      </c>
      <c r="R173" s="655">
        <v>0</v>
      </c>
      <c r="S173" s="656">
        <v>100</v>
      </c>
      <c r="T173" s="657" t="s">
        <v>1098</v>
      </c>
      <c r="U173" s="662"/>
      <c r="V173" s="663"/>
      <c r="W173" s="686"/>
      <c r="X173" s="386"/>
      <c r="Y173" s="386"/>
      <c r="Z173" s="386"/>
      <c r="AA173" s="386"/>
      <c r="AB173" s="386"/>
      <c r="AC173" s="386"/>
      <c r="AD173" s="386"/>
      <c r="AE173" s="386"/>
      <c r="AF173" s="386"/>
      <c r="AG173" s="386"/>
      <c r="AH173" s="386"/>
      <c r="AI173" s="386"/>
      <c r="AJ173" s="682"/>
      <c r="AK173" s="682"/>
      <c r="AL173" s="682"/>
      <c r="AM173" s="683"/>
      <c r="AO173" s="687"/>
      <c r="AP173" s="688"/>
      <c r="AQ173" s="688"/>
      <c r="AR173" s="688"/>
      <c r="AS173" s="688"/>
    </row>
    <row r="174" spans="1:45" s="681" customFormat="1" ht="35.25" customHeight="1" outlineLevel="3" thickTop="1" thickBot="1" x14ac:dyDescent="0.3">
      <c r="A174" s="386"/>
      <c r="B174" s="460" t="s">
        <v>988</v>
      </c>
      <c r="C174" s="637" t="s">
        <v>151</v>
      </c>
      <c r="D174" s="975" t="s">
        <v>1985</v>
      </c>
      <c r="E174" s="976"/>
      <c r="F174" s="976"/>
      <c r="G174" s="976"/>
      <c r="H174" s="976"/>
      <c r="I174" s="976"/>
      <c r="J174" s="976"/>
      <c r="K174" s="976"/>
      <c r="L174" s="977"/>
      <c r="M174" s="602" t="s">
        <v>1016</v>
      </c>
      <c r="N174" s="654" t="s">
        <v>128</v>
      </c>
      <c r="O174" s="655">
        <v>25</v>
      </c>
      <c r="P174" s="655">
        <v>25</v>
      </c>
      <c r="Q174" s="655">
        <v>25</v>
      </c>
      <c r="R174" s="655">
        <v>25</v>
      </c>
      <c r="S174" s="656">
        <v>100</v>
      </c>
      <c r="T174" s="657" t="s">
        <v>1098</v>
      </c>
      <c r="U174" s="662"/>
      <c r="V174" s="663"/>
      <c r="W174" s="686"/>
      <c r="X174" s="386"/>
      <c r="Y174" s="386"/>
      <c r="Z174" s="386"/>
      <c r="AA174" s="386"/>
      <c r="AB174" s="386"/>
      <c r="AC174" s="386"/>
      <c r="AD174" s="386"/>
      <c r="AE174" s="386"/>
      <c r="AF174" s="386"/>
      <c r="AG174" s="386"/>
      <c r="AH174" s="386"/>
      <c r="AI174" s="386"/>
      <c r="AJ174" s="682"/>
      <c r="AK174" s="682"/>
      <c r="AL174" s="682"/>
      <c r="AM174" s="683"/>
      <c r="AO174" s="687"/>
      <c r="AP174" s="688"/>
      <c r="AQ174" s="688"/>
      <c r="AR174" s="688"/>
      <c r="AS174" s="688"/>
    </row>
    <row r="175" spans="1:45" s="681" customFormat="1" ht="35.25" customHeight="1" outlineLevel="3" thickTop="1" thickBot="1" x14ac:dyDescent="0.3">
      <c r="A175" s="386"/>
      <c r="B175" s="460" t="s">
        <v>988</v>
      </c>
      <c r="C175" s="637" t="s">
        <v>166</v>
      </c>
      <c r="D175" s="919" t="s">
        <v>1986</v>
      </c>
      <c r="E175" s="920"/>
      <c r="F175" s="920"/>
      <c r="G175" s="920"/>
      <c r="H175" s="920"/>
      <c r="I175" s="920"/>
      <c r="J175" s="920"/>
      <c r="K175" s="920"/>
      <c r="L175" s="921"/>
      <c r="M175" s="602" t="s">
        <v>1016</v>
      </c>
      <c r="N175" s="654" t="s">
        <v>128</v>
      </c>
      <c r="O175" s="655">
        <v>25</v>
      </c>
      <c r="P175" s="655">
        <v>25</v>
      </c>
      <c r="Q175" s="655">
        <v>50</v>
      </c>
      <c r="R175" s="655">
        <v>0</v>
      </c>
      <c r="S175" s="656">
        <v>100</v>
      </c>
      <c r="T175" s="657" t="s">
        <v>1098</v>
      </c>
      <c r="U175" s="662"/>
      <c r="V175" s="663"/>
      <c r="W175" s="686"/>
      <c r="X175" s="386"/>
      <c r="Y175" s="386"/>
      <c r="Z175" s="386"/>
      <c r="AA175" s="386"/>
      <c r="AB175" s="386"/>
      <c r="AC175" s="386"/>
      <c r="AD175" s="386"/>
      <c r="AE175" s="386"/>
      <c r="AF175" s="386"/>
      <c r="AG175" s="386"/>
      <c r="AH175" s="386"/>
      <c r="AI175" s="386"/>
      <c r="AJ175" s="682"/>
      <c r="AK175" s="682"/>
      <c r="AL175" s="682"/>
      <c r="AM175" s="683"/>
      <c r="AO175" s="687"/>
      <c r="AP175" s="688"/>
      <c r="AQ175" s="688"/>
      <c r="AR175" s="688"/>
      <c r="AS175" s="688"/>
    </row>
    <row r="176" spans="1:45" s="677" customFormat="1" ht="54" customHeight="1" outlineLevel="1" thickTop="1" thickBot="1" x14ac:dyDescent="0.3">
      <c r="A176" s="386"/>
      <c r="B176" s="678" t="s">
        <v>1132</v>
      </c>
      <c r="C176" s="622" t="s">
        <v>600</v>
      </c>
      <c r="D176" s="974" t="s">
        <v>1146</v>
      </c>
      <c r="E176" s="974"/>
      <c r="F176" s="974"/>
      <c r="G176" s="974"/>
      <c r="H176" s="974"/>
      <c r="I176" s="974"/>
      <c r="J176" s="974"/>
      <c r="K176" s="974"/>
      <c r="L176" s="974"/>
      <c r="M176" s="889"/>
      <c r="N176" s="649"/>
      <c r="O176" s="650"/>
      <c r="P176" s="650"/>
      <c r="Q176" s="650"/>
      <c r="R176" s="650"/>
      <c r="S176" s="658"/>
      <c r="T176" s="651"/>
      <c r="U176" s="660"/>
      <c r="V176" s="661"/>
      <c r="W176" s="676"/>
      <c r="X176" s="386"/>
      <c r="Y176" s="386"/>
      <c r="Z176" s="386"/>
      <c r="AA176" s="386"/>
      <c r="AB176" s="386"/>
      <c r="AC176" s="386"/>
      <c r="AD176" s="386"/>
      <c r="AE176" s="386"/>
      <c r="AF176" s="386"/>
      <c r="AG176" s="386"/>
      <c r="AH176" s="386"/>
      <c r="AI176" s="386"/>
      <c r="AJ176" s="386"/>
      <c r="AK176" s="386"/>
      <c r="AL176" s="386"/>
      <c r="AM176" s="386"/>
      <c r="AN176" s="386"/>
      <c r="AO176" s="386"/>
      <c r="AP176" s="386"/>
      <c r="AQ176" s="386"/>
      <c r="AR176" s="386"/>
    </row>
    <row r="177" spans="1:45" s="386" customFormat="1" ht="39.75" customHeight="1" outlineLevel="1" thickTop="1" thickBot="1" x14ac:dyDescent="0.3">
      <c r="B177" s="636" t="s">
        <v>972</v>
      </c>
      <c r="C177" s="622" t="s">
        <v>1036</v>
      </c>
      <c r="D177" s="860" t="s">
        <v>1187</v>
      </c>
      <c r="E177" s="861"/>
      <c r="F177" s="861"/>
      <c r="G177" s="918"/>
      <c r="H177" s="918"/>
      <c r="I177" s="861"/>
      <c r="J177" s="959" t="s">
        <v>1371</v>
      </c>
      <c r="K177" s="1055" t="s">
        <v>1006</v>
      </c>
      <c r="L177" s="1056"/>
      <c r="M177" s="914" t="s">
        <v>1188</v>
      </c>
      <c r="N177" s="906">
        <v>79.599999999999994</v>
      </c>
      <c r="O177" s="874">
        <v>80</v>
      </c>
      <c r="P177" s="874">
        <v>81</v>
      </c>
      <c r="Q177" s="874">
        <v>82</v>
      </c>
      <c r="R177" s="874">
        <v>83</v>
      </c>
      <c r="S177" s="900">
        <v>83</v>
      </c>
      <c r="T177" s="857" t="s">
        <v>1098</v>
      </c>
      <c r="U177" s="903"/>
      <c r="V177" s="892"/>
      <c r="W177" s="205"/>
    </row>
    <row r="178" spans="1:45" s="386" customFormat="1" ht="51.75" customHeight="1" outlineLevel="1" thickTop="1" thickBot="1" x14ac:dyDescent="0.3">
      <c r="B178" s="636" t="s">
        <v>972</v>
      </c>
      <c r="C178" s="622" t="s">
        <v>1353</v>
      </c>
      <c r="D178" s="860" t="s">
        <v>1417</v>
      </c>
      <c r="E178" s="861"/>
      <c r="F178" s="861"/>
      <c r="G178" s="861"/>
      <c r="H178" s="861"/>
      <c r="I178" s="862"/>
      <c r="J178" s="960"/>
      <c r="K178" s="1057"/>
      <c r="L178" s="1058"/>
      <c r="M178" s="915"/>
      <c r="N178" s="907"/>
      <c r="O178" s="875"/>
      <c r="P178" s="875"/>
      <c r="Q178" s="875"/>
      <c r="R178" s="875"/>
      <c r="S178" s="901"/>
      <c r="T178" s="858"/>
      <c r="U178" s="904"/>
      <c r="V178" s="893"/>
      <c r="W178" s="205"/>
    </row>
    <row r="179" spans="1:45" s="386" customFormat="1" ht="51.75" customHeight="1" outlineLevel="1" thickTop="1" thickBot="1" x14ac:dyDescent="0.3">
      <c r="B179" s="636" t="s">
        <v>972</v>
      </c>
      <c r="C179" s="622" t="s">
        <v>1029</v>
      </c>
      <c r="D179" s="860" t="s">
        <v>1418</v>
      </c>
      <c r="E179" s="861"/>
      <c r="F179" s="861"/>
      <c r="G179" s="861"/>
      <c r="H179" s="861"/>
      <c r="I179" s="862"/>
      <c r="J179" s="960"/>
      <c r="K179" s="1057"/>
      <c r="L179" s="1058"/>
      <c r="M179" s="915"/>
      <c r="N179" s="907"/>
      <c r="O179" s="875"/>
      <c r="P179" s="875"/>
      <c r="Q179" s="875"/>
      <c r="R179" s="875"/>
      <c r="S179" s="901"/>
      <c r="T179" s="858"/>
      <c r="U179" s="904"/>
      <c r="V179" s="893"/>
      <c r="W179" s="205"/>
    </row>
    <row r="180" spans="1:45" s="386" customFormat="1" ht="40.5" customHeight="1" outlineLevel="1" thickTop="1" thickBot="1" x14ac:dyDescent="0.3">
      <c r="B180" s="636" t="s">
        <v>972</v>
      </c>
      <c r="C180" s="622" t="s">
        <v>1037</v>
      </c>
      <c r="D180" s="860" t="s">
        <v>1419</v>
      </c>
      <c r="E180" s="861"/>
      <c r="F180" s="861"/>
      <c r="G180" s="861"/>
      <c r="H180" s="861"/>
      <c r="I180" s="862"/>
      <c r="J180" s="960"/>
      <c r="K180" s="1057"/>
      <c r="L180" s="1058"/>
      <c r="M180" s="915"/>
      <c r="N180" s="907"/>
      <c r="O180" s="875"/>
      <c r="P180" s="875"/>
      <c r="Q180" s="875"/>
      <c r="R180" s="875"/>
      <c r="S180" s="901"/>
      <c r="T180" s="858"/>
      <c r="U180" s="904"/>
      <c r="V180" s="893"/>
      <c r="W180" s="205"/>
    </row>
    <row r="181" spans="1:45" s="386" customFormat="1" ht="45" customHeight="1" outlineLevel="1" thickTop="1" thickBot="1" x14ac:dyDescent="0.3">
      <c r="B181" s="636" t="s">
        <v>972</v>
      </c>
      <c r="C181" s="622" t="s">
        <v>1416</v>
      </c>
      <c r="D181" s="860" t="s">
        <v>1420</v>
      </c>
      <c r="E181" s="861"/>
      <c r="F181" s="861"/>
      <c r="G181" s="861"/>
      <c r="H181" s="861"/>
      <c r="I181" s="862"/>
      <c r="J181" s="960"/>
      <c r="K181" s="1057"/>
      <c r="L181" s="1058"/>
      <c r="M181" s="915"/>
      <c r="N181" s="907"/>
      <c r="O181" s="875"/>
      <c r="P181" s="875"/>
      <c r="Q181" s="875"/>
      <c r="R181" s="875"/>
      <c r="S181" s="901"/>
      <c r="T181" s="858"/>
      <c r="U181" s="904"/>
      <c r="V181" s="893"/>
      <c r="W181" s="205"/>
    </row>
    <row r="182" spans="1:45" s="386" customFormat="1" ht="52.5" customHeight="1" outlineLevel="1" thickTop="1" thickBot="1" x14ac:dyDescent="0.3">
      <c r="B182" s="636" t="s">
        <v>972</v>
      </c>
      <c r="C182" s="622" t="s">
        <v>1038</v>
      </c>
      <c r="D182" s="860" t="s">
        <v>1421</v>
      </c>
      <c r="E182" s="861"/>
      <c r="F182" s="861"/>
      <c r="G182" s="861"/>
      <c r="H182" s="861"/>
      <c r="I182" s="862"/>
      <c r="J182" s="960"/>
      <c r="K182" s="1057"/>
      <c r="L182" s="1058"/>
      <c r="M182" s="915"/>
      <c r="N182" s="907"/>
      <c r="O182" s="875"/>
      <c r="P182" s="875"/>
      <c r="Q182" s="875"/>
      <c r="R182" s="875"/>
      <c r="S182" s="901"/>
      <c r="T182" s="858"/>
      <c r="U182" s="904"/>
      <c r="V182" s="893"/>
      <c r="W182" s="205"/>
    </row>
    <row r="183" spans="1:45" s="386" customFormat="1" ht="39.75" customHeight="1" outlineLevel="1" thickTop="1" thickBot="1" x14ac:dyDescent="0.3">
      <c r="B183" s="636" t="s">
        <v>972</v>
      </c>
      <c r="C183" s="622" t="s">
        <v>1039</v>
      </c>
      <c r="D183" s="860" t="s">
        <v>1462</v>
      </c>
      <c r="E183" s="861"/>
      <c r="F183" s="861"/>
      <c r="G183" s="861"/>
      <c r="H183" s="861"/>
      <c r="I183" s="862"/>
      <c r="J183" s="960"/>
      <c r="K183" s="1057"/>
      <c r="L183" s="1058"/>
      <c r="M183" s="915"/>
      <c r="N183" s="907"/>
      <c r="O183" s="875"/>
      <c r="P183" s="875"/>
      <c r="Q183" s="875"/>
      <c r="R183" s="875"/>
      <c r="S183" s="901"/>
      <c r="T183" s="858"/>
      <c r="U183" s="904"/>
      <c r="V183" s="893"/>
      <c r="W183" s="205"/>
    </row>
    <row r="184" spans="1:45" s="386" customFormat="1" ht="39.75" customHeight="1" outlineLevel="1" thickTop="1" thickBot="1" x14ac:dyDescent="0.3">
      <c r="B184" s="636" t="s">
        <v>972</v>
      </c>
      <c r="C184" s="622" t="s">
        <v>1048</v>
      </c>
      <c r="D184" s="860" t="s">
        <v>1463</v>
      </c>
      <c r="E184" s="861"/>
      <c r="F184" s="861"/>
      <c r="G184" s="861"/>
      <c r="H184" s="861"/>
      <c r="I184" s="862"/>
      <c r="J184" s="960"/>
      <c r="K184" s="1057"/>
      <c r="L184" s="1058"/>
      <c r="M184" s="915"/>
      <c r="N184" s="907"/>
      <c r="O184" s="875"/>
      <c r="P184" s="875"/>
      <c r="Q184" s="875"/>
      <c r="R184" s="875"/>
      <c r="S184" s="901"/>
      <c r="T184" s="858"/>
      <c r="U184" s="904"/>
      <c r="V184" s="893"/>
      <c r="W184" s="205"/>
    </row>
    <row r="185" spans="1:45" s="386" customFormat="1" ht="39.75" customHeight="1" outlineLevel="1" thickTop="1" thickBot="1" x14ac:dyDescent="0.3">
      <c r="B185" s="636" t="s">
        <v>972</v>
      </c>
      <c r="C185" s="622" t="s">
        <v>1049</v>
      </c>
      <c r="D185" s="860" t="s">
        <v>1558</v>
      </c>
      <c r="E185" s="861"/>
      <c r="F185" s="861"/>
      <c r="G185" s="918"/>
      <c r="H185" s="918"/>
      <c r="I185" s="862"/>
      <c r="J185" s="961"/>
      <c r="K185" s="1059"/>
      <c r="L185" s="1060"/>
      <c r="M185" s="916"/>
      <c r="N185" s="908"/>
      <c r="O185" s="876"/>
      <c r="P185" s="876"/>
      <c r="Q185" s="876"/>
      <c r="R185" s="876"/>
      <c r="S185" s="902"/>
      <c r="T185" s="859"/>
      <c r="U185" s="905"/>
      <c r="V185" s="894"/>
      <c r="W185" s="205"/>
    </row>
    <row r="186" spans="1:45" s="681" customFormat="1" ht="54" customHeight="1" outlineLevel="2" thickTop="1" thickBot="1" x14ac:dyDescent="0.3">
      <c r="A186" s="386"/>
      <c r="B186" s="680" t="s">
        <v>1022</v>
      </c>
      <c r="C186" s="453" t="s">
        <v>813</v>
      </c>
      <c r="D186" s="867" t="s">
        <v>1928</v>
      </c>
      <c r="E186" s="868"/>
      <c r="F186" s="679" t="s">
        <v>1005</v>
      </c>
      <c r="G186" s="869" t="s">
        <v>1277</v>
      </c>
      <c r="H186" s="870"/>
      <c r="I186" s="871" t="s">
        <v>1635</v>
      </c>
      <c r="J186" s="872"/>
      <c r="K186" s="872"/>
      <c r="L186" s="873"/>
      <c r="M186" s="603" t="s">
        <v>427</v>
      </c>
      <c r="N186" s="652" t="s">
        <v>128</v>
      </c>
      <c r="O186" s="653">
        <v>5</v>
      </c>
      <c r="P186" s="653">
        <v>5</v>
      </c>
      <c r="Q186" s="653">
        <v>5</v>
      </c>
      <c r="R186" s="653">
        <v>5</v>
      </c>
      <c r="S186" s="652">
        <v>20</v>
      </c>
      <c r="T186" s="752" t="s">
        <v>1098</v>
      </c>
      <c r="U186" s="664"/>
      <c r="V186" s="665"/>
      <c r="W186" s="684"/>
      <c r="X186" s="386"/>
      <c r="Y186" s="386"/>
      <c r="Z186" s="386"/>
      <c r="AA186" s="386"/>
      <c r="AB186" s="386"/>
      <c r="AC186" s="386"/>
      <c r="AD186" s="386"/>
      <c r="AE186" s="386"/>
      <c r="AF186" s="386"/>
      <c r="AG186" s="386"/>
      <c r="AH186" s="386"/>
      <c r="AI186" s="386"/>
      <c r="AJ186" s="386"/>
      <c r="AK186" s="386"/>
      <c r="AL186" s="386"/>
      <c r="AM186" s="685"/>
      <c r="AO186" s="682"/>
      <c r="AP186" s="682"/>
      <c r="AQ186" s="682"/>
      <c r="AR186" s="682"/>
      <c r="AS186" s="682"/>
    </row>
    <row r="187" spans="1:45" s="681" customFormat="1" ht="46.5" customHeight="1" outlineLevel="3" thickTop="1" thickBot="1" x14ac:dyDescent="0.3">
      <c r="A187" s="386"/>
      <c r="B187" s="460" t="s">
        <v>988</v>
      </c>
      <c r="C187" s="637" t="s">
        <v>168</v>
      </c>
      <c r="D187" s="880" t="s">
        <v>1964</v>
      </c>
      <c r="E187" s="881"/>
      <c r="F187" s="881"/>
      <c r="G187" s="881"/>
      <c r="H187" s="881"/>
      <c r="I187" s="881"/>
      <c r="J187" s="881"/>
      <c r="K187" s="881"/>
      <c r="L187" s="882"/>
      <c r="M187" s="602" t="s">
        <v>427</v>
      </c>
      <c r="N187" s="654" t="s">
        <v>128</v>
      </c>
      <c r="O187" s="655">
        <v>100</v>
      </c>
      <c r="P187" s="655">
        <v>100</v>
      </c>
      <c r="Q187" s="655"/>
      <c r="R187" s="655">
        <v>100</v>
      </c>
      <c r="S187" s="656">
        <v>100</v>
      </c>
      <c r="T187" s="657" t="s">
        <v>1207</v>
      </c>
      <c r="U187" s="662"/>
      <c r="V187" s="663"/>
      <c r="W187" s="686"/>
      <c r="X187" s="386"/>
      <c r="Y187" s="386"/>
      <c r="Z187" s="386"/>
      <c r="AA187" s="386"/>
      <c r="AB187" s="386"/>
      <c r="AC187" s="386"/>
      <c r="AD187" s="386"/>
      <c r="AE187" s="386"/>
      <c r="AF187" s="386"/>
      <c r="AG187" s="386"/>
      <c r="AH187" s="386"/>
      <c r="AI187" s="386"/>
      <c r="AJ187" s="682"/>
      <c r="AK187" s="682"/>
      <c r="AL187" s="682"/>
      <c r="AM187" s="683"/>
      <c r="AO187" s="687"/>
      <c r="AP187" s="688"/>
      <c r="AQ187" s="688"/>
      <c r="AR187" s="688"/>
      <c r="AS187" s="688"/>
    </row>
    <row r="188" spans="1:45" s="681" customFormat="1" ht="35.25" customHeight="1" outlineLevel="3" thickTop="1" thickBot="1" x14ac:dyDescent="0.3">
      <c r="A188" s="386"/>
      <c r="B188" s="460" t="s">
        <v>988</v>
      </c>
      <c r="C188" s="637" t="s">
        <v>170</v>
      </c>
      <c r="D188" s="880" t="s">
        <v>1464</v>
      </c>
      <c r="E188" s="881"/>
      <c r="F188" s="881"/>
      <c r="G188" s="881"/>
      <c r="H188" s="881"/>
      <c r="I188" s="881"/>
      <c r="J188" s="881"/>
      <c r="K188" s="881"/>
      <c r="L188" s="882"/>
      <c r="M188" s="602" t="s">
        <v>427</v>
      </c>
      <c r="N188" s="654">
        <v>12</v>
      </c>
      <c r="O188" s="655">
        <v>25</v>
      </c>
      <c r="P188" s="655">
        <v>25</v>
      </c>
      <c r="Q188" s="655">
        <v>25</v>
      </c>
      <c r="R188" s="655">
        <v>25</v>
      </c>
      <c r="S188" s="656">
        <v>100</v>
      </c>
      <c r="T188" s="657" t="s">
        <v>1207</v>
      </c>
      <c r="U188" s="662"/>
      <c r="V188" s="663"/>
      <c r="W188" s="686"/>
      <c r="X188" s="386"/>
      <c r="Y188" s="386"/>
      <c r="Z188" s="386"/>
      <c r="AA188" s="386"/>
      <c r="AB188" s="386"/>
      <c r="AC188" s="386"/>
      <c r="AD188" s="386"/>
      <c r="AE188" s="386"/>
      <c r="AF188" s="386"/>
      <c r="AG188" s="386"/>
      <c r="AH188" s="386"/>
      <c r="AI188" s="386"/>
      <c r="AJ188" s="682"/>
      <c r="AK188" s="682"/>
      <c r="AL188" s="682"/>
      <c r="AM188" s="683"/>
      <c r="AO188" s="687"/>
      <c r="AP188" s="688"/>
      <c r="AQ188" s="688"/>
      <c r="AR188" s="688"/>
      <c r="AS188" s="688"/>
    </row>
    <row r="189" spans="1:45" s="681" customFormat="1" ht="35.25" customHeight="1" outlineLevel="3" thickTop="1" thickBot="1" x14ac:dyDescent="0.3">
      <c r="A189" s="386"/>
      <c r="B189" s="460" t="s">
        <v>988</v>
      </c>
      <c r="C189" s="637" t="s">
        <v>1500</v>
      </c>
      <c r="D189" s="880" t="s">
        <v>1465</v>
      </c>
      <c r="E189" s="881"/>
      <c r="F189" s="881"/>
      <c r="G189" s="881"/>
      <c r="H189" s="881"/>
      <c r="I189" s="881"/>
      <c r="J189" s="881"/>
      <c r="K189" s="881"/>
      <c r="L189" s="882"/>
      <c r="M189" s="602" t="s">
        <v>427</v>
      </c>
      <c r="N189" s="654">
        <v>1</v>
      </c>
      <c r="O189" s="655">
        <v>30</v>
      </c>
      <c r="P189" s="655">
        <v>40</v>
      </c>
      <c r="Q189" s="655">
        <v>15</v>
      </c>
      <c r="R189" s="655">
        <v>15</v>
      </c>
      <c r="S189" s="656">
        <v>100</v>
      </c>
      <c r="T189" s="657" t="s">
        <v>1207</v>
      </c>
      <c r="U189" s="662"/>
      <c r="V189" s="663"/>
      <c r="W189" s="686"/>
      <c r="X189" s="386"/>
      <c r="Y189" s="386"/>
      <c r="Z189" s="386"/>
      <c r="AA189" s="386"/>
      <c r="AB189" s="386"/>
      <c r="AC189" s="386"/>
      <c r="AD189" s="386"/>
      <c r="AE189" s="386"/>
      <c r="AF189" s="386"/>
      <c r="AG189" s="386"/>
      <c r="AH189" s="386"/>
      <c r="AI189" s="386"/>
      <c r="AJ189" s="682"/>
      <c r="AK189" s="682"/>
      <c r="AL189" s="682"/>
      <c r="AM189" s="683"/>
      <c r="AO189" s="687"/>
      <c r="AP189" s="688"/>
      <c r="AQ189" s="688"/>
      <c r="AR189" s="688"/>
      <c r="AS189" s="688"/>
    </row>
    <row r="190" spans="1:45" s="681" customFormat="1" ht="35.25" customHeight="1" outlineLevel="3" thickTop="1" thickBot="1" x14ac:dyDescent="0.3">
      <c r="A190" s="386"/>
      <c r="B190" s="460" t="s">
        <v>988</v>
      </c>
      <c r="C190" s="637" t="s">
        <v>174</v>
      </c>
      <c r="D190" s="880" t="s">
        <v>1963</v>
      </c>
      <c r="E190" s="881"/>
      <c r="F190" s="881"/>
      <c r="G190" s="881"/>
      <c r="H190" s="881"/>
      <c r="I190" s="881"/>
      <c r="J190" s="881"/>
      <c r="K190" s="881"/>
      <c r="L190" s="882"/>
      <c r="M190" s="602" t="s">
        <v>427</v>
      </c>
      <c r="N190" s="654">
        <v>1</v>
      </c>
      <c r="O190" s="655">
        <v>25</v>
      </c>
      <c r="P190" s="655">
        <v>25</v>
      </c>
      <c r="Q190" s="655">
        <v>25</v>
      </c>
      <c r="R190" s="655">
        <v>25</v>
      </c>
      <c r="S190" s="656">
        <v>100</v>
      </c>
      <c r="T190" s="657" t="s">
        <v>1207</v>
      </c>
      <c r="U190" s="662"/>
      <c r="V190" s="663"/>
      <c r="W190" s="686"/>
      <c r="X190" s="386"/>
      <c r="Y190" s="386"/>
      <c r="Z190" s="386"/>
      <c r="AA190" s="386"/>
      <c r="AB190" s="386"/>
      <c r="AC190" s="386"/>
      <c r="AD190" s="386"/>
      <c r="AE190" s="386"/>
      <c r="AF190" s="386"/>
      <c r="AG190" s="386"/>
      <c r="AH190" s="386"/>
      <c r="AI190" s="386"/>
      <c r="AJ190" s="682"/>
      <c r="AK190" s="682"/>
      <c r="AL190" s="682"/>
      <c r="AM190" s="683"/>
      <c r="AO190" s="687"/>
      <c r="AP190" s="688"/>
      <c r="AQ190" s="688"/>
      <c r="AR190" s="688"/>
      <c r="AS190" s="688"/>
    </row>
    <row r="191" spans="1:45" s="681" customFormat="1" ht="51.75" customHeight="1" outlineLevel="3" thickTop="1" thickBot="1" x14ac:dyDescent="0.3">
      <c r="A191" s="386"/>
      <c r="B191" s="460" t="s">
        <v>988</v>
      </c>
      <c r="C191" s="637" t="s">
        <v>176</v>
      </c>
      <c r="D191" s="880" t="s">
        <v>1466</v>
      </c>
      <c r="E191" s="881"/>
      <c r="F191" s="881"/>
      <c r="G191" s="881"/>
      <c r="H191" s="881"/>
      <c r="I191" s="881"/>
      <c r="J191" s="881"/>
      <c r="K191" s="881"/>
      <c r="L191" s="882"/>
      <c r="M191" s="602" t="s">
        <v>427</v>
      </c>
      <c r="N191" s="654">
        <v>16</v>
      </c>
      <c r="O191" s="655">
        <v>20</v>
      </c>
      <c r="P191" s="655">
        <v>20</v>
      </c>
      <c r="Q191" s="655">
        <v>20</v>
      </c>
      <c r="R191" s="655">
        <v>20</v>
      </c>
      <c r="S191" s="656">
        <v>80</v>
      </c>
      <c r="T191" s="657" t="s">
        <v>1207</v>
      </c>
      <c r="U191" s="662"/>
      <c r="V191" s="663"/>
      <c r="W191" s="686"/>
      <c r="X191" s="386"/>
      <c r="Y191" s="386"/>
      <c r="Z191" s="386"/>
      <c r="AA191" s="386"/>
      <c r="AB191" s="386"/>
      <c r="AC191" s="386"/>
      <c r="AD191" s="386"/>
      <c r="AE191" s="386"/>
      <c r="AF191" s="386"/>
      <c r="AG191" s="386"/>
      <c r="AH191" s="386"/>
      <c r="AI191" s="386"/>
      <c r="AJ191" s="682"/>
      <c r="AK191" s="682"/>
      <c r="AL191" s="682"/>
      <c r="AM191" s="683"/>
      <c r="AO191" s="687"/>
      <c r="AP191" s="688"/>
      <c r="AQ191" s="688"/>
      <c r="AR191" s="688"/>
      <c r="AS191" s="688"/>
    </row>
    <row r="192" spans="1:45" s="681" customFormat="1" ht="35.25" customHeight="1" outlineLevel="3" thickTop="1" thickBot="1" x14ac:dyDescent="0.3">
      <c r="A192" s="386"/>
      <c r="B192" s="460" t="s">
        <v>988</v>
      </c>
      <c r="C192" s="637" t="s">
        <v>1501</v>
      </c>
      <c r="D192" s="880" t="s">
        <v>1965</v>
      </c>
      <c r="E192" s="881"/>
      <c r="F192" s="881"/>
      <c r="G192" s="881"/>
      <c r="H192" s="881"/>
      <c r="I192" s="881"/>
      <c r="J192" s="881"/>
      <c r="K192" s="881"/>
      <c r="L192" s="882"/>
      <c r="M192" s="602" t="s">
        <v>427</v>
      </c>
      <c r="N192" s="654">
        <v>200</v>
      </c>
      <c r="O192" s="655"/>
      <c r="P192" s="655">
        <v>30</v>
      </c>
      <c r="Q192" s="655">
        <v>30</v>
      </c>
      <c r="R192" s="655">
        <v>30</v>
      </c>
      <c r="S192" s="656">
        <v>290</v>
      </c>
      <c r="T192" s="657" t="s">
        <v>1208</v>
      </c>
      <c r="U192" s="662"/>
      <c r="V192" s="663"/>
      <c r="W192" s="686"/>
      <c r="X192" s="386"/>
      <c r="Y192" s="386"/>
      <c r="Z192" s="386"/>
      <c r="AA192" s="386"/>
      <c r="AB192" s="386"/>
      <c r="AC192" s="386"/>
      <c r="AD192" s="386"/>
      <c r="AE192" s="386"/>
      <c r="AF192" s="386"/>
      <c r="AG192" s="386"/>
      <c r="AH192" s="386"/>
      <c r="AI192" s="386"/>
      <c r="AJ192" s="682"/>
      <c r="AK192" s="682"/>
      <c r="AL192" s="682"/>
      <c r="AM192" s="683"/>
      <c r="AO192" s="687"/>
      <c r="AP192" s="688"/>
      <c r="AQ192" s="688"/>
      <c r="AR192" s="688"/>
      <c r="AS192" s="688"/>
    </row>
    <row r="193" spans="1:45" s="681" customFormat="1" ht="35.25" customHeight="1" outlineLevel="3" thickTop="1" thickBot="1" x14ac:dyDescent="0.3">
      <c r="A193" s="386"/>
      <c r="B193" s="460" t="s">
        <v>988</v>
      </c>
      <c r="C193" s="637" t="s">
        <v>1502</v>
      </c>
      <c r="D193" s="880" t="s">
        <v>1467</v>
      </c>
      <c r="E193" s="881"/>
      <c r="F193" s="881"/>
      <c r="G193" s="881"/>
      <c r="H193" s="881"/>
      <c r="I193" s="881"/>
      <c r="J193" s="881"/>
      <c r="K193" s="881"/>
      <c r="L193" s="882"/>
      <c r="M193" s="602" t="s">
        <v>427</v>
      </c>
      <c r="N193" s="654">
        <v>27</v>
      </c>
      <c r="O193" s="655">
        <v>100</v>
      </c>
      <c r="P193" s="655">
        <v>100</v>
      </c>
      <c r="Q193" s="655">
        <v>100</v>
      </c>
      <c r="R193" s="655">
        <v>100</v>
      </c>
      <c r="S193" s="656">
        <v>100</v>
      </c>
      <c r="T193" s="657" t="s">
        <v>1207</v>
      </c>
      <c r="U193" s="662"/>
      <c r="V193" s="663"/>
      <c r="W193" s="686"/>
      <c r="X193" s="386"/>
      <c r="Y193" s="386"/>
      <c r="Z193" s="386"/>
      <c r="AA193" s="386"/>
      <c r="AB193" s="386"/>
      <c r="AC193" s="386"/>
      <c r="AD193" s="386"/>
      <c r="AE193" s="386"/>
      <c r="AF193" s="386"/>
      <c r="AG193" s="386"/>
      <c r="AH193" s="386"/>
      <c r="AI193" s="386"/>
      <c r="AJ193" s="682"/>
      <c r="AK193" s="682"/>
      <c r="AL193" s="682"/>
      <c r="AM193" s="683"/>
      <c r="AO193" s="687"/>
      <c r="AP193" s="688"/>
      <c r="AQ193" s="688"/>
      <c r="AR193" s="688"/>
      <c r="AS193" s="688"/>
    </row>
    <row r="194" spans="1:45" s="681" customFormat="1" ht="35.25" customHeight="1" outlineLevel="3" thickTop="1" thickBot="1" x14ac:dyDescent="0.3">
      <c r="A194" s="386"/>
      <c r="B194" s="460" t="s">
        <v>988</v>
      </c>
      <c r="C194" s="637" t="s">
        <v>1503</v>
      </c>
      <c r="D194" s="880" t="s">
        <v>1468</v>
      </c>
      <c r="E194" s="881"/>
      <c r="F194" s="881"/>
      <c r="G194" s="881"/>
      <c r="H194" s="881"/>
      <c r="I194" s="881"/>
      <c r="J194" s="881"/>
      <c r="K194" s="881"/>
      <c r="L194" s="882"/>
      <c r="M194" s="602" t="s">
        <v>427</v>
      </c>
      <c r="N194" s="654" t="s">
        <v>128</v>
      </c>
      <c r="O194" s="655">
        <v>100</v>
      </c>
      <c r="P194" s="655">
        <v>100</v>
      </c>
      <c r="Q194" s="655">
        <v>100</v>
      </c>
      <c r="R194" s="655">
        <v>100</v>
      </c>
      <c r="S194" s="656">
        <v>100</v>
      </c>
      <c r="T194" s="657" t="s">
        <v>1207</v>
      </c>
      <c r="U194" s="662"/>
      <c r="V194" s="663"/>
      <c r="W194" s="686"/>
      <c r="X194" s="386"/>
      <c r="Y194" s="386"/>
      <c r="Z194" s="386"/>
      <c r="AA194" s="386"/>
      <c r="AB194" s="386"/>
      <c r="AC194" s="386"/>
      <c r="AD194" s="386"/>
      <c r="AE194" s="386"/>
      <c r="AF194" s="386"/>
      <c r="AG194" s="386"/>
      <c r="AH194" s="386"/>
      <c r="AI194" s="386"/>
      <c r="AJ194" s="682"/>
      <c r="AK194" s="682"/>
      <c r="AL194" s="682"/>
      <c r="AM194" s="683"/>
      <c r="AO194" s="687"/>
      <c r="AP194" s="688"/>
      <c r="AQ194" s="688"/>
      <c r="AR194" s="688"/>
      <c r="AS194" s="688"/>
    </row>
    <row r="195" spans="1:45" s="681" customFormat="1" ht="35.25" customHeight="1" outlineLevel="3" thickTop="1" thickBot="1" x14ac:dyDescent="0.3">
      <c r="A195" s="386"/>
      <c r="B195" s="460" t="s">
        <v>988</v>
      </c>
      <c r="C195" s="637" t="s">
        <v>192</v>
      </c>
      <c r="D195" s="880" t="s">
        <v>1469</v>
      </c>
      <c r="E195" s="881"/>
      <c r="F195" s="881"/>
      <c r="G195" s="1007"/>
      <c r="H195" s="1007"/>
      <c r="I195" s="881"/>
      <c r="J195" s="881"/>
      <c r="K195" s="881"/>
      <c r="L195" s="882"/>
      <c r="M195" s="602" t="s">
        <v>427</v>
      </c>
      <c r="N195" s="654" t="s">
        <v>128</v>
      </c>
      <c r="O195" s="655">
        <v>30</v>
      </c>
      <c r="P195" s="655">
        <v>30</v>
      </c>
      <c r="Q195" s="655">
        <v>20</v>
      </c>
      <c r="R195" s="655">
        <v>20</v>
      </c>
      <c r="S195" s="656">
        <v>100</v>
      </c>
      <c r="T195" s="657" t="s">
        <v>1207</v>
      </c>
      <c r="U195" s="662"/>
      <c r="V195" s="663"/>
      <c r="W195" s="686"/>
      <c r="X195" s="386"/>
      <c r="Y195" s="386"/>
      <c r="Z195" s="386"/>
      <c r="AA195" s="386"/>
      <c r="AB195" s="386"/>
      <c r="AC195" s="386"/>
      <c r="AD195" s="386"/>
      <c r="AE195" s="386"/>
      <c r="AF195" s="386"/>
      <c r="AG195" s="386"/>
      <c r="AH195" s="386"/>
      <c r="AI195" s="386"/>
      <c r="AJ195" s="682"/>
      <c r="AK195" s="682"/>
      <c r="AL195" s="682"/>
      <c r="AM195" s="683"/>
      <c r="AO195" s="687"/>
      <c r="AP195" s="688"/>
      <c r="AQ195" s="688"/>
      <c r="AR195" s="688"/>
      <c r="AS195" s="688"/>
    </row>
    <row r="196" spans="1:45" s="681" customFormat="1" ht="37.5" customHeight="1" outlineLevel="2" thickTop="1" thickBot="1" x14ac:dyDescent="0.3">
      <c r="A196" s="386"/>
      <c r="B196" s="925" t="s">
        <v>1023</v>
      </c>
      <c r="C196" s="863" t="s">
        <v>818</v>
      </c>
      <c r="D196" s="890" t="s">
        <v>1024</v>
      </c>
      <c r="E196" s="891"/>
      <c r="F196" s="912" t="s">
        <v>1005</v>
      </c>
      <c r="G196" s="898" t="s">
        <v>1278</v>
      </c>
      <c r="H196" s="899"/>
      <c r="I196" s="909" t="s">
        <v>1189</v>
      </c>
      <c r="J196" s="910"/>
      <c r="K196" s="910"/>
      <c r="L196" s="911"/>
      <c r="M196" s="603" t="s">
        <v>427</v>
      </c>
      <c r="N196" s="652">
        <v>96</v>
      </c>
      <c r="O196" s="653">
        <v>96</v>
      </c>
      <c r="P196" s="653">
        <v>96</v>
      </c>
      <c r="Q196" s="653">
        <v>96</v>
      </c>
      <c r="R196" s="653">
        <v>96</v>
      </c>
      <c r="S196" s="653">
        <v>96</v>
      </c>
      <c r="T196" s="752" t="s">
        <v>1098</v>
      </c>
      <c r="U196" s="664"/>
      <c r="V196" s="665"/>
      <c r="W196" s="684"/>
      <c r="X196" s="386"/>
      <c r="Y196" s="386"/>
      <c r="Z196" s="386"/>
      <c r="AA196" s="386"/>
      <c r="AB196" s="386"/>
      <c r="AC196" s="386"/>
      <c r="AD196" s="386"/>
      <c r="AE196" s="386"/>
      <c r="AF196" s="386"/>
      <c r="AG196" s="386"/>
      <c r="AH196" s="386"/>
      <c r="AI196" s="386"/>
      <c r="AJ196" s="386"/>
      <c r="AK196" s="386"/>
      <c r="AL196" s="386"/>
      <c r="AM196" s="685"/>
      <c r="AO196" s="682"/>
      <c r="AP196" s="682"/>
      <c r="AQ196" s="682"/>
      <c r="AR196" s="682"/>
      <c r="AS196" s="682"/>
    </row>
    <row r="197" spans="1:45" s="681" customFormat="1" ht="40.5" customHeight="1" outlineLevel="2" thickTop="1" thickBot="1" x14ac:dyDescent="0.3">
      <c r="A197" s="386"/>
      <c r="B197" s="943"/>
      <c r="C197" s="944"/>
      <c r="D197" s="890"/>
      <c r="E197" s="891"/>
      <c r="F197" s="912"/>
      <c r="G197" s="898" t="s">
        <v>1279</v>
      </c>
      <c r="H197" s="899"/>
      <c r="I197" s="971" t="s">
        <v>1640</v>
      </c>
      <c r="J197" s="972"/>
      <c r="K197" s="972"/>
      <c r="L197" s="973"/>
      <c r="M197" s="603" t="s">
        <v>460</v>
      </c>
      <c r="N197" s="652">
        <v>4</v>
      </c>
      <c r="O197" s="653">
        <v>4</v>
      </c>
      <c r="P197" s="653">
        <v>4</v>
      </c>
      <c r="Q197" s="653">
        <v>4</v>
      </c>
      <c r="R197" s="653">
        <v>4</v>
      </c>
      <c r="S197" s="652">
        <v>20</v>
      </c>
      <c r="T197" s="752" t="s">
        <v>32</v>
      </c>
      <c r="U197" s="664"/>
      <c r="V197" s="665"/>
      <c r="W197" s="684"/>
      <c r="X197" s="386"/>
      <c r="Y197" s="386"/>
      <c r="Z197" s="386"/>
      <c r="AA197" s="386"/>
      <c r="AB197" s="386"/>
      <c r="AC197" s="386"/>
      <c r="AD197" s="386"/>
      <c r="AE197" s="386"/>
      <c r="AF197" s="386"/>
      <c r="AG197" s="386"/>
      <c r="AH197" s="386"/>
      <c r="AI197" s="386"/>
      <c r="AJ197" s="386"/>
      <c r="AK197" s="386"/>
      <c r="AL197" s="386"/>
      <c r="AM197" s="685"/>
      <c r="AO197" s="682"/>
      <c r="AP197" s="682"/>
      <c r="AQ197" s="682"/>
      <c r="AR197" s="682"/>
      <c r="AS197" s="682"/>
    </row>
    <row r="198" spans="1:45" s="681" customFormat="1" ht="42" customHeight="1" outlineLevel="2" thickTop="1" thickBot="1" x14ac:dyDescent="0.3">
      <c r="A198" s="386"/>
      <c r="B198" s="943"/>
      <c r="C198" s="944"/>
      <c r="D198" s="890"/>
      <c r="E198" s="891"/>
      <c r="F198" s="912"/>
      <c r="G198" s="869" t="s">
        <v>1280</v>
      </c>
      <c r="H198" s="870"/>
      <c r="I198" s="909" t="s">
        <v>1649</v>
      </c>
      <c r="J198" s="910"/>
      <c r="K198" s="910"/>
      <c r="L198" s="911"/>
      <c r="M198" s="603" t="s">
        <v>460</v>
      </c>
      <c r="N198" s="652">
        <v>3</v>
      </c>
      <c r="O198" s="653">
        <v>3</v>
      </c>
      <c r="P198" s="653">
        <v>3</v>
      </c>
      <c r="Q198" s="653">
        <v>3</v>
      </c>
      <c r="R198" s="653">
        <v>3</v>
      </c>
      <c r="S198" s="652">
        <v>15</v>
      </c>
      <c r="T198" s="752" t="s">
        <v>32</v>
      </c>
      <c r="U198" s="664"/>
      <c r="V198" s="665"/>
      <c r="W198" s="684"/>
      <c r="X198" s="386"/>
      <c r="Y198" s="386"/>
      <c r="Z198" s="386"/>
      <c r="AA198" s="386"/>
      <c r="AB198" s="386"/>
      <c r="AC198" s="386"/>
      <c r="AD198" s="386"/>
      <c r="AE198" s="386"/>
      <c r="AF198" s="386"/>
      <c r="AG198" s="386"/>
      <c r="AH198" s="386"/>
      <c r="AI198" s="386"/>
      <c r="AJ198" s="386"/>
      <c r="AK198" s="386"/>
      <c r="AL198" s="386"/>
      <c r="AM198" s="685"/>
      <c r="AO198" s="682"/>
      <c r="AP198" s="682"/>
      <c r="AQ198" s="682"/>
      <c r="AR198" s="682"/>
      <c r="AS198" s="682"/>
    </row>
    <row r="199" spans="1:45" s="681" customFormat="1" ht="34.5" customHeight="1" outlineLevel="2" thickTop="1" thickBot="1" x14ac:dyDescent="0.3">
      <c r="A199" s="386"/>
      <c r="B199" s="943"/>
      <c r="C199" s="944"/>
      <c r="D199" s="890"/>
      <c r="E199" s="891"/>
      <c r="F199" s="912"/>
      <c r="G199" s="955" t="s">
        <v>1499</v>
      </c>
      <c r="H199" s="956"/>
      <c r="I199" s="909" t="s">
        <v>2012</v>
      </c>
      <c r="J199" s="910"/>
      <c r="K199" s="910"/>
      <c r="L199" s="911"/>
      <c r="M199" s="603" t="s">
        <v>460</v>
      </c>
      <c r="N199" s="652">
        <v>90</v>
      </c>
      <c r="O199" s="653">
        <v>90</v>
      </c>
      <c r="P199" s="653">
        <v>90</v>
      </c>
      <c r="Q199" s="653">
        <v>90</v>
      </c>
      <c r="R199" s="653">
        <v>90</v>
      </c>
      <c r="S199" s="652">
        <v>90</v>
      </c>
      <c r="T199" s="752" t="s">
        <v>1098</v>
      </c>
      <c r="U199" s="664"/>
      <c r="V199" s="665"/>
      <c r="W199" s="684"/>
      <c r="X199" s="386"/>
      <c r="Y199" s="386"/>
      <c r="Z199" s="386"/>
      <c r="AA199" s="386"/>
      <c r="AB199" s="386"/>
      <c r="AC199" s="386"/>
      <c r="AD199" s="386"/>
      <c r="AE199" s="386"/>
      <c r="AF199" s="386"/>
      <c r="AG199" s="386"/>
      <c r="AH199" s="386"/>
      <c r="AI199" s="386"/>
      <c r="AJ199" s="386"/>
      <c r="AK199" s="386"/>
      <c r="AL199" s="386"/>
      <c r="AM199" s="685"/>
      <c r="AO199" s="682"/>
      <c r="AP199" s="682"/>
      <c r="AQ199" s="682"/>
      <c r="AR199" s="682"/>
      <c r="AS199" s="682"/>
    </row>
    <row r="200" spans="1:45" s="681" customFormat="1" ht="54" customHeight="1" outlineLevel="2" thickTop="1" thickBot="1" x14ac:dyDescent="0.3">
      <c r="A200" s="386"/>
      <c r="B200" s="943"/>
      <c r="C200" s="944"/>
      <c r="D200" s="890"/>
      <c r="E200" s="891"/>
      <c r="F200" s="912"/>
      <c r="G200" s="869" t="s">
        <v>1281</v>
      </c>
      <c r="H200" s="870"/>
      <c r="I200" s="909" t="s">
        <v>1905</v>
      </c>
      <c r="J200" s="910"/>
      <c r="K200" s="910"/>
      <c r="L200" s="911"/>
      <c r="M200" s="603" t="s">
        <v>460</v>
      </c>
      <c r="N200" s="652">
        <v>90</v>
      </c>
      <c r="O200" s="653">
        <v>90</v>
      </c>
      <c r="P200" s="653">
        <v>90</v>
      </c>
      <c r="Q200" s="653">
        <v>90</v>
      </c>
      <c r="R200" s="653">
        <v>90</v>
      </c>
      <c r="S200" s="652">
        <v>90</v>
      </c>
      <c r="T200" s="752" t="s">
        <v>1098</v>
      </c>
      <c r="U200" s="664"/>
      <c r="V200" s="665"/>
      <c r="W200" s="684"/>
      <c r="X200" s="386"/>
      <c r="Y200" s="386"/>
      <c r="Z200" s="386"/>
      <c r="AA200" s="386"/>
      <c r="AB200" s="386"/>
      <c r="AC200" s="386"/>
      <c r="AD200" s="386"/>
      <c r="AE200" s="386"/>
      <c r="AF200" s="386"/>
      <c r="AG200" s="386"/>
      <c r="AH200" s="386"/>
      <c r="AI200" s="386"/>
      <c r="AJ200" s="386"/>
      <c r="AK200" s="386"/>
      <c r="AL200" s="386"/>
      <c r="AM200" s="685"/>
      <c r="AO200" s="682"/>
      <c r="AP200" s="682"/>
      <c r="AQ200" s="682"/>
      <c r="AR200" s="682"/>
      <c r="AS200" s="682"/>
    </row>
    <row r="201" spans="1:45" s="681" customFormat="1" ht="40.5" customHeight="1" outlineLevel="2" thickTop="1" thickBot="1" x14ac:dyDescent="0.3">
      <c r="A201" s="386"/>
      <c r="B201" s="943"/>
      <c r="C201" s="944"/>
      <c r="D201" s="890"/>
      <c r="E201" s="891"/>
      <c r="F201" s="912"/>
      <c r="G201" s="955" t="s">
        <v>1282</v>
      </c>
      <c r="H201" s="956"/>
      <c r="I201" s="909" t="s">
        <v>1638</v>
      </c>
      <c r="J201" s="910"/>
      <c r="K201" s="910"/>
      <c r="L201" s="911"/>
      <c r="M201" s="603" t="s">
        <v>460</v>
      </c>
      <c r="N201" s="652">
        <v>4</v>
      </c>
      <c r="O201" s="653">
        <v>4</v>
      </c>
      <c r="P201" s="653">
        <v>4</v>
      </c>
      <c r="Q201" s="653">
        <v>4</v>
      </c>
      <c r="R201" s="653">
        <v>4</v>
      </c>
      <c r="S201" s="652">
        <v>20</v>
      </c>
      <c r="T201" s="752" t="s">
        <v>32</v>
      </c>
      <c r="U201" s="664"/>
      <c r="V201" s="665"/>
      <c r="W201" s="684"/>
      <c r="X201" s="386"/>
      <c r="Y201" s="386"/>
      <c r="Z201" s="386"/>
      <c r="AA201" s="386"/>
      <c r="AB201" s="386"/>
      <c r="AC201" s="386"/>
      <c r="AD201" s="386"/>
      <c r="AE201" s="386"/>
      <c r="AF201" s="386"/>
      <c r="AG201" s="386"/>
      <c r="AH201" s="386"/>
      <c r="AI201" s="386"/>
      <c r="AJ201" s="386"/>
      <c r="AK201" s="386"/>
      <c r="AL201" s="386"/>
      <c r="AM201" s="685"/>
      <c r="AO201" s="682"/>
      <c r="AP201" s="682"/>
      <c r="AQ201" s="682"/>
      <c r="AR201" s="682"/>
      <c r="AS201" s="682"/>
    </row>
    <row r="202" spans="1:45" s="681" customFormat="1" ht="70.5" customHeight="1" outlineLevel="2" thickTop="1" thickBot="1" x14ac:dyDescent="0.3">
      <c r="A202" s="386"/>
      <c r="B202" s="943"/>
      <c r="C202" s="944"/>
      <c r="D202" s="890"/>
      <c r="E202" s="891"/>
      <c r="F202" s="912"/>
      <c r="G202" s="898" t="s">
        <v>2015</v>
      </c>
      <c r="H202" s="899"/>
      <c r="I202" s="909" t="s">
        <v>1906</v>
      </c>
      <c r="J202" s="910"/>
      <c r="K202" s="910"/>
      <c r="L202" s="911"/>
      <c r="M202" s="603" t="s">
        <v>460</v>
      </c>
      <c r="N202" s="652">
        <v>100</v>
      </c>
      <c r="O202" s="653">
        <v>100</v>
      </c>
      <c r="P202" s="653">
        <v>100</v>
      </c>
      <c r="Q202" s="653">
        <v>100</v>
      </c>
      <c r="R202" s="653">
        <v>100</v>
      </c>
      <c r="S202" s="652">
        <v>100</v>
      </c>
      <c r="T202" s="752" t="s">
        <v>1098</v>
      </c>
      <c r="U202" s="664"/>
      <c r="V202" s="665"/>
      <c r="W202" s="684"/>
      <c r="X202" s="386"/>
      <c r="Y202" s="386"/>
      <c r="Z202" s="386"/>
      <c r="AA202" s="386"/>
      <c r="AB202" s="386"/>
      <c r="AC202" s="386"/>
      <c r="AD202" s="386"/>
      <c r="AE202" s="386"/>
      <c r="AF202" s="386"/>
      <c r="AG202" s="386"/>
      <c r="AH202" s="386"/>
      <c r="AI202" s="386"/>
      <c r="AJ202" s="386"/>
      <c r="AK202" s="386"/>
      <c r="AL202" s="386"/>
      <c r="AM202" s="685"/>
      <c r="AO202" s="682"/>
      <c r="AP202" s="682"/>
      <c r="AQ202" s="682"/>
      <c r="AR202" s="682"/>
      <c r="AS202" s="682"/>
    </row>
    <row r="203" spans="1:45" s="681" customFormat="1" ht="54" customHeight="1" outlineLevel="2" thickTop="1" thickBot="1" x14ac:dyDescent="0.3">
      <c r="A203" s="386"/>
      <c r="B203" s="943"/>
      <c r="C203" s="944"/>
      <c r="D203" s="890"/>
      <c r="E203" s="891"/>
      <c r="F203" s="912"/>
      <c r="G203" s="869" t="s">
        <v>1283</v>
      </c>
      <c r="H203" s="870"/>
      <c r="I203" s="909" t="s">
        <v>2011</v>
      </c>
      <c r="J203" s="910"/>
      <c r="K203" s="910"/>
      <c r="L203" s="911"/>
      <c r="M203" s="603" t="s">
        <v>460</v>
      </c>
      <c r="N203" s="652">
        <v>100</v>
      </c>
      <c r="O203" s="653">
        <v>100</v>
      </c>
      <c r="P203" s="653">
        <v>100</v>
      </c>
      <c r="Q203" s="653">
        <v>100</v>
      </c>
      <c r="R203" s="653">
        <v>100</v>
      </c>
      <c r="S203" s="652">
        <v>100</v>
      </c>
      <c r="T203" s="752" t="s">
        <v>1098</v>
      </c>
      <c r="U203" s="664"/>
      <c r="V203" s="665"/>
      <c r="W203" s="684"/>
      <c r="X203" s="386"/>
      <c r="Y203" s="386"/>
      <c r="Z203" s="386"/>
      <c r="AA203" s="386"/>
      <c r="AB203" s="386"/>
      <c r="AC203" s="386"/>
      <c r="AD203" s="386"/>
      <c r="AE203" s="386"/>
      <c r="AF203" s="386"/>
      <c r="AG203" s="386"/>
      <c r="AH203" s="386"/>
      <c r="AI203" s="386"/>
      <c r="AJ203" s="386"/>
      <c r="AK203" s="386"/>
      <c r="AL203" s="386"/>
      <c r="AM203" s="685"/>
      <c r="AO203" s="682"/>
      <c r="AP203" s="682"/>
      <c r="AQ203" s="682"/>
      <c r="AR203" s="682"/>
      <c r="AS203" s="682"/>
    </row>
    <row r="204" spans="1:45" s="681" customFormat="1" ht="42.75" customHeight="1" outlineLevel="2" thickTop="1" thickBot="1" x14ac:dyDescent="0.3">
      <c r="A204" s="386"/>
      <c r="B204" s="926"/>
      <c r="C204" s="864"/>
      <c r="D204" s="867"/>
      <c r="E204" s="868"/>
      <c r="F204" s="913"/>
      <c r="G204" s="957" t="s">
        <v>1284</v>
      </c>
      <c r="H204" s="958"/>
      <c r="I204" s="909" t="s">
        <v>1641</v>
      </c>
      <c r="J204" s="910"/>
      <c r="K204" s="910"/>
      <c r="L204" s="911"/>
      <c r="M204" s="603" t="s">
        <v>460</v>
      </c>
      <c r="N204" s="652">
        <v>100</v>
      </c>
      <c r="O204" s="653">
        <v>100</v>
      </c>
      <c r="P204" s="653">
        <v>100</v>
      </c>
      <c r="Q204" s="653">
        <v>100</v>
      </c>
      <c r="R204" s="653">
        <v>100</v>
      </c>
      <c r="S204" s="652">
        <v>100</v>
      </c>
      <c r="T204" s="752" t="s">
        <v>1098</v>
      </c>
      <c r="U204" s="664"/>
      <c r="V204" s="665"/>
      <c r="W204" s="684"/>
      <c r="X204" s="386"/>
      <c r="Y204" s="386"/>
      <c r="Z204" s="386"/>
      <c r="AA204" s="386"/>
      <c r="AB204" s="386"/>
      <c r="AC204" s="386"/>
      <c r="AD204" s="386"/>
      <c r="AE204" s="386"/>
      <c r="AF204" s="386"/>
      <c r="AG204" s="386"/>
      <c r="AH204" s="386"/>
      <c r="AI204" s="386"/>
      <c r="AJ204" s="386"/>
      <c r="AK204" s="386"/>
      <c r="AL204" s="386"/>
      <c r="AM204" s="685"/>
      <c r="AO204" s="682"/>
      <c r="AP204" s="682"/>
      <c r="AQ204" s="682"/>
      <c r="AR204" s="682"/>
      <c r="AS204" s="682"/>
    </row>
    <row r="205" spans="1:45" s="681" customFormat="1" ht="35.25" customHeight="1" outlineLevel="3" thickTop="1" thickBot="1" x14ac:dyDescent="0.3">
      <c r="A205" s="386"/>
      <c r="B205" s="460" t="s">
        <v>988</v>
      </c>
      <c r="C205" s="637" t="s">
        <v>198</v>
      </c>
      <c r="D205" s="883" t="s">
        <v>1229</v>
      </c>
      <c r="E205" s="884"/>
      <c r="F205" s="884"/>
      <c r="G205" s="884"/>
      <c r="H205" s="884"/>
      <c r="I205" s="884"/>
      <c r="J205" s="884"/>
      <c r="K205" s="884"/>
      <c r="L205" s="885"/>
      <c r="M205" s="602" t="s">
        <v>1198</v>
      </c>
      <c r="N205" s="654" t="s">
        <v>128</v>
      </c>
      <c r="O205" s="655">
        <v>100</v>
      </c>
      <c r="P205" s="655">
        <v>100</v>
      </c>
      <c r="Q205" s="655">
        <v>100</v>
      </c>
      <c r="R205" s="655">
        <v>100</v>
      </c>
      <c r="S205" s="656">
        <v>100</v>
      </c>
      <c r="T205" s="657" t="s">
        <v>1098</v>
      </c>
      <c r="U205" s="662"/>
      <c r="V205" s="663"/>
      <c r="W205" s="686"/>
      <c r="X205" s="386"/>
      <c r="Y205" s="386"/>
      <c r="Z205" s="386"/>
      <c r="AA205" s="386"/>
      <c r="AB205" s="386"/>
      <c r="AC205" s="386"/>
      <c r="AD205" s="386"/>
      <c r="AE205" s="386"/>
      <c r="AF205" s="386"/>
      <c r="AG205" s="386"/>
      <c r="AH205" s="386"/>
      <c r="AI205" s="386"/>
      <c r="AJ205" s="682"/>
      <c r="AK205" s="682"/>
      <c r="AL205" s="682"/>
      <c r="AM205" s="683"/>
      <c r="AO205" s="687"/>
      <c r="AP205" s="688"/>
      <c r="AQ205" s="688"/>
      <c r="AR205" s="688"/>
      <c r="AS205" s="688"/>
    </row>
    <row r="206" spans="1:45" s="681" customFormat="1" ht="35.25" customHeight="1" outlineLevel="3" thickTop="1" thickBot="1" x14ac:dyDescent="0.3">
      <c r="A206" s="386"/>
      <c r="B206" s="460" t="s">
        <v>988</v>
      </c>
      <c r="C206" s="637" t="s">
        <v>200</v>
      </c>
      <c r="D206" s="883" t="s">
        <v>1397</v>
      </c>
      <c r="E206" s="884"/>
      <c r="F206" s="884"/>
      <c r="G206" s="884"/>
      <c r="H206" s="884"/>
      <c r="I206" s="884"/>
      <c r="J206" s="884"/>
      <c r="K206" s="884"/>
      <c r="L206" s="885"/>
      <c r="M206" s="602" t="s">
        <v>427</v>
      </c>
      <c r="N206" s="654">
        <v>4</v>
      </c>
      <c r="O206" s="655">
        <v>12</v>
      </c>
      <c r="P206" s="655">
        <v>12</v>
      </c>
      <c r="Q206" s="655">
        <v>12</v>
      </c>
      <c r="R206" s="655">
        <v>12</v>
      </c>
      <c r="S206" s="656">
        <v>48</v>
      </c>
      <c r="T206" s="657" t="s">
        <v>32</v>
      </c>
      <c r="U206" s="662"/>
      <c r="V206" s="663"/>
      <c r="W206" s="686"/>
      <c r="X206" s="386"/>
      <c r="Y206" s="386"/>
      <c r="Z206" s="386"/>
      <c r="AA206" s="386"/>
      <c r="AB206" s="386"/>
      <c r="AC206" s="386"/>
      <c r="AD206" s="386"/>
      <c r="AE206" s="386"/>
      <c r="AF206" s="386"/>
      <c r="AG206" s="386"/>
      <c r="AH206" s="386"/>
      <c r="AI206" s="386"/>
      <c r="AJ206" s="682"/>
      <c r="AK206" s="682"/>
      <c r="AL206" s="682"/>
      <c r="AM206" s="683"/>
      <c r="AO206" s="687"/>
      <c r="AP206" s="688"/>
      <c r="AQ206" s="688"/>
      <c r="AR206" s="688"/>
      <c r="AS206" s="688"/>
    </row>
    <row r="207" spans="1:45" s="681" customFormat="1" ht="35.25" customHeight="1" outlineLevel="3" thickTop="1" thickBot="1" x14ac:dyDescent="0.3">
      <c r="A207" s="386"/>
      <c r="B207" s="460" t="s">
        <v>988</v>
      </c>
      <c r="C207" s="637" t="s">
        <v>202</v>
      </c>
      <c r="D207" s="877" t="s">
        <v>1564</v>
      </c>
      <c r="E207" s="878"/>
      <c r="F207" s="878"/>
      <c r="G207" s="878"/>
      <c r="H207" s="878"/>
      <c r="I207" s="878"/>
      <c r="J207" s="878"/>
      <c r="K207" s="878"/>
      <c r="L207" s="879"/>
      <c r="M207" s="602" t="s">
        <v>460</v>
      </c>
      <c r="N207" s="654" t="s">
        <v>128</v>
      </c>
      <c r="O207" s="655">
        <v>4</v>
      </c>
      <c r="P207" s="655">
        <v>4</v>
      </c>
      <c r="Q207" s="655"/>
      <c r="R207" s="655"/>
      <c r="S207" s="656">
        <v>8</v>
      </c>
      <c r="T207" s="657" t="s">
        <v>32</v>
      </c>
      <c r="U207" s="662"/>
      <c r="V207" s="663"/>
      <c r="W207" s="686"/>
      <c r="X207" s="386"/>
      <c r="Y207" s="386"/>
      <c r="Z207" s="386"/>
      <c r="AA207" s="386"/>
      <c r="AB207" s="386"/>
      <c r="AC207" s="386"/>
      <c r="AD207" s="386"/>
      <c r="AE207" s="386"/>
      <c r="AF207" s="386"/>
      <c r="AG207" s="386"/>
      <c r="AH207" s="386"/>
      <c r="AI207" s="386"/>
      <c r="AJ207" s="682"/>
      <c r="AK207" s="682"/>
      <c r="AL207" s="682"/>
      <c r="AM207" s="683"/>
      <c r="AO207" s="687"/>
      <c r="AP207" s="688"/>
      <c r="AQ207" s="688"/>
      <c r="AR207" s="688"/>
      <c r="AS207" s="688"/>
    </row>
    <row r="208" spans="1:45" s="681" customFormat="1" ht="35.25" customHeight="1" outlineLevel="3" thickTop="1" thickBot="1" x14ac:dyDescent="0.3">
      <c r="A208" s="386"/>
      <c r="B208" s="460" t="s">
        <v>988</v>
      </c>
      <c r="C208" s="637" t="s">
        <v>204</v>
      </c>
      <c r="D208" s="932" t="s">
        <v>1422</v>
      </c>
      <c r="E208" s="933"/>
      <c r="F208" s="933"/>
      <c r="G208" s="933"/>
      <c r="H208" s="933"/>
      <c r="I208" s="933"/>
      <c r="J208" s="933"/>
      <c r="K208" s="933"/>
      <c r="L208" s="934"/>
      <c r="M208" s="602" t="s">
        <v>460</v>
      </c>
      <c r="N208" s="654" t="s">
        <v>128</v>
      </c>
      <c r="O208" s="655">
        <v>100</v>
      </c>
      <c r="P208" s="655">
        <v>100</v>
      </c>
      <c r="Q208" s="655"/>
      <c r="R208" s="655"/>
      <c r="S208" s="656">
        <v>100</v>
      </c>
      <c r="T208" s="657" t="s">
        <v>1098</v>
      </c>
      <c r="U208" s="662"/>
      <c r="V208" s="663"/>
      <c r="W208" s="686"/>
      <c r="X208" s="386"/>
      <c r="Y208" s="386"/>
      <c r="Z208" s="386"/>
      <c r="AA208" s="386"/>
      <c r="AB208" s="386"/>
      <c r="AC208" s="386"/>
      <c r="AD208" s="386"/>
      <c r="AE208" s="386"/>
      <c r="AF208" s="386"/>
      <c r="AG208" s="386"/>
      <c r="AH208" s="386"/>
      <c r="AI208" s="386"/>
      <c r="AJ208" s="682"/>
      <c r="AK208" s="682"/>
      <c r="AL208" s="682"/>
      <c r="AM208" s="683"/>
      <c r="AO208" s="687"/>
      <c r="AP208" s="688"/>
      <c r="AQ208" s="688"/>
      <c r="AR208" s="688"/>
      <c r="AS208" s="688"/>
    </row>
    <row r="209" spans="1:45" s="681" customFormat="1" ht="35.25" customHeight="1" outlineLevel="3" thickTop="1" thickBot="1" x14ac:dyDescent="0.3">
      <c r="A209" s="386"/>
      <c r="B209" s="460" t="s">
        <v>988</v>
      </c>
      <c r="C209" s="637" t="s">
        <v>206</v>
      </c>
      <c r="D209" s="883" t="s">
        <v>1423</v>
      </c>
      <c r="E209" s="884"/>
      <c r="F209" s="884"/>
      <c r="G209" s="884"/>
      <c r="H209" s="884"/>
      <c r="I209" s="884"/>
      <c r="J209" s="884"/>
      <c r="K209" s="884"/>
      <c r="L209" s="885"/>
      <c r="M209" s="602" t="s">
        <v>460</v>
      </c>
      <c r="N209" s="654" t="s">
        <v>128</v>
      </c>
      <c r="O209" s="655">
        <v>100</v>
      </c>
      <c r="P209" s="655">
        <v>100</v>
      </c>
      <c r="Q209" s="655"/>
      <c r="R209" s="655"/>
      <c r="S209" s="656">
        <v>100</v>
      </c>
      <c r="T209" s="657" t="s">
        <v>1098</v>
      </c>
      <c r="U209" s="662"/>
      <c r="V209" s="663"/>
      <c r="W209" s="686"/>
      <c r="X209" s="386"/>
      <c r="Y209" s="386"/>
      <c r="Z209" s="386"/>
      <c r="AA209" s="386"/>
      <c r="AB209" s="386"/>
      <c r="AC209" s="386"/>
      <c r="AD209" s="386"/>
      <c r="AE209" s="386"/>
      <c r="AF209" s="386"/>
      <c r="AG209" s="386"/>
      <c r="AH209" s="386"/>
      <c r="AI209" s="386"/>
      <c r="AJ209" s="682"/>
      <c r="AK209" s="682"/>
      <c r="AL209" s="682"/>
      <c r="AM209" s="683"/>
      <c r="AO209" s="687"/>
      <c r="AP209" s="688"/>
      <c r="AQ209" s="688"/>
      <c r="AR209" s="688"/>
      <c r="AS209" s="688"/>
    </row>
    <row r="210" spans="1:45" s="681" customFormat="1" ht="35.25" customHeight="1" outlineLevel="3" thickTop="1" thickBot="1" x14ac:dyDescent="0.3">
      <c r="A210" s="386"/>
      <c r="B210" s="460" t="s">
        <v>988</v>
      </c>
      <c r="C210" s="637" t="s">
        <v>219</v>
      </c>
      <c r="D210" s="883" t="s">
        <v>1424</v>
      </c>
      <c r="E210" s="884"/>
      <c r="F210" s="884"/>
      <c r="G210" s="884"/>
      <c r="H210" s="884"/>
      <c r="I210" s="884"/>
      <c r="J210" s="884"/>
      <c r="K210" s="884"/>
      <c r="L210" s="885"/>
      <c r="M210" s="602" t="s">
        <v>460</v>
      </c>
      <c r="N210" s="654">
        <v>2</v>
      </c>
      <c r="O210" s="655">
        <v>2</v>
      </c>
      <c r="P210" s="655">
        <v>2</v>
      </c>
      <c r="Q210" s="655"/>
      <c r="R210" s="655"/>
      <c r="S210" s="656">
        <v>4</v>
      </c>
      <c r="T210" s="657" t="s">
        <v>32</v>
      </c>
      <c r="U210" s="662"/>
      <c r="V210" s="663"/>
      <c r="W210" s="686"/>
      <c r="X210" s="386"/>
      <c r="Y210" s="386"/>
      <c r="Z210" s="386"/>
      <c r="AA210" s="386"/>
      <c r="AB210" s="386"/>
      <c r="AC210" s="386"/>
      <c r="AD210" s="386"/>
      <c r="AE210" s="386"/>
      <c r="AF210" s="386"/>
      <c r="AG210" s="386"/>
      <c r="AH210" s="386"/>
      <c r="AI210" s="386"/>
      <c r="AJ210" s="682"/>
      <c r="AK210" s="682"/>
      <c r="AL210" s="682"/>
      <c r="AM210" s="683"/>
      <c r="AO210" s="687"/>
      <c r="AP210" s="688"/>
      <c r="AQ210" s="688"/>
      <c r="AR210" s="688"/>
      <c r="AS210" s="688"/>
    </row>
    <row r="211" spans="1:45" s="681" customFormat="1" ht="35.25" customHeight="1" outlineLevel="3" thickTop="1" thickBot="1" x14ac:dyDescent="0.3">
      <c r="A211" s="386"/>
      <c r="B211" s="460" t="s">
        <v>988</v>
      </c>
      <c r="C211" s="637" t="s">
        <v>258</v>
      </c>
      <c r="D211" s="883" t="s">
        <v>1425</v>
      </c>
      <c r="E211" s="884"/>
      <c r="F211" s="884"/>
      <c r="G211" s="884"/>
      <c r="H211" s="884"/>
      <c r="I211" s="884"/>
      <c r="J211" s="884"/>
      <c r="K211" s="884"/>
      <c r="L211" s="885"/>
      <c r="M211" s="602" t="s">
        <v>460</v>
      </c>
      <c r="N211" s="654">
        <v>4</v>
      </c>
      <c r="O211" s="655">
        <v>4</v>
      </c>
      <c r="P211" s="655">
        <v>4</v>
      </c>
      <c r="Q211" s="655"/>
      <c r="R211" s="655"/>
      <c r="S211" s="656">
        <v>8</v>
      </c>
      <c r="T211" s="657" t="s">
        <v>32</v>
      </c>
      <c r="U211" s="662"/>
      <c r="V211" s="663"/>
      <c r="W211" s="686"/>
      <c r="X211" s="386"/>
      <c r="Y211" s="386"/>
      <c r="Z211" s="386"/>
      <c r="AA211" s="386"/>
      <c r="AB211" s="386"/>
      <c r="AC211" s="386"/>
      <c r="AD211" s="386"/>
      <c r="AE211" s="386"/>
      <c r="AF211" s="386"/>
      <c r="AG211" s="386"/>
      <c r="AH211" s="386"/>
      <c r="AI211" s="386"/>
      <c r="AJ211" s="682"/>
      <c r="AK211" s="682"/>
      <c r="AL211" s="682"/>
      <c r="AM211" s="683"/>
      <c r="AO211" s="687"/>
      <c r="AP211" s="688"/>
      <c r="AQ211" s="688"/>
      <c r="AR211" s="688"/>
      <c r="AS211" s="688"/>
    </row>
    <row r="212" spans="1:45" s="681" customFormat="1" ht="35.25" customHeight="1" outlineLevel="3" thickTop="1" thickBot="1" x14ac:dyDescent="0.3">
      <c r="A212" s="386"/>
      <c r="B212" s="460" t="s">
        <v>988</v>
      </c>
      <c r="C212" s="637" t="s">
        <v>260</v>
      </c>
      <c r="D212" s="883" t="s">
        <v>1426</v>
      </c>
      <c r="E212" s="884"/>
      <c r="F212" s="884"/>
      <c r="G212" s="884"/>
      <c r="H212" s="884"/>
      <c r="I212" s="884"/>
      <c r="J212" s="884"/>
      <c r="K212" s="884"/>
      <c r="L212" s="885"/>
      <c r="M212" s="602" t="s">
        <v>460</v>
      </c>
      <c r="N212" s="654">
        <v>90</v>
      </c>
      <c r="O212" s="655">
        <v>90</v>
      </c>
      <c r="P212" s="655">
        <v>90</v>
      </c>
      <c r="Q212" s="655"/>
      <c r="R212" s="655"/>
      <c r="S212" s="656">
        <v>90</v>
      </c>
      <c r="T212" s="657" t="s">
        <v>1098</v>
      </c>
      <c r="U212" s="662"/>
      <c r="V212" s="663"/>
      <c r="W212" s="686"/>
      <c r="X212" s="386"/>
      <c r="Y212" s="386"/>
      <c r="Z212" s="386"/>
      <c r="AA212" s="386"/>
      <c r="AB212" s="386"/>
      <c r="AC212" s="386"/>
      <c r="AD212" s="386"/>
      <c r="AE212" s="386"/>
      <c r="AF212" s="386"/>
      <c r="AG212" s="386"/>
      <c r="AH212" s="386"/>
      <c r="AI212" s="386"/>
      <c r="AJ212" s="682"/>
      <c r="AK212" s="682"/>
      <c r="AL212" s="682"/>
      <c r="AM212" s="683"/>
      <c r="AO212" s="687"/>
      <c r="AP212" s="688"/>
      <c r="AQ212" s="688"/>
      <c r="AR212" s="688"/>
      <c r="AS212" s="688"/>
    </row>
    <row r="213" spans="1:45" s="681" customFormat="1" ht="35.25" customHeight="1" outlineLevel="3" thickTop="1" thickBot="1" x14ac:dyDescent="0.3">
      <c r="A213" s="386"/>
      <c r="B213" s="460" t="s">
        <v>988</v>
      </c>
      <c r="C213" s="637" t="s">
        <v>1504</v>
      </c>
      <c r="D213" s="883" t="s">
        <v>1427</v>
      </c>
      <c r="E213" s="884"/>
      <c r="F213" s="884"/>
      <c r="G213" s="884"/>
      <c r="H213" s="884"/>
      <c r="I213" s="884"/>
      <c r="J213" s="884"/>
      <c r="K213" s="884"/>
      <c r="L213" s="885"/>
      <c r="M213" s="602" t="s">
        <v>460</v>
      </c>
      <c r="N213" s="654">
        <v>1</v>
      </c>
      <c r="O213" s="655">
        <v>1</v>
      </c>
      <c r="P213" s="655">
        <v>1</v>
      </c>
      <c r="Q213" s="655"/>
      <c r="R213" s="655"/>
      <c r="S213" s="656">
        <v>2</v>
      </c>
      <c r="T213" s="657" t="s">
        <v>32</v>
      </c>
      <c r="U213" s="662"/>
      <c r="V213" s="663"/>
      <c r="W213" s="686"/>
      <c r="X213" s="386"/>
      <c r="Y213" s="386"/>
      <c r="Z213" s="386"/>
      <c r="AA213" s="386"/>
      <c r="AB213" s="386"/>
      <c r="AC213" s="386"/>
      <c r="AD213" s="386"/>
      <c r="AE213" s="386"/>
      <c r="AF213" s="386"/>
      <c r="AG213" s="386"/>
      <c r="AH213" s="386"/>
      <c r="AI213" s="386"/>
      <c r="AJ213" s="682"/>
      <c r="AK213" s="682"/>
      <c r="AL213" s="682"/>
      <c r="AM213" s="683"/>
      <c r="AO213" s="687"/>
      <c r="AP213" s="688"/>
      <c r="AQ213" s="688"/>
      <c r="AR213" s="688"/>
      <c r="AS213" s="688"/>
    </row>
    <row r="214" spans="1:45" s="681" customFormat="1" ht="48.75" customHeight="1" outlineLevel="3" thickTop="1" thickBot="1" x14ac:dyDescent="0.3">
      <c r="A214" s="386"/>
      <c r="B214" s="460" t="s">
        <v>988</v>
      </c>
      <c r="C214" s="637" t="s">
        <v>281</v>
      </c>
      <c r="D214" s="883" t="s">
        <v>1428</v>
      </c>
      <c r="E214" s="884"/>
      <c r="F214" s="884"/>
      <c r="G214" s="884"/>
      <c r="H214" s="884"/>
      <c r="I214" s="884"/>
      <c r="J214" s="884"/>
      <c r="K214" s="884"/>
      <c r="L214" s="885"/>
      <c r="M214" s="602" t="s">
        <v>460</v>
      </c>
      <c r="N214" s="654">
        <v>100</v>
      </c>
      <c r="O214" s="655">
        <v>100</v>
      </c>
      <c r="P214" s="655">
        <v>100</v>
      </c>
      <c r="Q214" s="655"/>
      <c r="R214" s="655"/>
      <c r="S214" s="656">
        <v>100</v>
      </c>
      <c r="T214" s="657" t="s">
        <v>1098</v>
      </c>
      <c r="U214" s="662"/>
      <c r="V214" s="663"/>
      <c r="W214" s="686"/>
      <c r="X214" s="386"/>
      <c r="Y214" s="386"/>
      <c r="Z214" s="386"/>
      <c r="AA214" s="386"/>
      <c r="AB214" s="386"/>
      <c r="AC214" s="386"/>
      <c r="AD214" s="386"/>
      <c r="AE214" s="386"/>
      <c r="AF214" s="386"/>
      <c r="AG214" s="386"/>
      <c r="AH214" s="386"/>
      <c r="AI214" s="386"/>
      <c r="AJ214" s="682"/>
      <c r="AK214" s="682"/>
      <c r="AL214" s="682"/>
      <c r="AM214" s="683"/>
      <c r="AO214" s="687"/>
      <c r="AP214" s="688"/>
      <c r="AQ214" s="688"/>
      <c r="AR214" s="688"/>
      <c r="AS214" s="688"/>
    </row>
    <row r="215" spans="1:45" s="681" customFormat="1" ht="35.25" customHeight="1" outlineLevel="3" thickTop="1" thickBot="1" x14ac:dyDescent="0.3">
      <c r="A215" s="386"/>
      <c r="B215" s="460" t="s">
        <v>988</v>
      </c>
      <c r="C215" s="637" t="s">
        <v>283</v>
      </c>
      <c r="D215" s="883" t="s">
        <v>1565</v>
      </c>
      <c r="E215" s="884"/>
      <c r="F215" s="884"/>
      <c r="G215" s="884"/>
      <c r="H215" s="884"/>
      <c r="I215" s="884"/>
      <c r="J215" s="884"/>
      <c r="K215" s="884"/>
      <c r="L215" s="885"/>
      <c r="M215" s="602" t="s">
        <v>460</v>
      </c>
      <c r="N215" s="654" t="s">
        <v>128</v>
      </c>
      <c r="O215" s="655">
        <v>90</v>
      </c>
      <c r="P215" s="655">
        <v>90</v>
      </c>
      <c r="Q215" s="655"/>
      <c r="R215" s="655"/>
      <c r="S215" s="656">
        <v>90</v>
      </c>
      <c r="T215" s="657" t="s">
        <v>1098</v>
      </c>
      <c r="U215" s="662"/>
      <c r="V215" s="663"/>
      <c r="W215" s="686"/>
      <c r="X215" s="386"/>
      <c r="Y215" s="386"/>
      <c r="Z215" s="386"/>
      <c r="AA215" s="386"/>
      <c r="AB215" s="386"/>
      <c r="AC215" s="386"/>
      <c r="AD215" s="386"/>
      <c r="AE215" s="386"/>
      <c r="AF215" s="386"/>
      <c r="AG215" s="386"/>
      <c r="AH215" s="386"/>
      <c r="AI215" s="386"/>
      <c r="AJ215" s="682"/>
      <c r="AK215" s="682"/>
      <c r="AL215" s="682"/>
      <c r="AM215" s="683"/>
      <c r="AO215" s="687"/>
      <c r="AP215" s="688"/>
      <c r="AQ215" s="688"/>
      <c r="AR215" s="688"/>
      <c r="AS215" s="688"/>
    </row>
    <row r="216" spans="1:45" s="681" customFormat="1" ht="42" customHeight="1" outlineLevel="3" thickTop="1" thickBot="1" x14ac:dyDescent="0.3">
      <c r="A216" s="386"/>
      <c r="B216" s="460" t="s">
        <v>988</v>
      </c>
      <c r="C216" s="637" t="s">
        <v>285</v>
      </c>
      <c r="D216" s="883" t="s">
        <v>1429</v>
      </c>
      <c r="E216" s="884"/>
      <c r="F216" s="884"/>
      <c r="G216" s="884"/>
      <c r="H216" s="884"/>
      <c r="I216" s="884"/>
      <c r="J216" s="884"/>
      <c r="K216" s="884"/>
      <c r="L216" s="885"/>
      <c r="M216" s="602" t="s">
        <v>460</v>
      </c>
      <c r="N216" s="654">
        <v>90</v>
      </c>
      <c r="O216" s="655">
        <v>90</v>
      </c>
      <c r="P216" s="655">
        <v>90</v>
      </c>
      <c r="Q216" s="655">
        <v>90</v>
      </c>
      <c r="R216" s="655">
        <v>90</v>
      </c>
      <c r="S216" s="656">
        <v>90</v>
      </c>
      <c r="T216" s="657" t="s">
        <v>1098</v>
      </c>
      <c r="U216" s="662"/>
      <c r="V216" s="663"/>
      <c r="W216" s="686"/>
      <c r="X216" s="386"/>
      <c r="Y216" s="386"/>
      <c r="Z216" s="386"/>
      <c r="AA216" s="386"/>
      <c r="AB216" s="386"/>
      <c r="AC216" s="386"/>
      <c r="AD216" s="386"/>
      <c r="AE216" s="386"/>
      <c r="AF216" s="386"/>
      <c r="AG216" s="386"/>
      <c r="AH216" s="386"/>
      <c r="AI216" s="386"/>
      <c r="AJ216" s="682"/>
      <c r="AK216" s="682"/>
      <c r="AL216" s="682"/>
      <c r="AM216" s="683"/>
      <c r="AO216" s="687"/>
      <c r="AP216" s="688"/>
      <c r="AQ216" s="688"/>
      <c r="AR216" s="688"/>
      <c r="AS216" s="688"/>
    </row>
    <row r="217" spans="1:45" s="681" customFormat="1" ht="42" customHeight="1" outlineLevel="3" thickTop="1" thickBot="1" x14ac:dyDescent="0.3">
      <c r="A217" s="386"/>
      <c r="B217" s="460" t="s">
        <v>988</v>
      </c>
      <c r="C217" s="637" t="s">
        <v>287</v>
      </c>
      <c r="D217" s="883" t="s">
        <v>1430</v>
      </c>
      <c r="E217" s="884"/>
      <c r="F217" s="884"/>
      <c r="G217" s="884"/>
      <c r="H217" s="884"/>
      <c r="I217" s="884"/>
      <c r="J217" s="884"/>
      <c r="K217" s="884"/>
      <c r="L217" s="885"/>
      <c r="M217" s="602" t="s">
        <v>460</v>
      </c>
      <c r="N217" s="654">
        <v>90</v>
      </c>
      <c r="O217" s="655">
        <v>90</v>
      </c>
      <c r="P217" s="655">
        <v>90</v>
      </c>
      <c r="Q217" s="655">
        <v>90</v>
      </c>
      <c r="R217" s="655">
        <v>90</v>
      </c>
      <c r="S217" s="656">
        <v>90</v>
      </c>
      <c r="T217" s="657" t="s">
        <v>1098</v>
      </c>
      <c r="U217" s="662"/>
      <c r="V217" s="663"/>
      <c r="W217" s="686"/>
      <c r="X217" s="386"/>
      <c r="Y217" s="386"/>
      <c r="Z217" s="386"/>
      <c r="AA217" s="386"/>
      <c r="AB217" s="386"/>
      <c r="AC217" s="386"/>
      <c r="AD217" s="386"/>
      <c r="AE217" s="386"/>
      <c r="AF217" s="386"/>
      <c r="AG217" s="386"/>
      <c r="AH217" s="386"/>
      <c r="AI217" s="386"/>
      <c r="AJ217" s="682"/>
      <c r="AK217" s="682"/>
      <c r="AL217" s="682"/>
      <c r="AM217" s="683"/>
      <c r="AO217" s="687"/>
      <c r="AP217" s="688"/>
      <c r="AQ217" s="688"/>
      <c r="AR217" s="688"/>
      <c r="AS217" s="688"/>
    </row>
    <row r="218" spans="1:45" s="681" customFormat="1" ht="35.25" customHeight="1" outlineLevel="3" thickTop="1" thickBot="1" x14ac:dyDescent="0.3">
      <c r="A218" s="386"/>
      <c r="B218" s="460" t="s">
        <v>988</v>
      </c>
      <c r="C218" s="637" t="s">
        <v>289</v>
      </c>
      <c r="D218" s="883" t="s">
        <v>1431</v>
      </c>
      <c r="E218" s="884"/>
      <c r="F218" s="884"/>
      <c r="G218" s="884"/>
      <c r="H218" s="884"/>
      <c r="I218" s="884"/>
      <c r="J218" s="884"/>
      <c r="K218" s="884"/>
      <c r="L218" s="885"/>
      <c r="M218" s="602" t="s">
        <v>460</v>
      </c>
      <c r="N218" s="654">
        <v>10</v>
      </c>
      <c r="O218" s="655">
        <v>10</v>
      </c>
      <c r="P218" s="655">
        <v>10</v>
      </c>
      <c r="Q218" s="655">
        <v>10</v>
      </c>
      <c r="R218" s="655">
        <v>10</v>
      </c>
      <c r="S218" s="656">
        <v>40</v>
      </c>
      <c r="T218" s="657" t="s">
        <v>32</v>
      </c>
      <c r="U218" s="662"/>
      <c r="V218" s="663"/>
      <c r="W218" s="686"/>
      <c r="X218" s="386"/>
      <c r="Y218" s="386"/>
      <c r="Z218" s="386"/>
      <c r="AA218" s="386"/>
      <c r="AB218" s="386"/>
      <c r="AC218" s="386"/>
      <c r="AD218" s="386"/>
      <c r="AE218" s="386"/>
      <c r="AF218" s="386"/>
      <c r="AG218" s="386"/>
      <c r="AH218" s="386"/>
      <c r="AI218" s="386"/>
      <c r="AJ218" s="682"/>
      <c r="AK218" s="682"/>
      <c r="AL218" s="682"/>
      <c r="AM218" s="683"/>
      <c r="AO218" s="687"/>
      <c r="AP218" s="688"/>
      <c r="AQ218" s="688"/>
      <c r="AR218" s="688"/>
      <c r="AS218" s="688"/>
    </row>
    <row r="219" spans="1:45" s="681" customFormat="1" ht="35.25" customHeight="1" outlineLevel="3" thickTop="1" thickBot="1" x14ac:dyDescent="0.3">
      <c r="A219" s="386"/>
      <c r="B219" s="460" t="s">
        <v>988</v>
      </c>
      <c r="C219" s="637" t="s">
        <v>1505</v>
      </c>
      <c r="D219" s="883" t="s">
        <v>1432</v>
      </c>
      <c r="E219" s="884"/>
      <c r="F219" s="884"/>
      <c r="G219" s="884"/>
      <c r="H219" s="884"/>
      <c r="I219" s="884"/>
      <c r="J219" s="884"/>
      <c r="K219" s="884"/>
      <c r="L219" s="885"/>
      <c r="M219" s="602" t="s">
        <v>460</v>
      </c>
      <c r="N219" s="654" t="s">
        <v>128</v>
      </c>
      <c r="O219" s="655">
        <v>3</v>
      </c>
      <c r="P219" s="655">
        <v>3</v>
      </c>
      <c r="Q219" s="655">
        <v>100</v>
      </c>
      <c r="R219" s="655">
        <v>100</v>
      </c>
      <c r="S219" s="656">
        <v>100</v>
      </c>
      <c r="T219" s="657" t="s">
        <v>1207</v>
      </c>
      <c r="U219" s="662"/>
      <c r="V219" s="663"/>
      <c r="W219" s="686"/>
      <c r="X219" s="386"/>
      <c r="Y219" s="386"/>
      <c r="Z219" s="386"/>
      <c r="AA219" s="386"/>
      <c r="AB219" s="386"/>
      <c r="AC219" s="386"/>
      <c r="AD219" s="386"/>
      <c r="AE219" s="386"/>
      <c r="AF219" s="386"/>
      <c r="AG219" s="386"/>
      <c r="AH219" s="386"/>
      <c r="AI219" s="386"/>
      <c r="AJ219" s="682"/>
      <c r="AK219" s="682"/>
      <c r="AL219" s="682"/>
      <c r="AM219" s="683"/>
      <c r="AO219" s="687"/>
      <c r="AP219" s="688"/>
      <c r="AQ219" s="688"/>
      <c r="AR219" s="688"/>
      <c r="AS219" s="688"/>
    </row>
    <row r="220" spans="1:45" s="681" customFormat="1" ht="35.25" customHeight="1" outlineLevel="3" thickTop="1" thickBot="1" x14ac:dyDescent="0.3">
      <c r="A220" s="386"/>
      <c r="B220" s="460" t="s">
        <v>988</v>
      </c>
      <c r="C220" s="637" t="s">
        <v>1506</v>
      </c>
      <c r="D220" s="877" t="s">
        <v>1433</v>
      </c>
      <c r="E220" s="878"/>
      <c r="F220" s="878"/>
      <c r="G220" s="878"/>
      <c r="H220" s="878"/>
      <c r="I220" s="878"/>
      <c r="J220" s="878"/>
      <c r="K220" s="878"/>
      <c r="L220" s="879"/>
      <c r="M220" s="602" t="s">
        <v>460</v>
      </c>
      <c r="N220" s="654" t="s">
        <v>128</v>
      </c>
      <c r="O220" s="655">
        <v>100</v>
      </c>
      <c r="P220" s="655">
        <v>100</v>
      </c>
      <c r="Q220" s="655">
        <v>100</v>
      </c>
      <c r="R220" s="655">
        <v>100</v>
      </c>
      <c r="S220" s="656">
        <v>100</v>
      </c>
      <c r="T220" s="657" t="s">
        <v>1098</v>
      </c>
      <c r="U220" s="662"/>
      <c r="V220" s="663"/>
      <c r="W220" s="686"/>
      <c r="X220" s="386"/>
      <c r="Y220" s="386"/>
      <c r="Z220" s="386"/>
      <c r="AA220" s="386"/>
      <c r="AB220" s="386"/>
      <c r="AC220" s="386"/>
      <c r="AD220" s="386"/>
      <c r="AE220" s="386"/>
      <c r="AF220" s="386"/>
      <c r="AG220" s="386"/>
      <c r="AH220" s="386"/>
      <c r="AI220" s="386"/>
      <c r="AJ220" s="682"/>
      <c r="AK220" s="682"/>
      <c r="AL220" s="682"/>
      <c r="AM220" s="683"/>
      <c r="AO220" s="687"/>
      <c r="AP220" s="688"/>
      <c r="AQ220" s="688"/>
      <c r="AR220" s="688"/>
      <c r="AS220" s="688"/>
    </row>
    <row r="221" spans="1:45" s="681" customFormat="1" ht="35.25" customHeight="1" outlineLevel="3" thickTop="1" thickBot="1" x14ac:dyDescent="0.3">
      <c r="A221" s="386"/>
      <c r="B221" s="460" t="s">
        <v>988</v>
      </c>
      <c r="C221" s="637" t="s">
        <v>1507</v>
      </c>
      <c r="D221" s="932" t="s">
        <v>1434</v>
      </c>
      <c r="E221" s="933"/>
      <c r="F221" s="933"/>
      <c r="G221" s="933"/>
      <c r="H221" s="933"/>
      <c r="I221" s="933"/>
      <c r="J221" s="933"/>
      <c r="K221" s="933"/>
      <c r="L221" s="934"/>
      <c r="M221" s="602" t="s">
        <v>460</v>
      </c>
      <c r="N221" s="654" t="s">
        <v>128</v>
      </c>
      <c r="O221" s="655">
        <v>3</v>
      </c>
      <c r="P221" s="655">
        <v>3</v>
      </c>
      <c r="Q221" s="655">
        <v>100</v>
      </c>
      <c r="R221" s="655">
        <v>100</v>
      </c>
      <c r="S221" s="656">
        <v>100</v>
      </c>
      <c r="T221" s="657" t="s">
        <v>1207</v>
      </c>
      <c r="U221" s="662"/>
      <c r="V221" s="663"/>
      <c r="W221" s="686"/>
      <c r="X221" s="386"/>
      <c r="Y221" s="386"/>
      <c r="Z221" s="386"/>
      <c r="AA221" s="386"/>
      <c r="AB221" s="386"/>
      <c r="AC221" s="386"/>
      <c r="AD221" s="386"/>
      <c r="AE221" s="386"/>
      <c r="AF221" s="386"/>
      <c r="AG221" s="386"/>
      <c r="AH221" s="386"/>
      <c r="AI221" s="386"/>
      <c r="AJ221" s="682"/>
      <c r="AK221" s="682"/>
      <c r="AL221" s="682"/>
      <c r="AM221" s="683"/>
      <c r="AO221" s="687"/>
      <c r="AP221" s="688"/>
      <c r="AQ221" s="688"/>
      <c r="AR221" s="688"/>
      <c r="AS221" s="688"/>
    </row>
    <row r="222" spans="1:45" s="681" customFormat="1" ht="35.25" customHeight="1" outlineLevel="3" thickTop="1" thickBot="1" x14ac:dyDescent="0.3">
      <c r="A222" s="386"/>
      <c r="B222" s="460" t="s">
        <v>988</v>
      </c>
      <c r="C222" s="637" t="s">
        <v>314</v>
      </c>
      <c r="D222" s="883" t="s">
        <v>1435</v>
      </c>
      <c r="E222" s="884"/>
      <c r="F222" s="884"/>
      <c r="G222" s="884"/>
      <c r="H222" s="884"/>
      <c r="I222" s="884"/>
      <c r="J222" s="884"/>
      <c r="K222" s="884"/>
      <c r="L222" s="885"/>
      <c r="M222" s="602" t="s">
        <v>460</v>
      </c>
      <c r="N222" s="654" t="s">
        <v>128</v>
      </c>
      <c r="O222" s="655">
        <v>100</v>
      </c>
      <c r="P222" s="655">
        <v>100</v>
      </c>
      <c r="Q222" s="655">
        <v>100</v>
      </c>
      <c r="R222" s="655">
        <v>100</v>
      </c>
      <c r="S222" s="656">
        <v>100</v>
      </c>
      <c r="T222" s="657" t="s">
        <v>1098</v>
      </c>
      <c r="U222" s="662"/>
      <c r="V222" s="663"/>
      <c r="W222" s="686"/>
      <c r="X222" s="386"/>
      <c r="Y222" s="386"/>
      <c r="Z222" s="386"/>
      <c r="AA222" s="386"/>
      <c r="AB222" s="386"/>
      <c r="AC222" s="386"/>
      <c r="AD222" s="386"/>
      <c r="AE222" s="386"/>
      <c r="AF222" s="386"/>
      <c r="AG222" s="386"/>
      <c r="AH222" s="386"/>
      <c r="AI222" s="386"/>
      <c r="AJ222" s="682"/>
      <c r="AK222" s="682"/>
      <c r="AL222" s="682"/>
      <c r="AM222" s="683"/>
      <c r="AO222" s="687"/>
      <c r="AP222" s="688"/>
      <c r="AQ222" s="688"/>
      <c r="AR222" s="688"/>
      <c r="AS222" s="688"/>
    </row>
    <row r="223" spans="1:45" s="681" customFormat="1" ht="35.25" customHeight="1" outlineLevel="3" thickTop="1" thickBot="1" x14ac:dyDescent="0.3">
      <c r="A223" s="386"/>
      <c r="B223" s="460" t="s">
        <v>988</v>
      </c>
      <c r="C223" s="637" t="s">
        <v>567</v>
      </c>
      <c r="D223" s="883" t="s">
        <v>1436</v>
      </c>
      <c r="E223" s="884"/>
      <c r="F223" s="884"/>
      <c r="G223" s="884"/>
      <c r="H223" s="884"/>
      <c r="I223" s="884"/>
      <c r="J223" s="884"/>
      <c r="K223" s="884"/>
      <c r="L223" s="885"/>
      <c r="M223" s="602" t="s">
        <v>460</v>
      </c>
      <c r="N223" s="654" t="s">
        <v>128</v>
      </c>
      <c r="O223" s="655">
        <v>1</v>
      </c>
      <c r="P223" s="655">
        <v>1</v>
      </c>
      <c r="Q223" s="655">
        <v>100</v>
      </c>
      <c r="R223" s="655">
        <v>100</v>
      </c>
      <c r="S223" s="656">
        <v>100</v>
      </c>
      <c r="T223" s="657" t="s">
        <v>1207</v>
      </c>
      <c r="U223" s="662"/>
      <c r="V223" s="663"/>
      <c r="W223" s="686"/>
      <c r="X223" s="386"/>
      <c r="Y223" s="386"/>
      <c r="Z223" s="386"/>
      <c r="AA223" s="386"/>
      <c r="AB223" s="386"/>
      <c r="AC223" s="386"/>
      <c r="AD223" s="386"/>
      <c r="AE223" s="386"/>
      <c r="AF223" s="386"/>
      <c r="AG223" s="386"/>
      <c r="AH223" s="386"/>
      <c r="AI223" s="386"/>
      <c r="AJ223" s="682"/>
      <c r="AK223" s="682"/>
      <c r="AL223" s="682"/>
      <c r="AM223" s="683"/>
      <c r="AO223" s="687"/>
      <c r="AP223" s="688"/>
      <c r="AQ223" s="688"/>
      <c r="AR223" s="688"/>
      <c r="AS223" s="688"/>
    </row>
    <row r="224" spans="1:45" s="681" customFormat="1" ht="40.5" customHeight="1" outlineLevel="3" thickTop="1" thickBot="1" x14ac:dyDescent="0.3">
      <c r="A224" s="386"/>
      <c r="B224" s="460" t="s">
        <v>988</v>
      </c>
      <c r="C224" s="637" t="s">
        <v>344</v>
      </c>
      <c r="D224" s="883" t="s">
        <v>1437</v>
      </c>
      <c r="E224" s="884"/>
      <c r="F224" s="884"/>
      <c r="G224" s="884"/>
      <c r="H224" s="884"/>
      <c r="I224" s="884"/>
      <c r="J224" s="884"/>
      <c r="K224" s="884"/>
      <c r="L224" s="885"/>
      <c r="M224" s="602" t="s">
        <v>460</v>
      </c>
      <c r="N224" s="654">
        <v>75</v>
      </c>
      <c r="O224" s="655">
        <v>70</v>
      </c>
      <c r="P224" s="655">
        <v>80</v>
      </c>
      <c r="Q224" s="655">
        <v>95</v>
      </c>
      <c r="R224" s="655">
        <v>95</v>
      </c>
      <c r="S224" s="656">
        <v>95</v>
      </c>
      <c r="T224" s="657" t="s">
        <v>1098</v>
      </c>
      <c r="U224" s="662"/>
      <c r="V224" s="663"/>
      <c r="W224" s="686"/>
      <c r="X224" s="386"/>
      <c r="Y224" s="386"/>
      <c r="Z224" s="386"/>
      <c r="AA224" s="386"/>
      <c r="AB224" s="386"/>
      <c r="AC224" s="386"/>
      <c r="AD224" s="386"/>
      <c r="AE224" s="386"/>
      <c r="AF224" s="386"/>
      <c r="AG224" s="386"/>
      <c r="AH224" s="386"/>
      <c r="AI224" s="386"/>
      <c r="AJ224" s="682"/>
      <c r="AK224" s="682"/>
      <c r="AL224" s="682"/>
      <c r="AM224" s="683"/>
      <c r="AO224" s="687"/>
      <c r="AP224" s="688"/>
      <c r="AQ224" s="688"/>
      <c r="AR224" s="688"/>
      <c r="AS224" s="688"/>
    </row>
    <row r="225" spans="1:45" s="681" customFormat="1" ht="40.5" customHeight="1" outlineLevel="3" thickTop="1" thickBot="1" x14ac:dyDescent="0.3">
      <c r="A225" s="386"/>
      <c r="B225" s="460" t="s">
        <v>988</v>
      </c>
      <c r="C225" s="637" t="s">
        <v>352</v>
      </c>
      <c r="D225" s="883" t="s">
        <v>1438</v>
      </c>
      <c r="E225" s="884"/>
      <c r="F225" s="884"/>
      <c r="G225" s="884"/>
      <c r="H225" s="884"/>
      <c r="I225" s="884"/>
      <c r="J225" s="884"/>
      <c r="K225" s="884"/>
      <c r="L225" s="885"/>
      <c r="M225" s="602" t="s">
        <v>460</v>
      </c>
      <c r="N225" s="654">
        <v>90</v>
      </c>
      <c r="O225" s="655">
        <v>90</v>
      </c>
      <c r="P225" s="655">
        <v>90</v>
      </c>
      <c r="Q225" s="655">
        <v>95</v>
      </c>
      <c r="R225" s="655">
        <v>95</v>
      </c>
      <c r="S225" s="656">
        <v>95</v>
      </c>
      <c r="T225" s="657" t="s">
        <v>1098</v>
      </c>
      <c r="U225" s="662"/>
      <c r="V225" s="663"/>
      <c r="W225" s="686"/>
      <c r="X225" s="386"/>
      <c r="Y225" s="386"/>
      <c r="Z225" s="386"/>
      <c r="AA225" s="386"/>
      <c r="AB225" s="386"/>
      <c r="AC225" s="386"/>
      <c r="AD225" s="386"/>
      <c r="AE225" s="386"/>
      <c r="AF225" s="386"/>
      <c r="AG225" s="386"/>
      <c r="AH225" s="386"/>
      <c r="AI225" s="386"/>
      <c r="AJ225" s="682"/>
      <c r="AK225" s="682"/>
      <c r="AL225" s="682"/>
      <c r="AM225" s="683"/>
      <c r="AO225" s="687"/>
      <c r="AP225" s="688"/>
      <c r="AQ225" s="688"/>
      <c r="AR225" s="688"/>
      <c r="AS225" s="688"/>
    </row>
    <row r="226" spans="1:45" s="681" customFormat="1" ht="35.25" customHeight="1" outlineLevel="3" thickTop="1" thickBot="1" x14ac:dyDescent="0.3">
      <c r="A226" s="386"/>
      <c r="B226" s="460" t="s">
        <v>988</v>
      </c>
      <c r="C226" s="637" t="s">
        <v>362</v>
      </c>
      <c r="D226" s="883" t="s">
        <v>2017</v>
      </c>
      <c r="E226" s="884"/>
      <c r="F226" s="884"/>
      <c r="G226" s="884"/>
      <c r="H226" s="884"/>
      <c r="I226" s="884"/>
      <c r="J226" s="884"/>
      <c r="K226" s="884"/>
      <c r="L226" s="885"/>
      <c r="M226" s="602" t="s">
        <v>460</v>
      </c>
      <c r="N226" s="654" t="s">
        <v>128</v>
      </c>
      <c r="O226" s="655">
        <v>100</v>
      </c>
      <c r="P226" s="655">
        <v>100</v>
      </c>
      <c r="Q226" s="655">
        <v>100</v>
      </c>
      <c r="R226" s="655">
        <v>100</v>
      </c>
      <c r="S226" s="656">
        <v>100</v>
      </c>
      <c r="T226" s="657" t="s">
        <v>1098</v>
      </c>
      <c r="U226" s="662"/>
      <c r="V226" s="663"/>
      <c r="W226" s="686"/>
      <c r="X226" s="386"/>
      <c r="Y226" s="386"/>
      <c r="Z226" s="386"/>
      <c r="AA226" s="386"/>
      <c r="AB226" s="386"/>
      <c r="AC226" s="386"/>
      <c r="AD226" s="386"/>
      <c r="AE226" s="386"/>
      <c r="AF226" s="386"/>
      <c r="AG226" s="386"/>
      <c r="AH226" s="386"/>
      <c r="AI226" s="386"/>
      <c r="AJ226" s="682"/>
      <c r="AK226" s="682"/>
      <c r="AL226" s="682"/>
      <c r="AM226" s="683"/>
      <c r="AO226" s="687"/>
      <c r="AP226" s="688"/>
      <c r="AQ226" s="688"/>
      <c r="AR226" s="688"/>
      <c r="AS226" s="688"/>
    </row>
    <row r="227" spans="1:45" s="681" customFormat="1" ht="35.25" customHeight="1" outlineLevel="3" thickTop="1" thickBot="1" x14ac:dyDescent="0.3">
      <c r="A227" s="386"/>
      <c r="B227" s="460" t="s">
        <v>988</v>
      </c>
      <c r="C227" s="637" t="s">
        <v>664</v>
      </c>
      <c r="D227" s="883" t="s">
        <v>2016</v>
      </c>
      <c r="E227" s="884"/>
      <c r="F227" s="884"/>
      <c r="G227" s="884"/>
      <c r="H227" s="884"/>
      <c r="I227" s="884"/>
      <c r="J227" s="884"/>
      <c r="K227" s="884"/>
      <c r="L227" s="885"/>
      <c r="M227" s="602" t="s">
        <v>460</v>
      </c>
      <c r="N227" s="654" t="s">
        <v>128</v>
      </c>
      <c r="O227" s="655">
        <v>100</v>
      </c>
      <c r="P227" s="655">
        <v>100</v>
      </c>
      <c r="Q227" s="655">
        <v>100</v>
      </c>
      <c r="R227" s="655">
        <v>100</v>
      </c>
      <c r="S227" s="656">
        <v>100</v>
      </c>
      <c r="T227" s="657" t="s">
        <v>1098</v>
      </c>
      <c r="U227" s="662"/>
      <c r="V227" s="663"/>
      <c r="W227" s="686"/>
      <c r="X227" s="386"/>
      <c r="Y227" s="386"/>
      <c r="Z227" s="386"/>
      <c r="AA227" s="386"/>
      <c r="AB227" s="386"/>
      <c r="AC227" s="386"/>
      <c r="AD227" s="386"/>
      <c r="AE227" s="386"/>
      <c r="AF227" s="386"/>
      <c r="AG227" s="386"/>
      <c r="AH227" s="386"/>
      <c r="AI227" s="386"/>
      <c r="AJ227" s="682"/>
      <c r="AK227" s="682"/>
      <c r="AL227" s="682"/>
      <c r="AM227" s="683"/>
      <c r="AO227" s="687"/>
      <c r="AP227" s="688"/>
      <c r="AQ227" s="688"/>
      <c r="AR227" s="688"/>
      <c r="AS227" s="688"/>
    </row>
    <row r="228" spans="1:45" s="681" customFormat="1" ht="35.25" customHeight="1" outlineLevel="3" thickTop="1" thickBot="1" x14ac:dyDescent="0.3">
      <c r="A228" s="386"/>
      <c r="B228" s="460" t="s">
        <v>988</v>
      </c>
      <c r="C228" s="637" t="s">
        <v>374</v>
      </c>
      <c r="D228" s="883" t="s">
        <v>1439</v>
      </c>
      <c r="E228" s="884"/>
      <c r="F228" s="884"/>
      <c r="G228" s="884"/>
      <c r="H228" s="884"/>
      <c r="I228" s="884"/>
      <c r="J228" s="884"/>
      <c r="K228" s="884"/>
      <c r="L228" s="885"/>
      <c r="M228" s="602" t="s">
        <v>460</v>
      </c>
      <c r="N228" s="654" t="s">
        <v>128</v>
      </c>
      <c r="O228" s="655">
        <v>100</v>
      </c>
      <c r="P228" s="655">
        <v>100</v>
      </c>
      <c r="Q228" s="655">
        <v>100</v>
      </c>
      <c r="R228" s="655">
        <v>100</v>
      </c>
      <c r="S228" s="656">
        <v>100</v>
      </c>
      <c r="T228" s="657" t="s">
        <v>1098</v>
      </c>
      <c r="U228" s="662"/>
      <c r="V228" s="663"/>
      <c r="W228" s="686"/>
      <c r="X228" s="386"/>
      <c r="Y228" s="386"/>
      <c r="Z228" s="386"/>
      <c r="AA228" s="386"/>
      <c r="AB228" s="386"/>
      <c r="AC228" s="386"/>
      <c r="AD228" s="386"/>
      <c r="AE228" s="386"/>
      <c r="AF228" s="386"/>
      <c r="AG228" s="386"/>
      <c r="AH228" s="386"/>
      <c r="AI228" s="386"/>
      <c r="AJ228" s="682"/>
      <c r="AK228" s="682"/>
      <c r="AL228" s="682"/>
      <c r="AM228" s="683"/>
      <c r="AO228" s="687"/>
      <c r="AP228" s="688"/>
      <c r="AQ228" s="688"/>
      <c r="AR228" s="688"/>
      <c r="AS228" s="688"/>
    </row>
    <row r="229" spans="1:45" s="681" customFormat="1" ht="35.25" customHeight="1" outlineLevel="3" thickTop="1" thickBot="1" x14ac:dyDescent="0.3">
      <c r="A229" s="386"/>
      <c r="B229" s="460" t="s">
        <v>988</v>
      </c>
      <c r="C229" s="637" t="s">
        <v>376</v>
      </c>
      <c r="D229" s="883" t="s">
        <v>1440</v>
      </c>
      <c r="E229" s="884"/>
      <c r="F229" s="884"/>
      <c r="G229" s="884"/>
      <c r="H229" s="884"/>
      <c r="I229" s="884"/>
      <c r="J229" s="884"/>
      <c r="K229" s="884"/>
      <c r="L229" s="885"/>
      <c r="M229" s="602" t="s">
        <v>460</v>
      </c>
      <c r="N229" s="654" t="s">
        <v>128</v>
      </c>
      <c r="O229" s="655">
        <v>96</v>
      </c>
      <c r="P229" s="655">
        <v>96</v>
      </c>
      <c r="Q229" s="655">
        <v>96</v>
      </c>
      <c r="R229" s="655">
        <v>96</v>
      </c>
      <c r="S229" s="656">
        <v>96</v>
      </c>
      <c r="T229" s="657" t="s">
        <v>1098</v>
      </c>
      <c r="U229" s="662"/>
      <c r="V229" s="663"/>
      <c r="W229" s="686"/>
      <c r="X229" s="386"/>
      <c r="Y229" s="386"/>
      <c r="Z229" s="386"/>
      <c r="AA229" s="386"/>
      <c r="AB229" s="386"/>
      <c r="AC229" s="386"/>
      <c r="AD229" s="386"/>
      <c r="AE229" s="386"/>
      <c r="AF229" s="386"/>
      <c r="AG229" s="386"/>
      <c r="AH229" s="386"/>
      <c r="AI229" s="386"/>
      <c r="AJ229" s="682"/>
      <c r="AK229" s="682"/>
      <c r="AL229" s="682"/>
      <c r="AM229" s="683"/>
      <c r="AO229" s="687"/>
      <c r="AP229" s="688"/>
      <c r="AQ229" s="688"/>
      <c r="AR229" s="688"/>
      <c r="AS229" s="688"/>
    </row>
    <row r="230" spans="1:45" s="681" customFormat="1" ht="35.25" customHeight="1" outlineLevel="3" thickTop="1" thickBot="1" x14ac:dyDescent="0.3">
      <c r="A230" s="386"/>
      <c r="B230" s="460" t="s">
        <v>988</v>
      </c>
      <c r="C230" s="637" t="s">
        <v>378</v>
      </c>
      <c r="D230" s="883" t="s">
        <v>1441</v>
      </c>
      <c r="E230" s="884"/>
      <c r="F230" s="884"/>
      <c r="G230" s="884"/>
      <c r="H230" s="884"/>
      <c r="I230" s="884"/>
      <c r="J230" s="884"/>
      <c r="K230" s="884"/>
      <c r="L230" s="885"/>
      <c r="M230" s="602" t="s">
        <v>460</v>
      </c>
      <c r="N230" s="654" t="s">
        <v>128</v>
      </c>
      <c r="O230" s="655">
        <v>3</v>
      </c>
      <c r="P230" s="655">
        <v>3</v>
      </c>
      <c r="Q230" s="655">
        <v>3</v>
      </c>
      <c r="R230" s="655">
        <v>3</v>
      </c>
      <c r="S230" s="656">
        <v>12</v>
      </c>
      <c r="T230" s="657" t="s">
        <v>32</v>
      </c>
      <c r="U230" s="662"/>
      <c r="V230" s="663"/>
      <c r="W230" s="686"/>
      <c r="X230" s="386"/>
      <c r="Y230" s="386"/>
      <c r="Z230" s="386"/>
      <c r="AA230" s="386"/>
      <c r="AB230" s="386"/>
      <c r="AC230" s="386"/>
      <c r="AD230" s="386"/>
      <c r="AE230" s="386"/>
      <c r="AF230" s="386"/>
      <c r="AG230" s="386"/>
      <c r="AH230" s="386"/>
      <c r="AI230" s="386"/>
      <c r="AJ230" s="682"/>
      <c r="AK230" s="682"/>
      <c r="AL230" s="682"/>
      <c r="AM230" s="683"/>
      <c r="AO230" s="687"/>
      <c r="AP230" s="688"/>
      <c r="AQ230" s="688"/>
      <c r="AR230" s="688"/>
      <c r="AS230" s="688"/>
    </row>
    <row r="231" spans="1:45" s="681" customFormat="1" ht="35.25" customHeight="1" outlineLevel="3" thickTop="1" thickBot="1" x14ac:dyDescent="0.3">
      <c r="A231" s="386"/>
      <c r="B231" s="460" t="s">
        <v>988</v>
      </c>
      <c r="C231" s="637" t="s">
        <v>392</v>
      </c>
      <c r="D231" s="883" t="s">
        <v>2018</v>
      </c>
      <c r="E231" s="884"/>
      <c r="F231" s="884"/>
      <c r="G231" s="884"/>
      <c r="H231" s="884"/>
      <c r="I231" s="884"/>
      <c r="J231" s="884"/>
      <c r="K231" s="884"/>
      <c r="L231" s="885"/>
      <c r="M231" s="602" t="s">
        <v>460</v>
      </c>
      <c r="N231" s="654" t="s">
        <v>128</v>
      </c>
      <c r="O231" s="655">
        <v>100</v>
      </c>
      <c r="P231" s="655">
        <v>100</v>
      </c>
      <c r="Q231" s="655">
        <v>100</v>
      </c>
      <c r="R231" s="655">
        <v>100</v>
      </c>
      <c r="S231" s="656">
        <v>100</v>
      </c>
      <c r="T231" s="657" t="s">
        <v>1098</v>
      </c>
      <c r="U231" s="662"/>
      <c r="V231" s="663"/>
      <c r="W231" s="686"/>
      <c r="X231" s="386"/>
      <c r="Y231" s="386"/>
      <c r="Z231" s="386"/>
      <c r="AA231" s="386"/>
      <c r="AB231" s="386"/>
      <c r="AC231" s="386"/>
      <c r="AD231" s="386"/>
      <c r="AE231" s="386"/>
      <c r="AF231" s="386"/>
      <c r="AG231" s="386"/>
      <c r="AH231" s="386"/>
      <c r="AI231" s="386"/>
      <c r="AJ231" s="682"/>
      <c r="AK231" s="682"/>
      <c r="AL231" s="682"/>
      <c r="AM231" s="683"/>
      <c r="AO231" s="687"/>
      <c r="AP231" s="688"/>
      <c r="AQ231" s="688"/>
      <c r="AR231" s="688"/>
      <c r="AS231" s="688"/>
    </row>
    <row r="232" spans="1:45" s="681" customFormat="1" ht="35.25" customHeight="1" outlineLevel="3" thickTop="1" thickBot="1" x14ac:dyDescent="0.3">
      <c r="A232" s="386"/>
      <c r="B232" s="460" t="s">
        <v>988</v>
      </c>
      <c r="C232" s="637" t="s">
        <v>394</v>
      </c>
      <c r="D232" s="883" t="s">
        <v>1560</v>
      </c>
      <c r="E232" s="884"/>
      <c r="F232" s="884"/>
      <c r="G232" s="884"/>
      <c r="H232" s="884"/>
      <c r="I232" s="884"/>
      <c r="J232" s="884"/>
      <c r="K232" s="884"/>
      <c r="L232" s="885"/>
      <c r="M232" s="602" t="s">
        <v>460</v>
      </c>
      <c r="N232" s="654">
        <v>12</v>
      </c>
      <c r="O232" s="655">
        <v>12</v>
      </c>
      <c r="P232" s="655">
        <v>12</v>
      </c>
      <c r="Q232" s="655">
        <v>12</v>
      </c>
      <c r="R232" s="655">
        <v>12</v>
      </c>
      <c r="S232" s="656">
        <v>48</v>
      </c>
      <c r="T232" s="657" t="s">
        <v>32</v>
      </c>
      <c r="U232" s="662"/>
      <c r="V232" s="663"/>
      <c r="W232" s="686"/>
      <c r="X232" s="386"/>
      <c r="Y232" s="386"/>
      <c r="Z232" s="386"/>
      <c r="AA232" s="386"/>
      <c r="AB232" s="386"/>
      <c r="AC232" s="386"/>
      <c r="AD232" s="386"/>
      <c r="AE232" s="386"/>
      <c r="AF232" s="386"/>
      <c r="AG232" s="386"/>
      <c r="AH232" s="386"/>
      <c r="AI232" s="386"/>
      <c r="AJ232" s="682"/>
      <c r="AK232" s="682"/>
      <c r="AL232" s="682"/>
      <c r="AM232" s="683"/>
      <c r="AO232" s="687"/>
      <c r="AP232" s="688"/>
      <c r="AQ232" s="688"/>
      <c r="AR232" s="688"/>
      <c r="AS232" s="688"/>
    </row>
    <row r="233" spans="1:45" s="681" customFormat="1" ht="35.25" customHeight="1" outlineLevel="3" thickTop="1" thickBot="1" x14ac:dyDescent="0.3">
      <c r="A233" s="386"/>
      <c r="B233" s="460" t="s">
        <v>988</v>
      </c>
      <c r="C233" s="637" t="s">
        <v>396</v>
      </c>
      <c r="D233" s="883" t="s">
        <v>1561</v>
      </c>
      <c r="E233" s="884"/>
      <c r="F233" s="884"/>
      <c r="G233" s="884"/>
      <c r="H233" s="884"/>
      <c r="I233" s="884"/>
      <c r="J233" s="884"/>
      <c r="K233" s="884"/>
      <c r="L233" s="885"/>
      <c r="M233" s="602" t="s">
        <v>460</v>
      </c>
      <c r="N233" s="654">
        <v>1</v>
      </c>
      <c r="O233" s="655">
        <v>1</v>
      </c>
      <c r="P233" s="655">
        <v>1</v>
      </c>
      <c r="Q233" s="655">
        <v>1</v>
      </c>
      <c r="R233" s="655">
        <v>1</v>
      </c>
      <c r="S233" s="656">
        <v>4</v>
      </c>
      <c r="T233" s="657" t="s">
        <v>32</v>
      </c>
      <c r="U233" s="662"/>
      <c r="V233" s="663"/>
      <c r="W233" s="686"/>
      <c r="X233" s="386"/>
      <c r="Y233" s="386"/>
      <c r="Z233" s="386"/>
      <c r="AA233" s="386"/>
      <c r="AB233" s="386"/>
      <c r="AC233" s="386"/>
      <c r="AD233" s="386"/>
      <c r="AE233" s="386"/>
      <c r="AF233" s="386"/>
      <c r="AG233" s="386"/>
      <c r="AH233" s="386"/>
      <c r="AI233" s="386"/>
      <c r="AJ233" s="682"/>
      <c r="AK233" s="682"/>
      <c r="AL233" s="682"/>
      <c r="AM233" s="683"/>
      <c r="AO233" s="687"/>
      <c r="AP233" s="688"/>
      <c r="AQ233" s="688"/>
      <c r="AR233" s="688"/>
      <c r="AS233" s="688"/>
    </row>
    <row r="234" spans="1:45" s="681" customFormat="1" ht="47.25" customHeight="1" outlineLevel="3" thickTop="1" thickBot="1" x14ac:dyDescent="0.3">
      <c r="A234" s="386"/>
      <c r="B234" s="460" t="s">
        <v>988</v>
      </c>
      <c r="C234" s="637" t="s">
        <v>398</v>
      </c>
      <c r="D234" s="877" t="s">
        <v>1562</v>
      </c>
      <c r="E234" s="878"/>
      <c r="F234" s="878"/>
      <c r="G234" s="878"/>
      <c r="H234" s="878"/>
      <c r="I234" s="878"/>
      <c r="J234" s="878"/>
      <c r="K234" s="878"/>
      <c r="L234" s="879"/>
      <c r="M234" s="602" t="s">
        <v>460</v>
      </c>
      <c r="N234" s="654">
        <v>1</v>
      </c>
      <c r="O234" s="655">
        <v>1</v>
      </c>
      <c r="P234" s="655">
        <v>1</v>
      </c>
      <c r="Q234" s="655">
        <v>1</v>
      </c>
      <c r="R234" s="655">
        <v>1</v>
      </c>
      <c r="S234" s="656">
        <v>1</v>
      </c>
      <c r="T234" s="657" t="s">
        <v>32</v>
      </c>
      <c r="U234" s="662"/>
      <c r="V234" s="663"/>
      <c r="W234" s="686"/>
      <c r="X234" s="386"/>
      <c r="Y234" s="386"/>
      <c r="Z234" s="386"/>
      <c r="AA234" s="386"/>
      <c r="AB234" s="386"/>
      <c r="AC234" s="386"/>
      <c r="AD234" s="386"/>
      <c r="AE234" s="386"/>
      <c r="AF234" s="386"/>
      <c r="AG234" s="386"/>
      <c r="AH234" s="386"/>
      <c r="AI234" s="386"/>
      <c r="AJ234" s="682"/>
      <c r="AK234" s="682"/>
      <c r="AL234" s="682"/>
      <c r="AM234" s="683"/>
      <c r="AO234" s="687"/>
      <c r="AP234" s="688"/>
      <c r="AQ234" s="688"/>
      <c r="AR234" s="688"/>
      <c r="AS234" s="688"/>
    </row>
    <row r="235" spans="1:45" s="681" customFormat="1" ht="47.25" customHeight="1" outlineLevel="3" thickTop="1" thickBot="1" x14ac:dyDescent="0.3">
      <c r="A235" s="386"/>
      <c r="B235" s="460" t="s">
        <v>988</v>
      </c>
      <c r="C235" s="637" t="s">
        <v>2019</v>
      </c>
      <c r="D235" s="877" t="s">
        <v>2021</v>
      </c>
      <c r="E235" s="878"/>
      <c r="F235" s="878"/>
      <c r="G235" s="878"/>
      <c r="H235" s="878"/>
      <c r="I235" s="878"/>
      <c r="J235" s="878"/>
      <c r="K235" s="878"/>
      <c r="L235" s="879"/>
      <c r="M235" s="602" t="s">
        <v>460</v>
      </c>
      <c r="N235" s="654" t="s">
        <v>128</v>
      </c>
      <c r="O235" s="655"/>
      <c r="P235" s="655"/>
      <c r="Q235" s="655">
        <v>100</v>
      </c>
      <c r="R235" s="655">
        <v>100</v>
      </c>
      <c r="S235" s="656">
        <v>100</v>
      </c>
      <c r="T235" s="657" t="s">
        <v>1098</v>
      </c>
      <c r="U235" s="662"/>
      <c r="V235" s="663"/>
      <c r="W235" s="686"/>
      <c r="X235" s="386"/>
      <c r="Y235" s="386"/>
      <c r="Z235" s="386"/>
      <c r="AA235" s="386"/>
      <c r="AB235" s="386"/>
      <c r="AC235" s="386"/>
      <c r="AD235" s="386"/>
      <c r="AE235" s="386"/>
      <c r="AF235" s="386"/>
      <c r="AG235" s="386"/>
      <c r="AH235" s="386"/>
      <c r="AI235" s="386"/>
      <c r="AJ235" s="682"/>
      <c r="AK235" s="682"/>
      <c r="AL235" s="682"/>
      <c r="AM235" s="683"/>
      <c r="AO235" s="687"/>
      <c r="AP235" s="688"/>
      <c r="AQ235" s="688"/>
      <c r="AR235" s="688"/>
      <c r="AS235" s="688"/>
    </row>
    <row r="236" spans="1:45" s="681" customFormat="1" ht="47.25" customHeight="1" outlineLevel="3" thickTop="1" thickBot="1" x14ac:dyDescent="0.3">
      <c r="A236" s="386"/>
      <c r="B236" s="460" t="s">
        <v>988</v>
      </c>
      <c r="C236" s="637" t="s">
        <v>2020</v>
      </c>
      <c r="D236" s="877" t="s">
        <v>2022</v>
      </c>
      <c r="E236" s="878"/>
      <c r="F236" s="878"/>
      <c r="G236" s="878"/>
      <c r="H236" s="878"/>
      <c r="I236" s="878"/>
      <c r="J236" s="878"/>
      <c r="K236" s="878"/>
      <c r="L236" s="879"/>
      <c r="M236" s="602" t="s">
        <v>460</v>
      </c>
      <c r="N236" s="654" t="s">
        <v>128</v>
      </c>
      <c r="O236" s="655"/>
      <c r="P236" s="655"/>
      <c r="Q236" s="655">
        <v>100</v>
      </c>
      <c r="R236" s="655">
        <v>100</v>
      </c>
      <c r="S236" s="656">
        <v>100</v>
      </c>
      <c r="T236" s="657" t="s">
        <v>1098</v>
      </c>
      <c r="U236" s="662"/>
      <c r="V236" s="663"/>
      <c r="W236" s="686"/>
      <c r="X236" s="386"/>
      <c r="Y236" s="386"/>
      <c r="Z236" s="386"/>
      <c r="AA236" s="386"/>
      <c r="AB236" s="386"/>
      <c r="AC236" s="386"/>
      <c r="AD236" s="386"/>
      <c r="AE236" s="386"/>
      <c r="AF236" s="386"/>
      <c r="AG236" s="386"/>
      <c r="AH236" s="386"/>
      <c r="AI236" s="386"/>
      <c r="AJ236" s="682"/>
      <c r="AK236" s="682"/>
      <c r="AL236" s="682"/>
      <c r="AM236" s="683"/>
      <c r="AO236" s="687"/>
      <c r="AP236" s="688"/>
      <c r="AQ236" s="688"/>
      <c r="AR236" s="688"/>
      <c r="AS236" s="688"/>
    </row>
    <row r="237" spans="1:45" s="681" customFormat="1" ht="54" customHeight="1" outlineLevel="2" thickTop="1" thickBot="1" x14ac:dyDescent="0.3">
      <c r="A237" s="386"/>
      <c r="B237" s="925" t="s">
        <v>1025</v>
      </c>
      <c r="C237" s="863" t="s">
        <v>815</v>
      </c>
      <c r="D237" s="890" t="s">
        <v>1143</v>
      </c>
      <c r="E237" s="891"/>
      <c r="F237" s="912" t="s">
        <v>1005</v>
      </c>
      <c r="G237" s="898" t="s">
        <v>1285</v>
      </c>
      <c r="H237" s="899"/>
      <c r="I237" s="871" t="s">
        <v>1642</v>
      </c>
      <c r="J237" s="872"/>
      <c r="K237" s="872"/>
      <c r="L237" s="873"/>
      <c r="M237" s="603" t="s">
        <v>1016</v>
      </c>
      <c r="N237" s="652">
        <v>100</v>
      </c>
      <c r="O237" s="653">
        <v>100</v>
      </c>
      <c r="P237" s="653">
        <v>100</v>
      </c>
      <c r="Q237" s="653">
        <v>100</v>
      </c>
      <c r="R237" s="653">
        <v>100</v>
      </c>
      <c r="S237" s="652">
        <v>100</v>
      </c>
      <c r="T237" s="752" t="s">
        <v>1098</v>
      </c>
      <c r="U237" s="664"/>
      <c r="V237" s="665"/>
      <c r="W237" s="684"/>
      <c r="X237" s="386"/>
      <c r="Y237" s="386"/>
      <c r="Z237" s="386"/>
      <c r="AA237" s="386"/>
      <c r="AB237" s="386"/>
      <c r="AC237" s="386"/>
      <c r="AD237" s="386"/>
      <c r="AE237" s="386"/>
      <c r="AF237" s="386"/>
      <c r="AG237" s="386"/>
      <c r="AH237" s="386"/>
      <c r="AI237" s="386"/>
      <c r="AJ237" s="386"/>
      <c r="AK237" s="386"/>
      <c r="AL237" s="386"/>
      <c r="AM237" s="685"/>
      <c r="AO237" s="682"/>
      <c r="AP237" s="682"/>
      <c r="AQ237" s="682"/>
      <c r="AR237" s="682"/>
      <c r="AS237" s="682"/>
    </row>
    <row r="238" spans="1:45" s="681" customFormat="1" ht="54" customHeight="1" outlineLevel="2" thickTop="1" thickBot="1" x14ac:dyDescent="0.3">
      <c r="A238" s="386"/>
      <c r="B238" s="926"/>
      <c r="C238" s="864"/>
      <c r="D238" s="867"/>
      <c r="E238" s="868"/>
      <c r="F238" s="913"/>
      <c r="G238" s="869" t="s">
        <v>1286</v>
      </c>
      <c r="H238" s="870"/>
      <c r="I238" s="909" t="s">
        <v>1643</v>
      </c>
      <c r="J238" s="910"/>
      <c r="K238" s="910"/>
      <c r="L238" s="911"/>
      <c r="M238" s="603" t="s">
        <v>1016</v>
      </c>
      <c r="N238" s="652">
        <v>100</v>
      </c>
      <c r="O238" s="653">
        <v>100</v>
      </c>
      <c r="P238" s="653">
        <v>100</v>
      </c>
      <c r="Q238" s="653">
        <v>100</v>
      </c>
      <c r="R238" s="653">
        <v>100</v>
      </c>
      <c r="S238" s="652">
        <v>100</v>
      </c>
      <c r="T238" s="752" t="s">
        <v>1098</v>
      </c>
      <c r="U238" s="664"/>
      <c r="V238" s="665"/>
      <c r="W238" s="684"/>
      <c r="X238" s="386"/>
      <c r="Y238" s="386"/>
      <c r="Z238" s="386"/>
      <c r="AA238" s="386"/>
      <c r="AB238" s="386"/>
      <c r="AC238" s="386"/>
      <c r="AD238" s="386"/>
      <c r="AE238" s="386"/>
      <c r="AF238" s="386"/>
      <c r="AG238" s="386"/>
      <c r="AH238" s="386"/>
      <c r="AI238" s="386"/>
      <c r="AJ238" s="386"/>
      <c r="AK238" s="386"/>
      <c r="AL238" s="386"/>
      <c r="AM238" s="685"/>
      <c r="AO238" s="682"/>
      <c r="AP238" s="682"/>
      <c r="AQ238" s="682"/>
      <c r="AR238" s="682"/>
      <c r="AS238" s="682"/>
    </row>
    <row r="239" spans="1:45" s="681" customFormat="1" ht="35.25" customHeight="1" outlineLevel="3" thickTop="1" thickBot="1" x14ac:dyDescent="0.3">
      <c r="A239" s="386"/>
      <c r="B239" s="460" t="s">
        <v>988</v>
      </c>
      <c r="C239" s="637" t="s">
        <v>400</v>
      </c>
      <c r="D239" s="883" t="s">
        <v>2025</v>
      </c>
      <c r="E239" s="884"/>
      <c r="F239" s="884"/>
      <c r="G239" s="884"/>
      <c r="H239" s="884"/>
      <c r="I239" s="884"/>
      <c r="J239" s="884"/>
      <c r="K239" s="884"/>
      <c r="L239" s="885"/>
      <c r="M239" s="602" t="s">
        <v>1016</v>
      </c>
      <c r="N239" s="654" t="s">
        <v>128</v>
      </c>
      <c r="O239" s="655">
        <v>0</v>
      </c>
      <c r="P239" s="655">
        <v>100</v>
      </c>
      <c r="Q239" s="655">
        <v>100</v>
      </c>
      <c r="R239" s="655">
        <v>0</v>
      </c>
      <c r="S239" s="656">
        <v>100</v>
      </c>
      <c r="T239" s="657" t="s">
        <v>1098</v>
      </c>
      <c r="U239" s="662"/>
      <c r="V239" s="663"/>
      <c r="W239" s="686"/>
      <c r="X239" s="386"/>
      <c r="Y239" s="386"/>
      <c r="Z239" s="386"/>
      <c r="AA239" s="386"/>
      <c r="AB239" s="386"/>
      <c r="AC239" s="386"/>
      <c r="AD239" s="386"/>
      <c r="AE239" s="386"/>
      <c r="AF239" s="386"/>
      <c r="AG239" s="386"/>
      <c r="AH239" s="386"/>
      <c r="AI239" s="386"/>
      <c r="AJ239" s="682"/>
      <c r="AK239" s="682"/>
      <c r="AL239" s="682"/>
      <c r="AM239" s="683"/>
      <c r="AO239" s="687"/>
      <c r="AP239" s="688"/>
      <c r="AQ239" s="688"/>
      <c r="AR239" s="688"/>
      <c r="AS239" s="688"/>
    </row>
    <row r="240" spans="1:45" s="681" customFormat="1" ht="35.25" customHeight="1" outlineLevel="3" thickTop="1" thickBot="1" x14ac:dyDescent="0.3">
      <c r="A240" s="386"/>
      <c r="B240" s="460" t="s">
        <v>988</v>
      </c>
      <c r="C240" s="637" t="s">
        <v>402</v>
      </c>
      <c r="D240" s="883" t="s">
        <v>1987</v>
      </c>
      <c r="E240" s="884"/>
      <c r="F240" s="884"/>
      <c r="G240" s="884"/>
      <c r="H240" s="884"/>
      <c r="I240" s="884"/>
      <c r="J240" s="884"/>
      <c r="K240" s="884"/>
      <c r="L240" s="885"/>
      <c r="M240" s="602" t="s">
        <v>1016</v>
      </c>
      <c r="N240" s="654" t="s">
        <v>128</v>
      </c>
      <c r="O240" s="655">
        <v>25</v>
      </c>
      <c r="P240" s="655">
        <v>25</v>
      </c>
      <c r="Q240" s="655">
        <v>25</v>
      </c>
      <c r="R240" s="655">
        <v>25</v>
      </c>
      <c r="S240" s="656">
        <v>100</v>
      </c>
      <c r="T240" s="657" t="s">
        <v>1098</v>
      </c>
      <c r="U240" s="662"/>
      <c r="V240" s="663"/>
      <c r="W240" s="686"/>
      <c r="X240" s="386"/>
      <c r="Y240" s="386"/>
      <c r="Z240" s="386"/>
      <c r="AA240" s="386"/>
      <c r="AB240" s="386"/>
      <c r="AC240" s="386"/>
      <c r="AD240" s="386"/>
      <c r="AE240" s="386"/>
      <c r="AF240" s="386"/>
      <c r="AG240" s="386"/>
      <c r="AH240" s="386"/>
      <c r="AI240" s="386"/>
      <c r="AJ240" s="682"/>
      <c r="AK240" s="682"/>
      <c r="AL240" s="682"/>
      <c r="AM240" s="683"/>
      <c r="AO240" s="687"/>
      <c r="AP240" s="688"/>
      <c r="AQ240" s="688"/>
      <c r="AR240" s="688"/>
      <c r="AS240" s="688"/>
    </row>
    <row r="241" spans="1:45" s="681" customFormat="1" ht="35.25" customHeight="1" outlineLevel="3" thickTop="1" thickBot="1" x14ac:dyDescent="0.3">
      <c r="A241" s="386"/>
      <c r="B241" s="460" t="s">
        <v>988</v>
      </c>
      <c r="C241" s="637" t="s">
        <v>436</v>
      </c>
      <c r="D241" s="883" t="s">
        <v>2024</v>
      </c>
      <c r="E241" s="884"/>
      <c r="F241" s="884"/>
      <c r="G241" s="884"/>
      <c r="H241" s="884"/>
      <c r="I241" s="884"/>
      <c r="J241" s="884"/>
      <c r="K241" s="884"/>
      <c r="L241" s="885"/>
      <c r="M241" s="602" t="s">
        <v>1016</v>
      </c>
      <c r="N241" s="654" t="s">
        <v>128</v>
      </c>
      <c r="O241" s="655">
        <v>25</v>
      </c>
      <c r="P241" s="655">
        <v>25</v>
      </c>
      <c r="Q241" s="655">
        <v>25</v>
      </c>
      <c r="R241" s="655">
        <v>25</v>
      </c>
      <c r="S241" s="656">
        <v>100</v>
      </c>
      <c r="T241" s="657" t="s">
        <v>1098</v>
      </c>
      <c r="U241" s="662"/>
      <c r="V241" s="663"/>
      <c r="W241" s="686"/>
      <c r="X241" s="386"/>
      <c r="Y241" s="386"/>
      <c r="Z241" s="386"/>
      <c r="AA241" s="386"/>
      <c r="AB241" s="386"/>
      <c r="AC241" s="386"/>
      <c r="AD241" s="386"/>
      <c r="AE241" s="386"/>
      <c r="AF241" s="386"/>
      <c r="AG241" s="386"/>
      <c r="AH241" s="386"/>
      <c r="AI241" s="386"/>
      <c r="AJ241" s="682"/>
      <c r="AK241" s="682"/>
      <c r="AL241" s="682"/>
      <c r="AM241" s="683"/>
      <c r="AO241" s="687"/>
      <c r="AP241" s="688"/>
      <c r="AQ241" s="688"/>
      <c r="AR241" s="688"/>
      <c r="AS241" s="688"/>
    </row>
    <row r="242" spans="1:45" s="681" customFormat="1" ht="35.25" customHeight="1" outlineLevel="3" thickTop="1" thickBot="1" x14ac:dyDescent="0.3">
      <c r="A242" s="386"/>
      <c r="B242" s="460" t="s">
        <v>988</v>
      </c>
      <c r="C242" s="637" t="s">
        <v>437</v>
      </c>
      <c r="D242" s="883" t="s">
        <v>1988</v>
      </c>
      <c r="E242" s="884"/>
      <c r="F242" s="884"/>
      <c r="G242" s="884"/>
      <c r="H242" s="884"/>
      <c r="I242" s="884"/>
      <c r="J242" s="884"/>
      <c r="K242" s="884"/>
      <c r="L242" s="885"/>
      <c r="M242" s="602" t="s">
        <v>1016</v>
      </c>
      <c r="N242" s="654" t="s">
        <v>128</v>
      </c>
      <c r="O242" s="655">
        <v>25</v>
      </c>
      <c r="P242" s="655">
        <v>75</v>
      </c>
      <c r="Q242" s="655">
        <v>0</v>
      </c>
      <c r="R242" s="655">
        <v>0</v>
      </c>
      <c r="S242" s="656">
        <v>100</v>
      </c>
      <c r="T242" s="657" t="s">
        <v>1098</v>
      </c>
      <c r="U242" s="662"/>
      <c r="V242" s="663"/>
      <c r="W242" s="686"/>
      <c r="X242" s="386"/>
      <c r="Y242" s="386"/>
      <c r="Z242" s="386"/>
      <c r="AA242" s="386"/>
      <c r="AB242" s="386"/>
      <c r="AC242" s="386"/>
      <c r="AD242" s="386"/>
      <c r="AE242" s="386"/>
      <c r="AF242" s="386"/>
      <c r="AG242" s="386"/>
      <c r="AH242" s="386"/>
      <c r="AI242" s="386"/>
      <c r="AJ242" s="682"/>
      <c r="AK242" s="682"/>
      <c r="AL242" s="682"/>
      <c r="AM242" s="683"/>
      <c r="AO242" s="687"/>
      <c r="AP242" s="688"/>
      <c r="AQ242" s="688"/>
      <c r="AR242" s="688"/>
      <c r="AS242" s="688"/>
    </row>
    <row r="243" spans="1:45" s="681" customFormat="1" ht="35.25" customHeight="1" outlineLevel="3" thickTop="1" thickBot="1" x14ac:dyDescent="0.3">
      <c r="A243" s="386"/>
      <c r="B243" s="460" t="s">
        <v>988</v>
      </c>
      <c r="C243" s="637" t="s">
        <v>439</v>
      </c>
      <c r="D243" s="877" t="s">
        <v>1989</v>
      </c>
      <c r="E243" s="878"/>
      <c r="F243" s="878"/>
      <c r="G243" s="878"/>
      <c r="H243" s="878"/>
      <c r="I243" s="878"/>
      <c r="J243" s="878"/>
      <c r="K243" s="878"/>
      <c r="L243" s="879"/>
      <c r="M243" s="602" t="s">
        <v>1016</v>
      </c>
      <c r="N243" s="654" t="s">
        <v>128</v>
      </c>
      <c r="O243" s="655">
        <v>25</v>
      </c>
      <c r="P243" s="655">
        <v>75</v>
      </c>
      <c r="Q243" s="655">
        <v>0</v>
      </c>
      <c r="R243" s="655">
        <v>0</v>
      </c>
      <c r="S243" s="656">
        <v>100</v>
      </c>
      <c r="T243" s="657" t="s">
        <v>1098</v>
      </c>
      <c r="U243" s="662"/>
      <c r="V243" s="663"/>
      <c r="W243" s="686"/>
      <c r="X243" s="386"/>
      <c r="Y243" s="386"/>
      <c r="Z243" s="386"/>
      <c r="AA243" s="386"/>
      <c r="AB243" s="386"/>
      <c r="AC243" s="386"/>
      <c r="AD243" s="386"/>
      <c r="AE243" s="386"/>
      <c r="AF243" s="386"/>
      <c r="AG243" s="386"/>
      <c r="AH243" s="386"/>
      <c r="AI243" s="386"/>
      <c r="AJ243" s="682"/>
      <c r="AK243" s="682"/>
      <c r="AL243" s="682"/>
      <c r="AM243" s="683"/>
      <c r="AO243" s="687"/>
      <c r="AP243" s="688"/>
      <c r="AQ243" s="688"/>
      <c r="AR243" s="688"/>
      <c r="AS243" s="688"/>
    </row>
    <row r="244" spans="1:45" s="681" customFormat="1" ht="54" customHeight="1" outlineLevel="2" thickTop="1" thickBot="1" x14ac:dyDescent="0.3">
      <c r="A244" s="386"/>
      <c r="B244" s="925" t="s">
        <v>1026</v>
      </c>
      <c r="C244" s="863" t="s">
        <v>817</v>
      </c>
      <c r="D244" s="890" t="s">
        <v>1151</v>
      </c>
      <c r="E244" s="891"/>
      <c r="F244" s="912" t="s">
        <v>1005</v>
      </c>
      <c r="G244" s="898" t="s">
        <v>1287</v>
      </c>
      <c r="H244" s="899"/>
      <c r="I244" s="871" t="s">
        <v>1623</v>
      </c>
      <c r="J244" s="872"/>
      <c r="K244" s="872"/>
      <c r="L244" s="873"/>
      <c r="M244" s="603" t="s">
        <v>1016</v>
      </c>
      <c r="N244" s="652" t="s">
        <v>128</v>
      </c>
      <c r="O244" s="653">
        <v>25</v>
      </c>
      <c r="P244" s="653">
        <v>25</v>
      </c>
      <c r="Q244" s="653">
        <v>25</v>
      </c>
      <c r="R244" s="653">
        <v>25</v>
      </c>
      <c r="S244" s="652">
        <v>100</v>
      </c>
      <c r="T244" s="752" t="s">
        <v>1098</v>
      </c>
      <c r="U244" s="664"/>
      <c r="V244" s="665"/>
      <c r="W244" s="684"/>
      <c r="X244" s="386"/>
      <c r="Y244" s="386"/>
      <c r="Z244" s="386"/>
      <c r="AA244" s="386"/>
      <c r="AB244" s="386"/>
      <c r="AC244" s="386"/>
      <c r="AD244" s="386"/>
      <c r="AE244" s="386"/>
      <c r="AF244" s="386"/>
      <c r="AG244" s="386"/>
      <c r="AH244" s="386"/>
      <c r="AI244" s="386"/>
      <c r="AJ244" s="386"/>
      <c r="AK244" s="386"/>
      <c r="AL244" s="386"/>
      <c r="AM244" s="685"/>
      <c r="AO244" s="682"/>
      <c r="AP244" s="682"/>
      <c r="AQ244" s="682"/>
      <c r="AR244" s="682"/>
      <c r="AS244" s="682"/>
    </row>
    <row r="245" spans="1:45" s="681" customFormat="1" ht="54" customHeight="1" outlineLevel="2" thickTop="1" thickBot="1" x14ac:dyDescent="0.3">
      <c r="A245" s="386"/>
      <c r="B245" s="943"/>
      <c r="C245" s="944"/>
      <c r="D245" s="890"/>
      <c r="E245" s="891"/>
      <c r="F245" s="912"/>
      <c r="G245" s="869" t="s">
        <v>1288</v>
      </c>
      <c r="H245" s="870"/>
      <c r="I245" s="909" t="s">
        <v>1644</v>
      </c>
      <c r="J245" s="910"/>
      <c r="K245" s="910"/>
      <c r="L245" s="911"/>
      <c r="M245" s="603" t="s">
        <v>1016</v>
      </c>
      <c r="N245" s="652" t="s">
        <v>128</v>
      </c>
      <c r="O245" s="653">
        <v>25</v>
      </c>
      <c r="P245" s="653">
        <v>25</v>
      </c>
      <c r="Q245" s="653">
        <v>25</v>
      </c>
      <c r="R245" s="653">
        <v>25</v>
      </c>
      <c r="S245" s="652">
        <v>100</v>
      </c>
      <c r="T245" s="752" t="s">
        <v>1098</v>
      </c>
      <c r="U245" s="664"/>
      <c r="V245" s="665"/>
      <c r="W245" s="684"/>
      <c r="X245" s="386"/>
      <c r="Y245" s="386"/>
      <c r="Z245" s="386"/>
      <c r="AA245" s="386"/>
      <c r="AB245" s="386"/>
      <c r="AC245" s="386"/>
      <c r="AD245" s="386"/>
      <c r="AE245" s="386"/>
      <c r="AF245" s="386"/>
      <c r="AG245" s="386"/>
      <c r="AH245" s="386"/>
      <c r="AI245" s="386"/>
      <c r="AJ245" s="386"/>
      <c r="AK245" s="386"/>
      <c r="AL245" s="386"/>
      <c r="AM245" s="685"/>
      <c r="AO245" s="682"/>
      <c r="AP245" s="682"/>
      <c r="AQ245" s="682"/>
      <c r="AR245" s="682"/>
      <c r="AS245" s="682"/>
    </row>
    <row r="246" spans="1:45" s="681" customFormat="1" ht="54" customHeight="1" outlineLevel="2" thickTop="1" thickBot="1" x14ac:dyDescent="0.3">
      <c r="A246" s="386"/>
      <c r="B246" s="943"/>
      <c r="C246" s="944"/>
      <c r="D246" s="890"/>
      <c r="E246" s="891"/>
      <c r="F246" s="912"/>
      <c r="G246" s="955" t="s">
        <v>1289</v>
      </c>
      <c r="H246" s="956"/>
      <c r="I246" s="909" t="s">
        <v>1650</v>
      </c>
      <c r="J246" s="910"/>
      <c r="K246" s="910"/>
      <c r="L246" s="911"/>
      <c r="M246" s="603" t="s">
        <v>1016</v>
      </c>
      <c r="N246" s="652" t="s">
        <v>128</v>
      </c>
      <c r="O246" s="653">
        <v>25</v>
      </c>
      <c r="P246" s="653">
        <v>25</v>
      </c>
      <c r="Q246" s="653">
        <v>25</v>
      </c>
      <c r="R246" s="653">
        <v>25</v>
      </c>
      <c r="S246" s="652">
        <v>100</v>
      </c>
      <c r="T246" s="752" t="s">
        <v>1098</v>
      </c>
      <c r="U246" s="664"/>
      <c r="V246" s="665"/>
      <c r="W246" s="684"/>
      <c r="X246" s="386"/>
      <c r="Y246" s="386"/>
      <c r="Z246" s="386"/>
      <c r="AA246" s="386"/>
      <c r="AB246" s="386"/>
      <c r="AC246" s="386"/>
      <c r="AD246" s="386"/>
      <c r="AE246" s="386"/>
      <c r="AF246" s="386"/>
      <c r="AG246" s="386"/>
      <c r="AH246" s="386"/>
      <c r="AI246" s="386"/>
      <c r="AJ246" s="386"/>
      <c r="AK246" s="386"/>
      <c r="AL246" s="386"/>
      <c r="AM246" s="685"/>
      <c r="AO246" s="682"/>
      <c r="AP246" s="682"/>
      <c r="AQ246" s="682"/>
      <c r="AR246" s="682"/>
      <c r="AS246" s="682"/>
    </row>
    <row r="247" spans="1:45" s="681" customFormat="1" ht="54" customHeight="1" outlineLevel="2" thickTop="1" thickBot="1" x14ac:dyDescent="0.3">
      <c r="A247" s="386"/>
      <c r="B247" s="943"/>
      <c r="C247" s="944"/>
      <c r="D247" s="890"/>
      <c r="E247" s="891"/>
      <c r="F247" s="912"/>
      <c r="G247" s="898" t="s">
        <v>1290</v>
      </c>
      <c r="H247" s="899"/>
      <c r="I247" s="909" t="s">
        <v>1645</v>
      </c>
      <c r="J247" s="910"/>
      <c r="K247" s="910"/>
      <c r="L247" s="911"/>
      <c r="M247" s="603" t="s">
        <v>1016</v>
      </c>
      <c r="N247" s="652" t="s">
        <v>128</v>
      </c>
      <c r="O247" s="653">
        <v>25</v>
      </c>
      <c r="P247" s="653">
        <v>25</v>
      </c>
      <c r="Q247" s="653">
        <v>25</v>
      </c>
      <c r="R247" s="653">
        <v>25</v>
      </c>
      <c r="S247" s="652">
        <v>100</v>
      </c>
      <c r="T247" s="752" t="s">
        <v>1098</v>
      </c>
      <c r="U247" s="664"/>
      <c r="V247" s="665"/>
      <c r="W247" s="684"/>
      <c r="X247" s="386"/>
      <c r="Y247" s="386"/>
      <c r="Z247" s="386"/>
      <c r="AA247" s="386"/>
      <c r="AB247" s="386"/>
      <c r="AC247" s="386"/>
      <c r="AD247" s="386"/>
      <c r="AE247" s="386"/>
      <c r="AF247" s="386"/>
      <c r="AG247" s="386"/>
      <c r="AH247" s="386"/>
      <c r="AI247" s="386"/>
      <c r="AJ247" s="386"/>
      <c r="AK247" s="386"/>
      <c r="AL247" s="386"/>
      <c r="AM247" s="685"/>
      <c r="AO247" s="682"/>
      <c r="AP247" s="682"/>
      <c r="AQ247" s="682"/>
      <c r="AR247" s="682"/>
      <c r="AS247" s="682"/>
    </row>
    <row r="248" spans="1:45" s="681" customFormat="1" ht="54" customHeight="1" outlineLevel="2" thickTop="1" thickBot="1" x14ac:dyDescent="0.3">
      <c r="A248" s="386"/>
      <c r="B248" s="926"/>
      <c r="C248" s="864"/>
      <c r="D248" s="867"/>
      <c r="E248" s="868"/>
      <c r="F248" s="913"/>
      <c r="G248" s="869" t="s">
        <v>1291</v>
      </c>
      <c r="H248" s="870"/>
      <c r="I248" s="909" t="s">
        <v>1651</v>
      </c>
      <c r="J248" s="910"/>
      <c r="K248" s="910"/>
      <c r="L248" s="911"/>
      <c r="M248" s="603" t="s">
        <v>1016</v>
      </c>
      <c r="N248" s="652">
        <v>100</v>
      </c>
      <c r="O248" s="653">
        <v>100</v>
      </c>
      <c r="P248" s="653">
        <v>100</v>
      </c>
      <c r="Q248" s="653">
        <v>100</v>
      </c>
      <c r="R248" s="653">
        <v>100</v>
      </c>
      <c r="S248" s="652">
        <v>100</v>
      </c>
      <c r="T248" s="752" t="s">
        <v>1098</v>
      </c>
      <c r="U248" s="664"/>
      <c r="V248" s="665"/>
      <c r="W248" s="684"/>
      <c r="X248" s="386"/>
      <c r="Y248" s="386"/>
      <c r="Z248" s="386"/>
      <c r="AA248" s="386"/>
      <c r="AB248" s="386"/>
      <c r="AC248" s="386"/>
      <c r="AD248" s="386"/>
      <c r="AE248" s="386"/>
      <c r="AF248" s="386"/>
      <c r="AG248" s="386"/>
      <c r="AH248" s="386"/>
      <c r="AI248" s="386"/>
      <c r="AJ248" s="386"/>
      <c r="AK248" s="386"/>
      <c r="AL248" s="386"/>
      <c r="AM248" s="685"/>
      <c r="AO248" s="682"/>
      <c r="AP248" s="682"/>
      <c r="AQ248" s="682"/>
      <c r="AR248" s="682"/>
      <c r="AS248" s="682"/>
    </row>
    <row r="249" spans="1:45" s="681" customFormat="1" ht="35.25" customHeight="1" outlineLevel="3" thickTop="1" thickBot="1" x14ac:dyDescent="0.3">
      <c r="A249" s="386"/>
      <c r="B249" s="460" t="s">
        <v>988</v>
      </c>
      <c r="C249" s="637" t="s">
        <v>450</v>
      </c>
      <c r="D249" s="883" t="s">
        <v>1608</v>
      </c>
      <c r="E249" s="884"/>
      <c r="F249" s="884"/>
      <c r="G249" s="884"/>
      <c r="H249" s="884"/>
      <c r="I249" s="884"/>
      <c r="J249" s="884"/>
      <c r="K249" s="884"/>
      <c r="L249" s="885"/>
      <c r="M249" s="602" t="s">
        <v>1016</v>
      </c>
      <c r="N249" s="654" t="s">
        <v>128</v>
      </c>
      <c r="O249" s="655">
        <v>70</v>
      </c>
      <c r="P249" s="655">
        <v>10</v>
      </c>
      <c r="Q249" s="655">
        <v>10</v>
      </c>
      <c r="R249" s="655">
        <v>10</v>
      </c>
      <c r="S249" s="656">
        <v>100</v>
      </c>
      <c r="T249" s="657" t="s">
        <v>1098</v>
      </c>
      <c r="U249" s="662"/>
      <c r="V249" s="663"/>
      <c r="W249" s="686"/>
      <c r="X249" s="386"/>
      <c r="Y249" s="386"/>
      <c r="Z249" s="386"/>
      <c r="AA249" s="386"/>
      <c r="AB249" s="386"/>
      <c r="AC249" s="386"/>
      <c r="AD249" s="386"/>
      <c r="AE249" s="386"/>
      <c r="AF249" s="386"/>
      <c r="AG249" s="386"/>
      <c r="AH249" s="386"/>
      <c r="AI249" s="386"/>
      <c r="AJ249" s="682"/>
      <c r="AK249" s="682"/>
      <c r="AL249" s="682"/>
      <c r="AM249" s="683"/>
      <c r="AO249" s="687"/>
      <c r="AP249" s="688"/>
      <c r="AQ249" s="688"/>
      <c r="AR249" s="688"/>
      <c r="AS249" s="688"/>
    </row>
    <row r="250" spans="1:45" s="681" customFormat="1" ht="35.25" customHeight="1" outlineLevel="3" thickTop="1" thickBot="1" x14ac:dyDescent="0.3">
      <c r="A250" s="386"/>
      <c r="B250" s="460" t="s">
        <v>988</v>
      </c>
      <c r="C250" s="637" t="s">
        <v>456</v>
      </c>
      <c r="D250" s="883" t="s">
        <v>1990</v>
      </c>
      <c r="E250" s="884"/>
      <c r="F250" s="884"/>
      <c r="G250" s="884"/>
      <c r="H250" s="884"/>
      <c r="I250" s="884"/>
      <c r="J250" s="884"/>
      <c r="K250" s="884"/>
      <c r="L250" s="885"/>
      <c r="M250" s="602" t="s">
        <v>1016</v>
      </c>
      <c r="N250" s="654" t="s">
        <v>128</v>
      </c>
      <c r="O250" s="655">
        <v>60</v>
      </c>
      <c r="P250" s="655">
        <v>15</v>
      </c>
      <c r="Q250" s="655">
        <v>15</v>
      </c>
      <c r="R250" s="655">
        <v>10</v>
      </c>
      <c r="S250" s="656">
        <v>100</v>
      </c>
      <c r="T250" s="657" t="s">
        <v>1098</v>
      </c>
      <c r="U250" s="662"/>
      <c r="V250" s="663"/>
      <c r="W250" s="686"/>
      <c r="X250" s="386"/>
      <c r="Y250" s="386"/>
      <c r="Z250" s="386"/>
      <c r="AA250" s="386"/>
      <c r="AB250" s="386"/>
      <c r="AC250" s="386"/>
      <c r="AD250" s="386"/>
      <c r="AE250" s="386"/>
      <c r="AF250" s="386"/>
      <c r="AG250" s="386"/>
      <c r="AH250" s="386"/>
      <c r="AI250" s="386"/>
      <c r="AJ250" s="682"/>
      <c r="AK250" s="682"/>
      <c r="AL250" s="682"/>
      <c r="AM250" s="683"/>
      <c r="AO250" s="687"/>
      <c r="AP250" s="688"/>
      <c r="AQ250" s="688"/>
      <c r="AR250" s="688"/>
      <c r="AS250" s="688"/>
    </row>
    <row r="251" spans="1:45" s="681" customFormat="1" ht="35.25" customHeight="1" outlineLevel="3" thickTop="1" thickBot="1" x14ac:dyDescent="0.3">
      <c r="A251" s="386"/>
      <c r="B251" s="460" t="s">
        <v>988</v>
      </c>
      <c r="C251" s="637" t="s">
        <v>458</v>
      </c>
      <c r="D251" s="877" t="s">
        <v>2026</v>
      </c>
      <c r="E251" s="878"/>
      <c r="F251" s="878"/>
      <c r="G251" s="878"/>
      <c r="H251" s="878"/>
      <c r="I251" s="878"/>
      <c r="J251" s="878"/>
      <c r="K251" s="878"/>
      <c r="L251" s="879"/>
      <c r="M251" s="602" t="s">
        <v>1016</v>
      </c>
      <c r="N251" s="654" t="s">
        <v>128</v>
      </c>
      <c r="O251" s="655">
        <v>25</v>
      </c>
      <c r="P251" s="655">
        <v>25</v>
      </c>
      <c r="Q251" s="655">
        <v>25</v>
      </c>
      <c r="R251" s="655">
        <v>25</v>
      </c>
      <c r="S251" s="656">
        <v>100</v>
      </c>
      <c r="T251" s="657" t="s">
        <v>1098</v>
      </c>
      <c r="U251" s="662"/>
      <c r="V251" s="663"/>
      <c r="W251" s="686"/>
      <c r="X251" s="386"/>
      <c r="Y251" s="386"/>
      <c r="Z251" s="386"/>
      <c r="AA251" s="386"/>
      <c r="AB251" s="386"/>
      <c r="AC251" s="386"/>
      <c r="AD251" s="386"/>
      <c r="AE251" s="386"/>
      <c r="AF251" s="386"/>
      <c r="AG251" s="386"/>
      <c r="AH251" s="386"/>
      <c r="AI251" s="386"/>
      <c r="AJ251" s="682"/>
      <c r="AK251" s="682"/>
      <c r="AL251" s="682"/>
      <c r="AM251" s="683"/>
      <c r="AO251" s="687"/>
      <c r="AP251" s="688"/>
      <c r="AQ251" s="688"/>
      <c r="AR251" s="688"/>
      <c r="AS251" s="688"/>
    </row>
    <row r="252" spans="1:45" s="681" customFormat="1" ht="54" customHeight="1" outlineLevel="2" thickTop="1" thickBot="1" x14ac:dyDescent="0.3">
      <c r="A252" s="386"/>
      <c r="B252" s="925" t="s">
        <v>1027</v>
      </c>
      <c r="C252" s="863" t="s">
        <v>788</v>
      </c>
      <c r="D252" s="890" t="s">
        <v>959</v>
      </c>
      <c r="E252" s="891"/>
      <c r="F252" s="912" t="s">
        <v>1005</v>
      </c>
      <c r="G252" s="898" t="s">
        <v>1292</v>
      </c>
      <c r="H252" s="899"/>
      <c r="I252" s="871" t="s">
        <v>1653</v>
      </c>
      <c r="J252" s="872"/>
      <c r="K252" s="872"/>
      <c r="L252" s="873"/>
      <c r="M252" s="603" t="s">
        <v>1198</v>
      </c>
      <c r="N252" s="652">
        <v>100</v>
      </c>
      <c r="O252" s="653">
        <v>100</v>
      </c>
      <c r="P252" s="653">
        <v>100</v>
      </c>
      <c r="Q252" s="653">
        <v>100</v>
      </c>
      <c r="R252" s="653">
        <v>100</v>
      </c>
      <c r="S252" s="652">
        <v>100</v>
      </c>
      <c r="T252" s="752" t="s">
        <v>1098</v>
      </c>
      <c r="U252" s="664"/>
      <c r="V252" s="665"/>
      <c r="W252" s="684"/>
      <c r="X252" s="386"/>
      <c r="Y252" s="386"/>
      <c r="Z252" s="386"/>
      <c r="AA252" s="386"/>
      <c r="AB252" s="386"/>
      <c r="AC252" s="386"/>
      <c r="AD252" s="386"/>
      <c r="AE252" s="386"/>
      <c r="AF252" s="386"/>
      <c r="AG252" s="386"/>
      <c r="AH252" s="386"/>
      <c r="AI252" s="386"/>
      <c r="AJ252" s="386"/>
      <c r="AK252" s="386"/>
      <c r="AL252" s="386"/>
      <c r="AM252" s="685"/>
      <c r="AO252" s="682"/>
      <c r="AP252" s="682"/>
      <c r="AQ252" s="682"/>
      <c r="AR252" s="682"/>
      <c r="AS252" s="682"/>
    </row>
    <row r="253" spans="1:45" s="681" customFormat="1" ht="54" customHeight="1" outlineLevel="2" thickTop="1" thickBot="1" x14ac:dyDescent="0.3">
      <c r="A253" s="386"/>
      <c r="B253" s="943"/>
      <c r="C253" s="944"/>
      <c r="D253" s="890"/>
      <c r="E253" s="891"/>
      <c r="F253" s="912"/>
      <c r="G253" s="869" t="s">
        <v>1293</v>
      </c>
      <c r="H253" s="870"/>
      <c r="I253" s="909" t="s">
        <v>1652</v>
      </c>
      <c r="J253" s="910"/>
      <c r="K253" s="910"/>
      <c r="L253" s="911"/>
      <c r="M253" s="603" t="s">
        <v>1230</v>
      </c>
      <c r="N253" s="652">
        <v>100</v>
      </c>
      <c r="O253" s="653">
        <v>100</v>
      </c>
      <c r="P253" s="653">
        <v>100</v>
      </c>
      <c r="Q253" s="653">
        <v>100</v>
      </c>
      <c r="R253" s="653">
        <v>100</v>
      </c>
      <c r="S253" s="652">
        <v>100</v>
      </c>
      <c r="T253" s="752" t="s">
        <v>1098</v>
      </c>
      <c r="U253" s="664"/>
      <c r="V253" s="665"/>
      <c r="W253" s="684"/>
      <c r="X253" s="386"/>
      <c r="Y253" s="386"/>
      <c r="Z253" s="386"/>
      <c r="AA253" s="386"/>
      <c r="AB253" s="386"/>
      <c r="AC253" s="386"/>
      <c r="AD253" s="386"/>
      <c r="AE253" s="386"/>
      <c r="AF253" s="386"/>
      <c r="AG253" s="386"/>
      <c r="AH253" s="386"/>
      <c r="AI253" s="386"/>
      <c r="AJ253" s="386"/>
      <c r="AK253" s="386"/>
      <c r="AL253" s="386"/>
      <c r="AM253" s="685"/>
      <c r="AO253" s="682"/>
      <c r="AP253" s="682"/>
      <c r="AQ253" s="682"/>
      <c r="AR253" s="682"/>
      <c r="AS253" s="682"/>
    </row>
    <row r="254" spans="1:45" s="681" customFormat="1" ht="54" customHeight="1" outlineLevel="2" thickTop="1" thickBot="1" x14ac:dyDescent="0.3">
      <c r="A254" s="386"/>
      <c r="B254" s="943"/>
      <c r="C254" s="944"/>
      <c r="D254" s="890"/>
      <c r="E254" s="891"/>
      <c r="F254" s="912"/>
      <c r="G254" s="898" t="s">
        <v>1294</v>
      </c>
      <c r="H254" s="899"/>
      <c r="I254" s="909" t="s">
        <v>1920</v>
      </c>
      <c r="J254" s="910"/>
      <c r="K254" s="910"/>
      <c r="L254" s="911"/>
      <c r="M254" s="603" t="s">
        <v>1230</v>
      </c>
      <c r="N254" s="652">
        <v>100</v>
      </c>
      <c r="O254" s="653">
        <v>100</v>
      </c>
      <c r="P254" s="653">
        <v>100</v>
      </c>
      <c r="Q254" s="653">
        <v>100</v>
      </c>
      <c r="R254" s="653">
        <v>100</v>
      </c>
      <c r="S254" s="652">
        <v>100</v>
      </c>
      <c r="T254" s="752" t="s">
        <v>1098</v>
      </c>
      <c r="U254" s="664"/>
      <c r="V254" s="665"/>
      <c r="W254" s="684"/>
      <c r="X254" s="386"/>
      <c r="Y254" s="386"/>
      <c r="Z254" s="386"/>
      <c r="AA254" s="386"/>
      <c r="AB254" s="386"/>
      <c r="AC254" s="386"/>
      <c r="AD254" s="386"/>
      <c r="AE254" s="386"/>
      <c r="AF254" s="386"/>
      <c r="AG254" s="386"/>
      <c r="AH254" s="386"/>
      <c r="AI254" s="386"/>
      <c r="AJ254" s="386"/>
      <c r="AK254" s="386"/>
      <c r="AL254" s="386"/>
      <c r="AM254" s="685"/>
      <c r="AO254" s="682"/>
      <c r="AP254" s="682"/>
      <c r="AQ254" s="682"/>
      <c r="AR254" s="682"/>
      <c r="AS254" s="682"/>
    </row>
    <row r="255" spans="1:45" s="681" customFormat="1" ht="54" customHeight="1" outlineLevel="2" thickTop="1" thickBot="1" x14ac:dyDescent="0.3">
      <c r="A255" s="386"/>
      <c r="B255" s="926"/>
      <c r="C255" s="864"/>
      <c r="D255" s="867"/>
      <c r="E255" s="868"/>
      <c r="F255" s="913"/>
      <c r="G255" s="869" t="s">
        <v>1295</v>
      </c>
      <c r="H255" s="870"/>
      <c r="I255" s="909" t="s">
        <v>1922</v>
      </c>
      <c r="J255" s="910"/>
      <c r="K255" s="910"/>
      <c r="L255" s="911"/>
      <c r="M255" s="603" t="s">
        <v>1230</v>
      </c>
      <c r="N255" s="652">
        <v>100</v>
      </c>
      <c r="O255" s="653">
        <v>100</v>
      </c>
      <c r="P255" s="653">
        <v>100</v>
      </c>
      <c r="Q255" s="653">
        <v>100</v>
      </c>
      <c r="R255" s="653">
        <v>100</v>
      </c>
      <c r="S255" s="652">
        <v>100</v>
      </c>
      <c r="T255" s="752" t="s">
        <v>1098</v>
      </c>
      <c r="U255" s="664"/>
      <c r="V255" s="665"/>
      <c r="W255" s="684"/>
      <c r="X255" s="386"/>
      <c r="Y255" s="386"/>
      <c r="Z255" s="386"/>
      <c r="AA255" s="386"/>
      <c r="AB255" s="386"/>
      <c r="AC255" s="386"/>
      <c r="AD255" s="386"/>
      <c r="AE255" s="386"/>
      <c r="AF255" s="386"/>
      <c r="AG255" s="386"/>
      <c r="AH255" s="386"/>
      <c r="AI255" s="386"/>
      <c r="AJ255" s="386"/>
      <c r="AK255" s="386"/>
      <c r="AL255" s="386"/>
      <c r="AM255" s="685"/>
      <c r="AO255" s="682"/>
      <c r="AP255" s="682"/>
      <c r="AQ255" s="682"/>
      <c r="AR255" s="682"/>
      <c r="AS255" s="682"/>
    </row>
    <row r="256" spans="1:45" s="681" customFormat="1" ht="35.25" customHeight="1" outlineLevel="3" thickTop="1" thickBot="1" x14ac:dyDescent="0.3">
      <c r="A256" s="386"/>
      <c r="B256" s="460" t="s">
        <v>988</v>
      </c>
      <c r="C256" s="637" t="s">
        <v>461</v>
      </c>
      <c r="D256" s="883" t="s">
        <v>1374</v>
      </c>
      <c r="E256" s="884"/>
      <c r="F256" s="884"/>
      <c r="G256" s="884"/>
      <c r="H256" s="884"/>
      <c r="I256" s="884"/>
      <c r="J256" s="884"/>
      <c r="K256" s="884"/>
      <c r="L256" s="885"/>
      <c r="M256" s="602" t="s">
        <v>1198</v>
      </c>
      <c r="N256" s="654" t="s">
        <v>128</v>
      </c>
      <c r="O256" s="655">
        <v>100</v>
      </c>
      <c r="P256" s="655">
        <v>100</v>
      </c>
      <c r="Q256" s="655">
        <v>100</v>
      </c>
      <c r="R256" s="655">
        <v>100</v>
      </c>
      <c r="S256" s="656">
        <v>100</v>
      </c>
      <c r="T256" s="657" t="s">
        <v>1098</v>
      </c>
      <c r="U256" s="662"/>
      <c r="V256" s="663"/>
      <c r="W256" s="686"/>
      <c r="X256" s="386"/>
      <c r="Y256" s="386"/>
      <c r="Z256" s="386"/>
      <c r="AA256" s="386"/>
      <c r="AB256" s="386"/>
      <c r="AC256" s="386"/>
      <c r="AD256" s="386"/>
      <c r="AE256" s="386"/>
      <c r="AF256" s="386"/>
      <c r="AG256" s="386"/>
      <c r="AH256" s="386"/>
      <c r="AI256" s="386"/>
      <c r="AJ256" s="682"/>
      <c r="AK256" s="682"/>
      <c r="AL256" s="682"/>
      <c r="AM256" s="683"/>
      <c r="AO256" s="687"/>
      <c r="AP256" s="688"/>
      <c r="AQ256" s="688"/>
      <c r="AR256" s="688"/>
      <c r="AS256" s="688"/>
    </row>
    <row r="257" spans="1:45" s="681" customFormat="1" ht="35.25" customHeight="1" outlineLevel="3" thickTop="1" thickBot="1" x14ac:dyDescent="0.3">
      <c r="A257" s="386"/>
      <c r="B257" s="460" t="s">
        <v>988</v>
      </c>
      <c r="C257" s="637" t="s">
        <v>691</v>
      </c>
      <c r="D257" s="877" t="s">
        <v>1375</v>
      </c>
      <c r="E257" s="878"/>
      <c r="F257" s="878"/>
      <c r="G257" s="878"/>
      <c r="H257" s="878"/>
      <c r="I257" s="878"/>
      <c r="J257" s="878"/>
      <c r="K257" s="878"/>
      <c r="L257" s="879"/>
      <c r="M257" s="602" t="s">
        <v>1198</v>
      </c>
      <c r="N257" s="654" t="s">
        <v>128</v>
      </c>
      <c r="O257" s="655">
        <v>100</v>
      </c>
      <c r="P257" s="655">
        <v>100</v>
      </c>
      <c r="Q257" s="655">
        <v>100</v>
      </c>
      <c r="R257" s="655">
        <v>100</v>
      </c>
      <c r="S257" s="656">
        <v>100</v>
      </c>
      <c r="T257" s="657" t="s">
        <v>1098</v>
      </c>
      <c r="U257" s="662"/>
      <c r="V257" s="663"/>
      <c r="W257" s="686"/>
      <c r="X257" s="386"/>
      <c r="Y257" s="386"/>
      <c r="Z257" s="386"/>
      <c r="AA257" s="386"/>
      <c r="AB257" s="386"/>
      <c r="AC257" s="386"/>
      <c r="AD257" s="386"/>
      <c r="AE257" s="386"/>
      <c r="AF257" s="386"/>
      <c r="AG257" s="386"/>
      <c r="AH257" s="386"/>
      <c r="AI257" s="386"/>
      <c r="AJ257" s="682"/>
      <c r="AK257" s="682"/>
      <c r="AL257" s="682"/>
      <c r="AM257" s="683"/>
      <c r="AO257" s="687"/>
      <c r="AP257" s="688"/>
      <c r="AQ257" s="688"/>
      <c r="AR257" s="688"/>
      <c r="AS257" s="688"/>
    </row>
    <row r="258" spans="1:45" s="681" customFormat="1" ht="35.25" customHeight="1" outlineLevel="3" thickTop="1" thickBot="1" x14ac:dyDescent="0.3">
      <c r="A258" s="386"/>
      <c r="B258" s="460" t="s">
        <v>988</v>
      </c>
      <c r="C258" s="637" t="s">
        <v>693</v>
      </c>
      <c r="D258" s="932" t="s">
        <v>1195</v>
      </c>
      <c r="E258" s="933"/>
      <c r="F258" s="933"/>
      <c r="G258" s="933"/>
      <c r="H258" s="933"/>
      <c r="I258" s="933"/>
      <c r="J258" s="933"/>
      <c r="K258" s="933"/>
      <c r="L258" s="934"/>
      <c r="M258" s="602" t="s">
        <v>1198</v>
      </c>
      <c r="N258" s="654" t="s">
        <v>128</v>
      </c>
      <c r="O258" s="655">
        <v>100</v>
      </c>
      <c r="P258" s="655">
        <v>100</v>
      </c>
      <c r="Q258" s="655">
        <v>100</v>
      </c>
      <c r="R258" s="655">
        <v>100</v>
      </c>
      <c r="S258" s="656">
        <v>100</v>
      </c>
      <c r="T258" s="657" t="s">
        <v>1098</v>
      </c>
      <c r="U258" s="662"/>
      <c r="V258" s="663"/>
      <c r="W258" s="686"/>
      <c r="X258" s="386"/>
      <c r="Y258" s="386"/>
      <c r="Z258" s="386"/>
      <c r="AA258" s="386"/>
      <c r="AB258" s="386"/>
      <c r="AC258" s="386"/>
      <c r="AD258" s="386"/>
      <c r="AE258" s="386"/>
      <c r="AF258" s="386"/>
      <c r="AG258" s="386"/>
      <c r="AH258" s="386"/>
      <c r="AI258" s="386"/>
      <c r="AJ258" s="682"/>
      <c r="AK258" s="682"/>
      <c r="AL258" s="682"/>
      <c r="AM258" s="683"/>
      <c r="AO258" s="687"/>
      <c r="AP258" s="688"/>
      <c r="AQ258" s="688"/>
      <c r="AR258" s="688"/>
      <c r="AS258" s="688"/>
    </row>
    <row r="259" spans="1:45" s="681" customFormat="1" ht="37.5" customHeight="1" outlineLevel="3" thickTop="1" thickBot="1" x14ac:dyDescent="0.3">
      <c r="A259" s="386"/>
      <c r="B259" s="460" t="s">
        <v>988</v>
      </c>
      <c r="C259" s="637" t="s">
        <v>695</v>
      </c>
      <c r="D259" s="883" t="s">
        <v>1196</v>
      </c>
      <c r="E259" s="884"/>
      <c r="F259" s="884"/>
      <c r="G259" s="884"/>
      <c r="H259" s="884"/>
      <c r="I259" s="884"/>
      <c r="J259" s="884"/>
      <c r="K259" s="884"/>
      <c r="L259" s="885"/>
      <c r="M259" s="602" t="s">
        <v>1198</v>
      </c>
      <c r="N259" s="654" t="s">
        <v>128</v>
      </c>
      <c r="O259" s="655">
        <v>100</v>
      </c>
      <c r="P259" s="655">
        <v>100</v>
      </c>
      <c r="Q259" s="655">
        <v>100</v>
      </c>
      <c r="R259" s="655">
        <v>100</v>
      </c>
      <c r="S259" s="656">
        <v>100</v>
      </c>
      <c r="T259" s="657" t="s">
        <v>1098</v>
      </c>
      <c r="U259" s="662"/>
      <c r="V259" s="663"/>
      <c r="W259" s="686"/>
      <c r="X259" s="386"/>
      <c r="Y259" s="386"/>
      <c r="Z259" s="386"/>
      <c r="AA259" s="386"/>
      <c r="AB259" s="386"/>
      <c r="AC259" s="386"/>
      <c r="AD259" s="386"/>
      <c r="AE259" s="386"/>
      <c r="AF259" s="386"/>
      <c r="AG259" s="386"/>
      <c r="AH259" s="386"/>
      <c r="AI259" s="386"/>
      <c r="AJ259" s="682"/>
      <c r="AK259" s="682"/>
      <c r="AL259" s="682"/>
      <c r="AM259" s="683"/>
      <c r="AO259" s="687"/>
      <c r="AP259" s="688"/>
      <c r="AQ259" s="688"/>
      <c r="AR259" s="688"/>
      <c r="AS259" s="688"/>
    </row>
    <row r="260" spans="1:45" s="681" customFormat="1" ht="35.25" customHeight="1" outlineLevel="3" thickTop="1" thickBot="1" x14ac:dyDescent="0.3">
      <c r="A260" s="386"/>
      <c r="B260" s="460" t="s">
        <v>988</v>
      </c>
      <c r="C260" s="637" t="s">
        <v>697</v>
      </c>
      <c r="D260" s="883" t="s">
        <v>1197</v>
      </c>
      <c r="E260" s="884"/>
      <c r="F260" s="884"/>
      <c r="G260" s="884"/>
      <c r="H260" s="884"/>
      <c r="I260" s="884"/>
      <c r="J260" s="884"/>
      <c r="K260" s="884"/>
      <c r="L260" s="885"/>
      <c r="M260" s="602" t="s">
        <v>1198</v>
      </c>
      <c r="N260" s="654" t="s">
        <v>128</v>
      </c>
      <c r="O260" s="655">
        <v>100</v>
      </c>
      <c r="P260" s="655">
        <v>100</v>
      </c>
      <c r="Q260" s="655">
        <v>100</v>
      </c>
      <c r="R260" s="655">
        <v>100</v>
      </c>
      <c r="S260" s="656">
        <v>100</v>
      </c>
      <c r="T260" s="657" t="s">
        <v>1098</v>
      </c>
      <c r="U260" s="662"/>
      <c r="V260" s="663"/>
      <c r="W260" s="686"/>
      <c r="X260" s="386"/>
      <c r="Y260" s="386"/>
      <c r="Z260" s="386"/>
      <c r="AA260" s="386"/>
      <c r="AB260" s="386"/>
      <c r="AC260" s="386"/>
      <c r="AD260" s="386"/>
      <c r="AE260" s="386"/>
      <c r="AF260" s="386"/>
      <c r="AG260" s="386"/>
      <c r="AH260" s="386"/>
      <c r="AI260" s="386"/>
      <c r="AJ260" s="682"/>
      <c r="AK260" s="682"/>
      <c r="AL260" s="682"/>
      <c r="AM260" s="683"/>
      <c r="AO260" s="687"/>
      <c r="AP260" s="688"/>
      <c r="AQ260" s="688"/>
      <c r="AR260" s="688"/>
      <c r="AS260" s="688"/>
    </row>
    <row r="261" spans="1:45" s="681" customFormat="1" ht="38.25" customHeight="1" outlineLevel="3" thickTop="1" thickBot="1" x14ac:dyDescent="0.3">
      <c r="A261" s="386"/>
      <c r="B261" s="460" t="s">
        <v>988</v>
      </c>
      <c r="C261" s="637" t="s">
        <v>699</v>
      </c>
      <c r="D261" s="883" t="s">
        <v>1376</v>
      </c>
      <c r="E261" s="884"/>
      <c r="F261" s="884"/>
      <c r="G261" s="884"/>
      <c r="H261" s="884"/>
      <c r="I261" s="884"/>
      <c r="J261" s="884"/>
      <c r="K261" s="884"/>
      <c r="L261" s="885"/>
      <c r="M261" s="602" t="s">
        <v>1198</v>
      </c>
      <c r="N261" s="654" t="s">
        <v>128</v>
      </c>
      <c r="O261" s="655">
        <v>100</v>
      </c>
      <c r="P261" s="655">
        <v>100</v>
      </c>
      <c r="Q261" s="655">
        <v>100</v>
      </c>
      <c r="R261" s="655">
        <v>100</v>
      </c>
      <c r="S261" s="656">
        <v>100</v>
      </c>
      <c r="T261" s="657" t="s">
        <v>1098</v>
      </c>
      <c r="U261" s="662"/>
      <c r="V261" s="663"/>
      <c r="W261" s="686"/>
      <c r="X261" s="386"/>
      <c r="Y261" s="386"/>
      <c r="Z261" s="386"/>
      <c r="AA261" s="386"/>
      <c r="AB261" s="386"/>
      <c r="AC261" s="386"/>
      <c r="AD261" s="386"/>
      <c r="AE261" s="386"/>
      <c r="AF261" s="386"/>
      <c r="AG261" s="386"/>
      <c r="AH261" s="386"/>
      <c r="AI261" s="386"/>
      <c r="AJ261" s="682"/>
      <c r="AK261" s="682"/>
      <c r="AL261" s="682"/>
      <c r="AM261" s="683"/>
      <c r="AO261" s="687"/>
      <c r="AP261" s="688"/>
      <c r="AQ261" s="688"/>
      <c r="AR261" s="688"/>
      <c r="AS261" s="688"/>
    </row>
    <row r="262" spans="1:45" s="681" customFormat="1" ht="35.25" customHeight="1" outlineLevel="3" thickTop="1" thickBot="1" x14ac:dyDescent="0.3">
      <c r="A262" s="386"/>
      <c r="B262" s="460" t="s">
        <v>988</v>
      </c>
      <c r="C262" s="637" t="s">
        <v>701</v>
      </c>
      <c r="D262" s="883" t="s">
        <v>594</v>
      </c>
      <c r="E262" s="884"/>
      <c r="F262" s="884"/>
      <c r="G262" s="884"/>
      <c r="H262" s="884"/>
      <c r="I262" s="884"/>
      <c r="J262" s="884"/>
      <c r="K262" s="884"/>
      <c r="L262" s="885"/>
      <c r="M262" s="602" t="s">
        <v>1198</v>
      </c>
      <c r="N262" s="654" t="s">
        <v>128</v>
      </c>
      <c r="O262" s="655">
        <v>100</v>
      </c>
      <c r="P262" s="655">
        <v>100</v>
      </c>
      <c r="Q262" s="655">
        <v>100</v>
      </c>
      <c r="R262" s="655">
        <v>100</v>
      </c>
      <c r="S262" s="656">
        <v>100</v>
      </c>
      <c r="T262" s="657" t="s">
        <v>1098</v>
      </c>
      <c r="U262" s="662"/>
      <c r="V262" s="663"/>
      <c r="W262" s="686"/>
      <c r="X262" s="386"/>
      <c r="Y262" s="386"/>
      <c r="Z262" s="386"/>
      <c r="AA262" s="386"/>
      <c r="AB262" s="386"/>
      <c r="AC262" s="386"/>
      <c r="AD262" s="386"/>
      <c r="AE262" s="386"/>
      <c r="AF262" s="386"/>
      <c r="AG262" s="386"/>
      <c r="AH262" s="386"/>
      <c r="AI262" s="386"/>
      <c r="AJ262" s="682"/>
      <c r="AK262" s="682"/>
      <c r="AL262" s="682"/>
      <c r="AM262" s="683"/>
      <c r="AO262" s="687"/>
      <c r="AP262" s="688"/>
      <c r="AQ262" s="688"/>
      <c r="AR262" s="688"/>
      <c r="AS262" s="688"/>
    </row>
    <row r="263" spans="1:45" s="681" customFormat="1" ht="35.25" customHeight="1" outlineLevel="3" thickTop="1" thickBot="1" x14ac:dyDescent="0.3">
      <c r="A263" s="386"/>
      <c r="B263" s="460" t="s">
        <v>988</v>
      </c>
      <c r="C263" s="737" t="s">
        <v>703</v>
      </c>
      <c r="D263" s="1011" t="s">
        <v>2023</v>
      </c>
      <c r="E263" s="1007"/>
      <c r="F263" s="1007"/>
      <c r="G263" s="1007"/>
      <c r="H263" s="1007"/>
      <c r="I263" s="1007"/>
      <c r="J263" s="1007"/>
      <c r="K263" s="1007"/>
      <c r="L263" s="1012"/>
      <c r="M263" s="602" t="s">
        <v>1230</v>
      </c>
      <c r="N263" s="654">
        <v>2507</v>
      </c>
      <c r="O263" s="655">
        <v>60</v>
      </c>
      <c r="P263" s="655">
        <v>500</v>
      </c>
      <c r="Q263" s="655">
        <v>400</v>
      </c>
      <c r="R263" s="655">
        <v>500</v>
      </c>
      <c r="S263" s="656">
        <v>3967</v>
      </c>
      <c r="T263" s="657" t="s">
        <v>32</v>
      </c>
      <c r="U263" s="662"/>
      <c r="V263" s="663"/>
      <c r="W263" s="686"/>
      <c r="X263" s="386"/>
      <c r="Y263" s="386"/>
      <c r="Z263" s="386"/>
      <c r="AA263" s="386"/>
      <c r="AB263" s="386"/>
      <c r="AC263" s="386"/>
      <c r="AD263" s="386"/>
      <c r="AE263" s="386"/>
      <c r="AF263" s="386"/>
      <c r="AG263" s="386"/>
      <c r="AH263" s="386"/>
      <c r="AI263" s="386"/>
      <c r="AJ263" s="682"/>
      <c r="AK263" s="682"/>
      <c r="AL263" s="682"/>
      <c r="AM263" s="683"/>
      <c r="AO263" s="687"/>
      <c r="AP263" s="688"/>
      <c r="AQ263" s="688"/>
      <c r="AR263" s="688"/>
      <c r="AS263" s="688"/>
    </row>
    <row r="264" spans="1:45" s="681" customFormat="1" ht="35.25" customHeight="1" outlineLevel="3" thickTop="1" thickBot="1" x14ac:dyDescent="0.3">
      <c r="A264" s="386"/>
      <c r="B264" s="460" t="s">
        <v>988</v>
      </c>
      <c r="C264" s="737" t="s">
        <v>705</v>
      </c>
      <c r="D264" s="1011" t="s">
        <v>1206</v>
      </c>
      <c r="E264" s="1007"/>
      <c r="F264" s="1007"/>
      <c r="G264" s="1007"/>
      <c r="H264" s="1007"/>
      <c r="I264" s="1007"/>
      <c r="J264" s="1007"/>
      <c r="K264" s="1007"/>
      <c r="L264" s="1012"/>
      <c r="M264" s="602" t="s">
        <v>1230</v>
      </c>
      <c r="N264" s="654">
        <v>5440</v>
      </c>
      <c r="O264" s="655">
        <v>70</v>
      </c>
      <c r="P264" s="655">
        <v>100</v>
      </c>
      <c r="Q264" s="655">
        <v>700</v>
      </c>
      <c r="R264" s="655">
        <v>700</v>
      </c>
      <c r="S264" s="656">
        <v>7010</v>
      </c>
      <c r="T264" s="657" t="s">
        <v>32</v>
      </c>
      <c r="U264" s="662"/>
      <c r="V264" s="663"/>
      <c r="W264" s="686"/>
      <c r="X264" s="386"/>
      <c r="Y264" s="386"/>
      <c r="Z264" s="386"/>
      <c r="AA264" s="386"/>
      <c r="AB264" s="386"/>
      <c r="AC264" s="386"/>
      <c r="AD264" s="386"/>
      <c r="AE264" s="386"/>
      <c r="AF264" s="386"/>
      <c r="AG264" s="386"/>
      <c r="AH264" s="386"/>
      <c r="AI264" s="386"/>
      <c r="AJ264" s="682"/>
      <c r="AK264" s="682"/>
      <c r="AL264" s="682"/>
      <c r="AM264" s="683"/>
      <c r="AO264" s="687"/>
      <c r="AP264" s="688"/>
      <c r="AQ264" s="688"/>
      <c r="AR264" s="688"/>
      <c r="AS264" s="688"/>
    </row>
    <row r="265" spans="1:45" s="681" customFormat="1" ht="35.25" customHeight="1" outlineLevel="3" thickTop="1" thickBot="1" x14ac:dyDescent="0.3">
      <c r="A265" s="386"/>
      <c r="B265" s="460" t="s">
        <v>988</v>
      </c>
      <c r="C265" s="637" t="s">
        <v>707</v>
      </c>
      <c r="D265" s="1011" t="s">
        <v>1952</v>
      </c>
      <c r="E265" s="1007"/>
      <c r="F265" s="1007"/>
      <c r="G265" s="1007"/>
      <c r="H265" s="1007"/>
      <c r="I265" s="1007"/>
      <c r="J265" s="1007"/>
      <c r="K265" s="1007"/>
      <c r="L265" s="1012"/>
      <c r="M265" s="602" t="s">
        <v>1230</v>
      </c>
      <c r="N265" s="654">
        <v>6</v>
      </c>
      <c r="O265" s="655">
        <v>100</v>
      </c>
      <c r="P265" s="655">
        <v>100</v>
      </c>
      <c r="Q265" s="655">
        <v>100</v>
      </c>
      <c r="R265" s="655">
        <v>100</v>
      </c>
      <c r="S265" s="656">
        <v>100</v>
      </c>
      <c r="T265" s="657" t="s">
        <v>1098</v>
      </c>
      <c r="U265" s="662"/>
      <c r="V265" s="663"/>
      <c r="W265" s="686"/>
      <c r="X265" s="386"/>
      <c r="Y265" s="386"/>
      <c r="Z265" s="386"/>
      <c r="AA265" s="386"/>
      <c r="AB265" s="386"/>
      <c r="AC265" s="386"/>
      <c r="AD265" s="386"/>
      <c r="AE265" s="386"/>
      <c r="AF265" s="386"/>
      <c r="AG265" s="386"/>
      <c r="AH265" s="386"/>
      <c r="AI265" s="386"/>
      <c r="AJ265" s="682"/>
      <c r="AK265" s="682"/>
      <c r="AL265" s="682"/>
      <c r="AM265" s="683"/>
      <c r="AO265" s="687"/>
      <c r="AP265" s="688"/>
      <c r="AQ265" s="688"/>
      <c r="AR265" s="688"/>
      <c r="AS265" s="688"/>
    </row>
    <row r="266" spans="1:45" s="681" customFormat="1" ht="35.25" customHeight="1" outlineLevel="3" thickTop="1" thickBot="1" x14ac:dyDescent="0.3">
      <c r="A266" s="386"/>
      <c r="B266" s="460" t="s">
        <v>988</v>
      </c>
      <c r="C266" s="637" t="s">
        <v>709</v>
      </c>
      <c r="D266" s="1013" t="s">
        <v>1566</v>
      </c>
      <c r="E266" s="1014"/>
      <c r="F266" s="1014"/>
      <c r="G266" s="1014"/>
      <c r="H266" s="1014"/>
      <c r="I266" s="1014"/>
      <c r="J266" s="1014"/>
      <c r="K266" s="1014"/>
      <c r="L266" s="1015"/>
      <c r="M266" s="602" t="s">
        <v>1230</v>
      </c>
      <c r="N266" s="654" t="s">
        <v>128</v>
      </c>
      <c r="O266" s="655"/>
      <c r="P266" s="655">
        <v>25</v>
      </c>
      <c r="Q266" s="655">
        <v>50</v>
      </c>
      <c r="R266" s="655">
        <v>100</v>
      </c>
      <c r="S266" s="656">
        <v>100</v>
      </c>
      <c r="T266" s="657" t="s">
        <v>1098</v>
      </c>
      <c r="U266" s="662"/>
      <c r="V266" s="663"/>
      <c r="W266" s="686"/>
      <c r="X266" s="386"/>
      <c r="Y266" s="386"/>
      <c r="Z266" s="386"/>
      <c r="AA266" s="386"/>
      <c r="AB266" s="386"/>
      <c r="AC266" s="386"/>
      <c r="AD266" s="386"/>
      <c r="AE266" s="386"/>
      <c r="AF266" s="386"/>
      <c r="AG266" s="386"/>
      <c r="AH266" s="386"/>
      <c r="AI266" s="386"/>
      <c r="AJ266" s="682"/>
      <c r="AK266" s="682"/>
      <c r="AL266" s="682"/>
      <c r="AM266" s="683"/>
      <c r="AO266" s="687"/>
      <c r="AP266" s="688"/>
      <c r="AQ266" s="688"/>
      <c r="AR266" s="688"/>
      <c r="AS266" s="688"/>
    </row>
    <row r="267" spans="1:45" s="681" customFormat="1" ht="54" customHeight="1" outlineLevel="2" thickTop="1" thickBot="1" x14ac:dyDescent="0.3">
      <c r="A267" s="386"/>
      <c r="B267" s="925" t="s">
        <v>1028</v>
      </c>
      <c r="C267" s="863" t="s">
        <v>785</v>
      </c>
      <c r="D267" s="890" t="s">
        <v>1144</v>
      </c>
      <c r="E267" s="891"/>
      <c r="F267" s="912" t="s">
        <v>1005</v>
      </c>
      <c r="G267" s="869" t="s">
        <v>1296</v>
      </c>
      <c r="H267" s="870"/>
      <c r="I267" s="871" t="s">
        <v>1656</v>
      </c>
      <c r="J267" s="872"/>
      <c r="K267" s="872"/>
      <c r="L267" s="873"/>
      <c r="M267" s="603" t="s">
        <v>1198</v>
      </c>
      <c r="N267" s="652">
        <v>84</v>
      </c>
      <c r="O267" s="653">
        <v>86</v>
      </c>
      <c r="P267" s="653">
        <v>90</v>
      </c>
      <c r="Q267" s="653">
        <v>92</v>
      </c>
      <c r="R267" s="653">
        <v>94</v>
      </c>
      <c r="S267" s="652">
        <v>94</v>
      </c>
      <c r="T267" s="752" t="s">
        <v>1098</v>
      </c>
      <c r="U267" s="664"/>
      <c r="V267" s="665"/>
      <c r="W267" s="684"/>
      <c r="X267" s="386"/>
      <c r="Y267" s="386"/>
      <c r="Z267" s="386"/>
      <c r="AA267" s="386"/>
      <c r="AB267" s="386"/>
      <c r="AC267" s="386"/>
      <c r="AD267" s="386"/>
      <c r="AE267" s="386"/>
      <c r="AF267" s="386"/>
      <c r="AG267" s="386"/>
      <c r="AH267" s="386"/>
      <c r="AI267" s="386"/>
      <c r="AJ267" s="386"/>
      <c r="AK267" s="386"/>
      <c r="AL267" s="386"/>
      <c r="AM267" s="685"/>
      <c r="AO267" s="682"/>
      <c r="AP267" s="682"/>
      <c r="AQ267" s="682"/>
      <c r="AR267" s="682"/>
      <c r="AS267" s="682"/>
    </row>
    <row r="268" spans="1:45" s="681" customFormat="1" ht="54" customHeight="1" outlineLevel="2" thickTop="1" thickBot="1" x14ac:dyDescent="0.3">
      <c r="A268" s="386"/>
      <c r="B268" s="926"/>
      <c r="C268" s="864"/>
      <c r="D268" s="867"/>
      <c r="E268" s="868"/>
      <c r="F268" s="913"/>
      <c r="G268" s="957" t="s">
        <v>1297</v>
      </c>
      <c r="H268" s="958"/>
      <c r="I268" s="871" t="s">
        <v>1657</v>
      </c>
      <c r="J268" s="872"/>
      <c r="K268" s="872"/>
      <c r="L268" s="873"/>
      <c r="M268" s="603" t="s">
        <v>1198</v>
      </c>
      <c r="N268" s="652">
        <v>82</v>
      </c>
      <c r="O268" s="653">
        <v>84</v>
      </c>
      <c r="P268" s="653">
        <v>87</v>
      </c>
      <c r="Q268" s="653">
        <v>90</v>
      </c>
      <c r="R268" s="653">
        <v>94</v>
      </c>
      <c r="S268" s="652">
        <v>94</v>
      </c>
      <c r="T268" s="752" t="s">
        <v>1098</v>
      </c>
      <c r="U268" s="664"/>
      <c r="V268" s="665"/>
      <c r="W268" s="684"/>
      <c r="X268" s="386"/>
      <c r="Y268" s="386"/>
      <c r="Z268" s="386"/>
      <c r="AA268" s="386"/>
      <c r="AB268" s="386"/>
      <c r="AC268" s="386"/>
      <c r="AD268" s="386"/>
      <c r="AE268" s="386"/>
      <c r="AF268" s="386"/>
      <c r="AG268" s="386"/>
      <c r="AH268" s="386"/>
      <c r="AI268" s="386"/>
      <c r="AJ268" s="386"/>
      <c r="AK268" s="386"/>
      <c r="AL268" s="386"/>
      <c r="AM268" s="685"/>
      <c r="AO268" s="682"/>
      <c r="AP268" s="682"/>
      <c r="AQ268" s="682"/>
      <c r="AR268" s="682"/>
      <c r="AS268" s="682"/>
    </row>
    <row r="269" spans="1:45" s="681" customFormat="1" ht="39.75" customHeight="1" outlineLevel="3" thickTop="1" thickBot="1" x14ac:dyDescent="0.3">
      <c r="A269" s="386"/>
      <c r="B269" s="460" t="s">
        <v>988</v>
      </c>
      <c r="C269" s="637" t="s">
        <v>711</v>
      </c>
      <c r="D269" s="883" t="s">
        <v>564</v>
      </c>
      <c r="E269" s="884"/>
      <c r="F269" s="884"/>
      <c r="G269" s="884"/>
      <c r="H269" s="884"/>
      <c r="I269" s="884"/>
      <c r="J269" s="884"/>
      <c r="K269" s="884"/>
      <c r="L269" s="885"/>
      <c r="M269" s="602" t="s">
        <v>1198</v>
      </c>
      <c r="N269" s="654" t="s">
        <v>128</v>
      </c>
      <c r="O269" s="655">
        <v>75</v>
      </c>
      <c r="P269" s="655">
        <v>80</v>
      </c>
      <c r="Q269" s="655">
        <v>85</v>
      </c>
      <c r="R269" s="655">
        <v>90</v>
      </c>
      <c r="S269" s="656">
        <v>90</v>
      </c>
      <c r="T269" s="657" t="s">
        <v>1098</v>
      </c>
      <c r="U269" s="662"/>
      <c r="V269" s="663"/>
      <c r="W269" s="686"/>
      <c r="X269" s="386"/>
      <c r="Y269" s="386"/>
      <c r="Z269" s="386"/>
      <c r="AA269" s="386"/>
      <c r="AB269" s="386"/>
      <c r="AC269" s="386"/>
      <c r="AD269" s="386"/>
      <c r="AE269" s="386"/>
      <c r="AF269" s="386"/>
      <c r="AG269" s="386"/>
      <c r="AH269" s="386"/>
      <c r="AI269" s="386"/>
      <c r="AJ269" s="682"/>
      <c r="AK269" s="682"/>
      <c r="AL269" s="682"/>
      <c r="AM269" s="683"/>
      <c r="AO269" s="687"/>
      <c r="AP269" s="688"/>
      <c r="AQ269" s="688"/>
      <c r="AR269" s="688"/>
      <c r="AS269" s="688"/>
    </row>
    <row r="270" spans="1:45" s="681" customFormat="1" ht="35.25" customHeight="1" outlineLevel="3" thickTop="1" thickBot="1" x14ac:dyDescent="0.3">
      <c r="A270" s="386"/>
      <c r="B270" s="460" t="s">
        <v>988</v>
      </c>
      <c r="C270" s="637" t="s">
        <v>727</v>
      </c>
      <c r="D270" s="883" t="s">
        <v>568</v>
      </c>
      <c r="E270" s="884"/>
      <c r="F270" s="884"/>
      <c r="G270" s="884"/>
      <c r="H270" s="884"/>
      <c r="I270" s="884"/>
      <c r="J270" s="884"/>
      <c r="K270" s="884"/>
      <c r="L270" s="885"/>
      <c r="M270" s="602" t="s">
        <v>1198</v>
      </c>
      <c r="N270" s="654" t="s">
        <v>128</v>
      </c>
      <c r="O270" s="655">
        <v>75</v>
      </c>
      <c r="P270" s="655">
        <v>0</v>
      </c>
      <c r="Q270" s="655">
        <v>75</v>
      </c>
      <c r="R270" s="655">
        <v>75</v>
      </c>
      <c r="S270" s="656">
        <v>75</v>
      </c>
      <c r="T270" s="657" t="s">
        <v>1098</v>
      </c>
      <c r="U270" s="662"/>
      <c r="V270" s="663"/>
      <c r="W270" s="686"/>
      <c r="X270" s="386"/>
      <c r="Y270" s="386"/>
      <c r="Z270" s="386"/>
      <c r="AA270" s="386"/>
      <c r="AB270" s="386"/>
      <c r="AC270" s="386"/>
      <c r="AD270" s="386"/>
      <c r="AE270" s="386"/>
      <c r="AF270" s="386"/>
      <c r="AG270" s="386"/>
      <c r="AH270" s="386"/>
      <c r="AI270" s="386"/>
      <c r="AJ270" s="682"/>
      <c r="AK270" s="682"/>
      <c r="AL270" s="682"/>
      <c r="AM270" s="683"/>
      <c r="AO270" s="687"/>
      <c r="AP270" s="688"/>
      <c r="AQ270" s="688"/>
      <c r="AR270" s="688"/>
      <c r="AS270" s="688"/>
    </row>
    <row r="271" spans="1:45" s="681" customFormat="1" ht="35.25" customHeight="1" outlineLevel="3" thickTop="1" thickBot="1" x14ac:dyDescent="0.3">
      <c r="A271" s="386"/>
      <c r="B271" s="460" t="s">
        <v>988</v>
      </c>
      <c r="C271" s="637" t="s">
        <v>739</v>
      </c>
      <c r="D271" s="883" t="s">
        <v>574</v>
      </c>
      <c r="E271" s="884"/>
      <c r="F271" s="884"/>
      <c r="G271" s="884"/>
      <c r="H271" s="884"/>
      <c r="I271" s="884"/>
      <c r="J271" s="884"/>
      <c r="K271" s="884"/>
      <c r="L271" s="885"/>
      <c r="M271" s="602" t="s">
        <v>1198</v>
      </c>
      <c r="N271" s="654" t="s">
        <v>128</v>
      </c>
      <c r="O271" s="655">
        <v>12</v>
      </c>
      <c r="P271" s="655">
        <v>0</v>
      </c>
      <c r="Q271" s="655">
        <v>0</v>
      </c>
      <c r="R271" s="655">
        <v>0</v>
      </c>
      <c r="S271" s="656">
        <v>12</v>
      </c>
      <c r="T271" s="657" t="s">
        <v>32</v>
      </c>
      <c r="U271" s="662"/>
      <c r="V271" s="663"/>
      <c r="W271" s="686"/>
      <c r="X271" s="386"/>
      <c r="Y271" s="386"/>
      <c r="Z271" s="386"/>
      <c r="AA271" s="386"/>
      <c r="AB271" s="386"/>
      <c r="AC271" s="386"/>
      <c r="AD271" s="386"/>
      <c r="AE271" s="386"/>
      <c r="AF271" s="386"/>
      <c r="AG271" s="386"/>
      <c r="AH271" s="386"/>
      <c r="AI271" s="386"/>
      <c r="AJ271" s="682"/>
      <c r="AK271" s="682"/>
      <c r="AL271" s="682"/>
      <c r="AM271" s="683"/>
      <c r="AO271" s="687"/>
      <c r="AP271" s="688"/>
      <c r="AQ271" s="688"/>
      <c r="AR271" s="688"/>
      <c r="AS271" s="688"/>
    </row>
    <row r="272" spans="1:45" s="681" customFormat="1" ht="35.25" customHeight="1" outlineLevel="3" thickTop="1" thickBot="1" x14ac:dyDescent="0.3">
      <c r="A272" s="386"/>
      <c r="B272" s="460" t="s">
        <v>988</v>
      </c>
      <c r="C272" s="637" t="s">
        <v>737</v>
      </c>
      <c r="D272" s="877" t="s">
        <v>1968</v>
      </c>
      <c r="E272" s="878"/>
      <c r="F272" s="878"/>
      <c r="G272" s="878"/>
      <c r="H272" s="878"/>
      <c r="I272" s="878"/>
      <c r="J272" s="878"/>
      <c r="K272" s="878"/>
      <c r="L272" s="879"/>
      <c r="M272" s="602" t="s">
        <v>1198</v>
      </c>
      <c r="N272" s="654" t="s">
        <v>128</v>
      </c>
      <c r="O272" s="655">
        <v>80</v>
      </c>
      <c r="P272" s="655">
        <v>100</v>
      </c>
      <c r="Q272" s="655">
        <v>0</v>
      </c>
      <c r="R272" s="655">
        <v>0</v>
      </c>
      <c r="S272" s="656">
        <v>100</v>
      </c>
      <c r="T272" s="657" t="s">
        <v>1098</v>
      </c>
      <c r="U272" s="662"/>
      <c r="V272" s="663"/>
      <c r="W272" s="686"/>
      <c r="X272" s="386"/>
      <c r="Y272" s="386"/>
      <c r="Z272" s="386"/>
      <c r="AA272" s="386"/>
      <c r="AB272" s="386"/>
      <c r="AC272" s="386"/>
      <c r="AD272" s="386"/>
      <c r="AE272" s="386"/>
      <c r="AF272" s="386"/>
      <c r="AG272" s="386"/>
      <c r="AH272" s="386"/>
      <c r="AI272" s="386"/>
      <c r="AJ272" s="682"/>
      <c r="AK272" s="682"/>
      <c r="AL272" s="682"/>
      <c r="AM272" s="683"/>
      <c r="AO272" s="687"/>
      <c r="AP272" s="688"/>
      <c r="AQ272" s="688"/>
      <c r="AR272" s="688"/>
      <c r="AS272" s="688"/>
    </row>
    <row r="273" spans="1:2416" s="681" customFormat="1" ht="35.25" customHeight="1" outlineLevel="3" thickTop="1" thickBot="1" x14ac:dyDescent="0.3">
      <c r="A273" s="386"/>
      <c r="B273" s="460" t="s">
        <v>988</v>
      </c>
      <c r="C273" s="637" t="s">
        <v>729</v>
      </c>
      <c r="D273" s="932" t="s">
        <v>1470</v>
      </c>
      <c r="E273" s="933"/>
      <c r="F273" s="933"/>
      <c r="G273" s="933"/>
      <c r="H273" s="933"/>
      <c r="I273" s="933"/>
      <c r="J273" s="933"/>
      <c r="K273" s="933"/>
      <c r="L273" s="934"/>
      <c r="M273" s="602" t="s">
        <v>1198</v>
      </c>
      <c r="N273" s="654" t="s">
        <v>128</v>
      </c>
      <c r="O273" s="655">
        <v>100</v>
      </c>
      <c r="P273" s="655">
        <v>100</v>
      </c>
      <c r="Q273" s="655">
        <v>100</v>
      </c>
      <c r="R273" s="655">
        <v>100</v>
      </c>
      <c r="S273" s="656">
        <v>100</v>
      </c>
      <c r="T273" s="657" t="s">
        <v>1098</v>
      </c>
      <c r="U273" s="662"/>
      <c r="V273" s="663"/>
      <c r="W273" s="686"/>
      <c r="X273" s="386"/>
      <c r="Y273" s="386"/>
      <c r="Z273" s="386"/>
      <c r="AA273" s="386"/>
      <c r="AB273" s="386"/>
      <c r="AC273" s="386"/>
      <c r="AD273" s="386"/>
      <c r="AE273" s="386"/>
      <c r="AF273" s="386"/>
      <c r="AG273" s="386"/>
      <c r="AH273" s="386"/>
      <c r="AI273" s="386"/>
      <c r="AJ273" s="682"/>
      <c r="AK273" s="682"/>
      <c r="AL273" s="682"/>
      <c r="AM273" s="683"/>
      <c r="AO273" s="687"/>
      <c r="AP273" s="688"/>
      <c r="AQ273" s="688"/>
      <c r="AR273" s="688"/>
      <c r="AS273" s="688"/>
    </row>
    <row r="274" spans="1:2416" s="673" customFormat="1" ht="66" customHeight="1" thickTop="1" thickBot="1" x14ac:dyDescent="0.3">
      <c r="A274" s="386"/>
      <c r="B274" s="674" t="s">
        <v>1052</v>
      </c>
      <c r="C274" s="675" t="s">
        <v>1057</v>
      </c>
      <c r="D274" s="931" t="s">
        <v>961</v>
      </c>
      <c r="E274" s="931"/>
      <c r="F274" s="931"/>
      <c r="G274" s="931"/>
      <c r="H274" s="931"/>
      <c r="I274" s="931"/>
      <c r="J274" s="931"/>
      <c r="K274" s="931"/>
      <c r="L274" s="931"/>
      <c r="M274" s="931"/>
      <c r="N274" s="669"/>
      <c r="O274" s="669"/>
      <c r="P274" s="669"/>
      <c r="Q274" s="668"/>
      <c r="R274" s="669"/>
      <c r="S274" s="669"/>
      <c r="T274" s="669"/>
      <c r="U274" s="668"/>
      <c r="V274" s="669"/>
      <c r="W274" s="669"/>
      <c r="X274" s="386"/>
      <c r="Y274" s="386"/>
      <c r="Z274" s="386"/>
      <c r="AA274" s="386"/>
      <c r="AB274" s="386"/>
      <c r="AC274" s="386"/>
      <c r="AD274" s="386"/>
      <c r="AE274" s="670"/>
      <c r="AF274" s="671"/>
      <c r="AG274" s="671"/>
      <c r="AH274" s="671"/>
      <c r="AI274" s="671"/>
      <c r="AJ274" s="671"/>
      <c r="AK274" s="671"/>
      <c r="AL274" s="671"/>
      <c r="AM274" s="671"/>
      <c r="AN274" s="671"/>
      <c r="AO274" s="671"/>
      <c r="AP274" s="671"/>
      <c r="AQ274" s="671"/>
      <c r="AR274" s="671"/>
      <c r="AS274" s="671"/>
      <c r="AT274" s="671"/>
      <c r="AU274" s="671"/>
      <c r="AV274" s="671"/>
      <c r="AW274" s="671"/>
      <c r="AX274" s="671"/>
      <c r="AY274" s="671"/>
      <c r="AZ274" s="671"/>
      <c r="BA274" s="671"/>
      <c r="BB274" s="671"/>
      <c r="BC274" s="671"/>
      <c r="BD274" s="671"/>
      <c r="BE274" s="671"/>
      <c r="BF274" s="671"/>
      <c r="BG274" s="671"/>
      <c r="BH274" s="671"/>
      <c r="BI274" s="671"/>
      <c r="BJ274" s="671"/>
      <c r="BK274" s="671"/>
      <c r="BL274" s="671"/>
      <c r="BM274" s="671"/>
      <c r="BN274" s="671"/>
      <c r="BO274" s="671"/>
      <c r="BP274" s="671"/>
      <c r="BQ274" s="671"/>
      <c r="BR274" s="671"/>
      <c r="BS274" s="671"/>
      <c r="BT274" s="671"/>
      <c r="BU274" s="671"/>
      <c r="BV274" s="671"/>
      <c r="BW274" s="671"/>
      <c r="BX274" s="671"/>
      <c r="BY274" s="671"/>
      <c r="BZ274" s="671"/>
      <c r="CA274" s="671"/>
      <c r="CB274" s="671"/>
      <c r="CC274" s="671"/>
      <c r="CD274" s="671"/>
      <c r="CE274" s="671"/>
      <c r="CF274" s="671"/>
      <c r="CG274" s="671"/>
      <c r="CH274" s="671"/>
      <c r="CI274" s="672"/>
      <c r="CJ274" s="672"/>
      <c r="CK274" s="672"/>
      <c r="CL274" s="672"/>
      <c r="CM274" s="672"/>
      <c r="CN274" s="672"/>
      <c r="CO274" s="672"/>
      <c r="CP274" s="672"/>
      <c r="CQ274" s="672"/>
      <c r="CR274" s="672"/>
      <c r="CS274" s="672"/>
      <c r="CT274" s="672"/>
      <c r="CU274" s="672"/>
      <c r="CV274" s="672"/>
      <c r="CW274" s="672"/>
      <c r="CX274" s="672"/>
      <c r="CY274" s="672"/>
      <c r="CZ274" s="672"/>
      <c r="DA274" s="672"/>
      <c r="DB274" s="672"/>
      <c r="DC274" s="672"/>
      <c r="DD274" s="672"/>
      <c r="DE274" s="672"/>
      <c r="DF274" s="672"/>
      <c r="DG274" s="672"/>
      <c r="DH274" s="672"/>
      <c r="DI274" s="672"/>
      <c r="DJ274" s="672"/>
      <c r="DK274" s="672"/>
      <c r="DL274" s="672"/>
      <c r="DM274" s="672"/>
      <c r="DN274" s="672"/>
      <c r="DO274" s="672"/>
      <c r="DP274" s="672"/>
      <c r="DQ274" s="672"/>
      <c r="DR274" s="672"/>
      <c r="DS274" s="672"/>
      <c r="DT274" s="672"/>
      <c r="DU274" s="672"/>
      <c r="DV274" s="672"/>
      <c r="DW274" s="672"/>
      <c r="DX274" s="672"/>
      <c r="DY274" s="672"/>
      <c r="DZ274" s="672"/>
      <c r="EA274" s="672"/>
      <c r="EB274" s="672"/>
      <c r="EC274" s="672"/>
      <c r="ED274" s="672"/>
      <c r="EE274" s="672"/>
      <c r="EF274" s="672"/>
      <c r="EG274" s="672"/>
      <c r="EH274" s="672"/>
      <c r="EI274" s="672"/>
      <c r="EJ274" s="672"/>
      <c r="EK274" s="672"/>
      <c r="EL274" s="672"/>
      <c r="EM274" s="672"/>
      <c r="EN274" s="672"/>
      <c r="EO274" s="672"/>
      <c r="EP274" s="672"/>
      <c r="EQ274" s="672"/>
      <c r="ER274" s="672"/>
      <c r="ES274" s="672"/>
      <c r="ET274" s="672"/>
      <c r="EU274" s="672"/>
      <c r="EV274" s="672"/>
      <c r="EW274" s="672"/>
      <c r="EX274" s="672"/>
      <c r="EY274" s="672"/>
      <c r="EZ274" s="672"/>
      <c r="FA274" s="672"/>
      <c r="FB274" s="672"/>
      <c r="FC274" s="672"/>
      <c r="FD274" s="672"/>
      <c r="FE274" s="672"/>
      <c r="FF274" s="672"/>
      <c r="FG274" s="672"/>
      <c r="FH274" s="672"/>
      <c r="FI274" s="672"/>
      <c r="FJ274" s="672"/>
      <c r="FK274" s="672"/>
      <c r="FL274" s="672"/>
      <c r="FM274" s="672"/>
      <c r="FN274" s="672"/>
      <c r="FO274" s="672"/>
      <c r="FP274" s="672"/>
      <c r="FQ274" s="672"/>
      <c r="FR274" s="672"/>
      <c r="FS274" s="672"/>
      <c r="FT274" s="672"/>
      <c r="FU274" s="672"/>
      <c r="FV274" s="672"/>
      <c r="FW274" s="672"/>
      <c r="FX274" s="672"/>
      <c r="FY274" s="672"/>
      <c r="FZ274" s="672"/>
      <c r="GA274" s="672"/>
      <c r="GB274" s="672"/>
      <c r="GC274" s="672"/>
      <c r="GD274" s="672"/>
      <c r="GE274" s="672"/>
      <c r="GF274" s="672"/>
      <c r="GG274" s="672"/>
      <c r="GH274" s="672"/>
      <c r="GI274" s="672"/>
      <c r="GJ274" s="672"/>
      <c r="GK274" s="672"/>
      <c r="GL274" s="672"/>
      <c r="GM274" s="672"/>
      <c r="GN274" s="672"/>
      <c r="GO274" s="672"/>
      <c r="GP274" s="672"/>
      <c r="GQ274" s="672"/>
      <c r="GR274" s="672"/>
      <c r="GS274" s="672"/>
      <c r="GT274" s="672"/>
      <c r="GU274" s="672"/>
      <c r="GV274" s="672"/>
      <c r="GW274" s="672"/>
      <c r="GX274" s="672"/>
      <c r="GY274" s="672"/>
      <c r="GZ274" s="672"/>
      <c r="HA274" s="672"/>
      <c r="HB274" s="672"/>
      <c r="HC274" s="672"/>
      <c r="HD274" s="672"/>
      <c r="HE274" s="672"/>
      <c r="HF274" s="672"/>
      <c r="HG274" s="672"/>
      <c r="HH274" s="672"/>
      <c r="HI274" s="672"/>
      <c r="HJ274" s="672"/>
      <c r="HK274" s="672"/>
      <c r="HL274" s="672"/>
      <c r="HM274" s="672"/>
      <c r="HN274" s="672"/>
      <c r="HO274" s="672"/>
      <c r="HP274" s="672"/>
      <c r="HQ274" s="672"/>
      <c r="HR274" s="672"/>
      <c r="HS274" s="672"/>
      <c r="HT274" s="672"/>
      <c r="HU274" s="672"/>
      <c r="HV274" s="672"/>
      <c r="HW274" s="672"/>
      <c r="HX274" s="672"/>
      <c r="HY274" s="672"/>
      <c r="HZ274" s="672"/>
      <c r="IA274" s="672"/>
      <c r="IB274" s="672"/>
      <c r="IC274" s="672"/>
      <c r="ID274" s="672"/>
      <c r="IE274" s="672"/>
      <c r="IF274" s="672"/>
      <c r="IG274" s="672"/>
      <c r="IH274" s="672"/>
      <c r="II274" s="672"/>
      <c r="IJ274" s="672"/>
      <c r="IK274" s="672"/>
      <c r="IL274" s="672"/>
      <c r="IM274" s="672"/>
      <c r="IN274" s="672"/>
      <c r="IO274" s="672"/>
      <c r="IP274" s="672"/>
      <c r="IQ274" s="672"/>
      <c r="IR274" s="672"/>
      <c r="IS274" s="672"/>
      <c r="IT274" s="672"/>
      <c r="IU274" s="672"/>
      <c r="IV274" s="672"/>
      <c r="IW274" s="672"/>
      <c r="IX274" s="672"/>
      <c r="IY274" s="672"/>
      <c r="IZ274" s="672"/>
      <c r="JA274" s="672"/>
      <c r="JB274" s="672"/>
      <c r="JC274" s="672"/>
      <c r="JD274" s="672"/>
      <c r="JE274" s="672"/>
      <c r="JF274" s="672"/>
      <c r="JG274" s="672"/>
      <c r="JH274" s="672"/>
      <c r="JI274" s="672"/>
      <c r="JJ274" s="672"/>
      <c r="JK274" s="672"/>
      <c r="JL274" s="672"/>
      <c r="JM274" s="672"/>
      <c r="JN274" s="672"/>
      <c r="JO274" s="672"/>
      <c r="JP274" s="672"/>
      <c r="JQ274" s="672"/>
      <c r="JR274" s="672"/>
      <c r="JS274" s="672"/>
      <c r="JT274" s="672"/>
      <c r="JU274" s="672"/>
      <c r="JV274" s="672"/>
      <c r="JW274" s="672"/>
      <c r="JX274" s="672"/>
      <c r="JY274" s="672"/>
      <c r="JZ274" s="672"/>
      <c r="KA274" s="672"/>
      <c r="KB274" s="672"/>
      <c r="KC274" s="672"/>
      <c r="KD274" s="672"/>
      <c r="KE274" s="672"/>
      <c r="KF274" s="672"/>
      <c r="KG274" s="672"/>
      <c r="KH274" s="672"/>
      <c r="KI274" s="672"/>
      <c r="KJ274" s="672"/>
      <c r="KK274" s="672"/>
      <c r="KL274" s="672"/>
      <c r="KM274" s="672"/>
      <c r="KN274" s="672"/>
      <c r="KO274" s="672"/>
      <c r="KP274" s="672"/>
      <c r="KQ274" s="672"/>
      <c r="KR274" s="672"/>
      <c r="KS274" s="672"/>
      <c r="KT274" s="672"/>
      <c r="KU274" s="672"/>
      <c r="KV274" s="672"/>
      <c r="KW274" s="672"/>
      <c r="KX274" s="672"/>
      <c r="KY274" s="672"/>
      <c r="KZ274" s="672"/>
      <c r="LA274" s="672"/>
      <c r="LB274" s="672"/>
      <c r="LC274" s="672"/>
      <c r="LD274" s="672"/>
      <c r="LE274" s="672"/>
      <c r="LF274" s="672"/>
      <c r="LG274" s="672"/>
      <c r="LH274" s="672"/>
      <c r="LI274" s="672"/>
      <c r="LJ274" s="672"/>
      <c r="LK274" s="672"/>
      <c r="LL274" s="672"/>
      <c r="LM274" s="672"/>
      <c r="LN274" s="672"/>
      <c r="LO274" s="672"/>
      <c r="LP274" s="672"/>
      <c r="LQ274" s="672"/>
      <c r="LR274" s="672"/>
      <c r="LS274" s="672"/>
      <c r="LT274" s="672"/>
      <c r="LU274" s="672"/>
      <c r="LV274" s="672"/>
      <c r="LW274" s="672"/>
      <c r="LX274" s="672"/>
      <c r="LY274" s="672"/>
      <c r="LZ274" s="672"/>
      <c r="MA274" s="672"/>
      <c r="MB274" s="672"/>
      <c r="MC274" s="672"/>
      <c r="MD274" s="672"/>
      <c r="ME274" s="672"/>
      <c r="MF274" s="672"/>
      <c r="MG274" s="672"/>
      <c r="MH274" s="672"/>
      <c r="MI274" s="672"/>
      <c r="MJ274" s="672"/>
      <c r="MK274" s="672"/>
      <c r="ML274" s="672"/>
      <c r="MM274" s="672"/>
      <c r="MN274" s="672"/>
      <c r="MO274" s="672"/>
      <c r="MP274" s="672"/>
      <c r="MQ274" s="672"/>
      <c r="MR274" s="672"/>
      <c r="MS274" s="672"/>
      <c r="MT274" s="672"/>
      <c r="MU274" s="672"/>
      <c r="MV274" s="672"/>
      <c r="MW274" s="672"/>
      <c r="MX274" s="672"/>
      <c r="MY274" s="672"/>
      <c r="MZ274" s="672"/>
      <c r="NA274" s="672"/>
      <c r="NB274" s="672"/>
      <c r="NC274" s="672"/>
      <c r="ND274" s="672"/>
      <c r="NE274" s="672"/>
      <c r="NF274" s="672"/>
      <c r="NG274" s="672"/>
      <c r="NH274" s="672"/>
      <c r="NI274" s="672"/>
      <c r="NJ274" s="672"/>
      <c r="NK274" s="672"/>
      <c r="NL274" s="672"/>
      <c r="NM274" s="672"/>
      <c r="NN274" s="672"/>
      <c r="NO274" s="672"/>
      <c r="NP274" s="672"/>
      <c r="NQ274" s="672"/>
      <c r="NR274" s="672"/>
      <c r="NS274" s="672"/>
      <c r="NT274" s="672"/>
      <c r="NU274" s="672"/>
      <c r="NV274" s="672"/>
      <c r="NW274" s="672"/>
      <c r="NX274" s="672"/>
      <c r="NY274" s="672"/>
      <c r="NZ274" s="672"/>
      <c r="OA274" s="672"/>
      <c r="OB274" s="672"/>
      <c r="OC274" s="672"/>
      <c r="OD274" s="672"/>
      <c r="OE274" s="672"/>
      <c r="OF274" s="672"/>
      <c r="OG274" s="672"/>
      <c r="OH274" s="672"/>
      <c r="OI274" s="672"/>
      <c r="OJ274" s="672"/>
      <c r="OK274" s="672"/>
      <c r="OL274" s="672"/>
      <c r="OM274" s="672"/>
      <c r="ON274" s="672"/>
      <c r="OO274" s="672"/>
      <c r="OP274" s="672"/>
      <c r="OQ274" s="672"/>
      <c r="OR274" s="672"/>
      <c r="OS274" s="672"/>
      <c r="OT274" s="672"/>
      <c r="OU274" s="672"/>
      <c r="OV274" s="672"/>
      <c r="OW274" s="672"/>
      <c r="OX274" s="672"/>
      <c r="OY274" s="672"/>
      <c r="OZ274" s="672"/>
      <c r="PA274" s="672"/>
      <c r="PB274" s="672"/>
      <c r="PC274" s="672"/>
      <c r="PD274" s="672"/>
      <c r="PE274" s="672"/>
      <c r="PF274" s="672"/>
      <c r="PG274" s="672"/>
      <c r="PH274" s="672"/>
      <c r="PI274" s="672"/>
      <c r="PJ274" s="672"/>
      <c r="PK274" s="672"/>
      <c r="PL274" s="672"/>
      <c r="PM274" s="672"/>
      <c r="PN274" s="672"/>
      <c r="PO274" s="672"/>
      <c r="PP274" s="672"/>
      <c r="PQ274" s="672"/>
      <c r="PR274" s="672"/>
      <c r="PS274" s="672"/>
      <c r="PT274" s="672"/>
      <c r="PU274" s="672"/>
      <c r="PV274" s="672"/>
      <c r="PW274" s="672"/>
      <c r="PX274" s="672"/>
      <c r="PY274" s="672"/>
      <c r="PZ274" s="672"/>
      <c r="QA274" s="672"/>
      <c r="QB274" s="672"/>
      <c r="QC274" s="672"/>
      <c r="QD274" s="672"/>
      <c r="QE274" s="672"/>
      <c r="QF274" s="672"/>
      <c r="QG274" s="672"/>
      <c r="QH274" s="672"/>
      <c r="QI274" s="672"/>
      <c r="QJ274" s="672"/>
      <c r="QK274" s="672"/>
      <c r="QL274" s="672"/>
      <c r="QM274" s="672"/>
      <c r="QN274" s="672"/>
      <c r="QO274" s="672"/>
      <c r="QP274" s="672"/>
      <c r="QQ274" s="672"/>
      <c r="QR274" s="672"/>
      <c r="QS274" s="672"/>
      <c r="QT274" s="672"/>
      <c r="QU274" s="672"/>
      <c r="QV274" s="672"/>
      <c r="QW274" s="672"/>
      <c r="QX274" s="672"/>
      <c r="QY274" s="672"/>
      <c r="QZ274" s="672"/>
      <c r="RA274" s="672"/>
      <c r="RB274" s="672"/>
      <c r="RC274" s="672"/>
      <c r="RD274" s="672"/>
      <c r="RE274" s="672"/>
      <c r="RF274" s="672"/>
      <c r="RG274" s="672"/>
      <c r="RH274" s="672"/>
      <c r="RI274" s="672"/>
      <c r="RJ274" s="672"/>
      <c r="RK274" s="672"/>
      <c r="RL274" s="672"/>
      <c r="RM274" s="672"/>
      <c r="RN274" s="672"/>
      <c r="RO274" s="672"/>
      <c r="RP274" s="672"/>
      <c r="RQ274" s="672"/>
      <c r="RR274" s="672"/>
      <c r="RS274" s="672"/>
      <c r="RT274" s="672"/>
      <c r="RU274" s="672"/>
      <c r="RV274" s="672"/>
      <c r="RW274" s="672"/>
      <c r="RX274" s="672"/>
      <c r="RY274" s="672"/>
      <c r="RZ274" s="672"/>
      <c r="SA274" s="672"/>
      <c r="SB274" s="672"/>
      <c r="SC274" s="672"/>
      <c r="SD274" s="672"/>
      <c r="SE274" s="672"/>
      <c r="SF274" s="672"/>
      <c r="SG274" s="672"/>
      <c r="SH274" s="672"/>
      <c r="SI274" s="672"/>
      <c r="SJ274" s="672"/>
      <c r="SK274" s="672"/>
      <c r="SL274" s="672"/>
      <c r="SM274" s="672"/>
      <c r="SN274" s="672"/>
      <c r="SO274" s="672"/>
      <c r="SP274" s="672"/>
      <c r="SQ274" s="672"/>
      <c r="SR274" s="672"/>
      <c r="SS274" s="672"/>
      <c r="ST274" s="672"/>
      <c r="SU274" s="672"/>
      <c r="SV274" s="672"/>
      <c r="SW274" s="672"/>
      <c r="SX274" s="672"/>
      <c r="SY274" s="672"/>
      <c r="SZ274" s="672"/>
      <c r="TA274" s="672"/>
      <c r="TB274" s="672"/>
      <c r="TC274" s="672"/>
      <c r="TD274" s="672"/>
      <c r="TE274" s="672"/>
      <c r="TF274" s="672"/>
      <c r="TG274" s="672"/>
      <c r="TH274" s="672"/>
      <c r="TI274" s="672"/>
      <c r="TJ274" s="672"/>
      <c r="TK274" s="672"/>
      <c r="TL274" s="672"/>
      <c r="TM274" s="672"/>
      <c r="TN274" s="672"/>
      <c r="TO274" s="672"/>
      <c r="TP274" s="672"/>
      <c r="TQ274" s="672"/>
      <c r="TR274" s="672"/>
      <c r="TS274" s="672"/>
      <c r="TT274" s="672"/>
      <c r="TU274" s="672"/>
      <c r="TV274" s="672"/>
      <c r="TW274" s="672"/>
      <c r="TX274" s="672"/>
      <c r="TY274" s="672"/>
      <c r="TZ274" s="672"/>
      <c r="UA274" s="672"/>
      <c r="UB274" s="672"/>
      <c r="UC274" s="672"/>
      <c r="UD274" s="672"/>
      <c r="UE274" s="672"/>
      <c r="UF274" s="672"/>
      <c r="UG274" s="672"/>
      <c r="UH274" s="672"/>
      <c r="UI274" s="672"/>
      <c r="UJ274" s="672"/>
      <c r="UK274" s="672"/>
      <c r="UL274" s="672"/>
      <c r="UM274" s="672"/>
      <c r="UN274" s="672"/>
      <c r="UO274" s="672"/>
      <c r="UP274" s="672"/>
      <c r="UQ274" s="672"/>
      <c r="UR274" s="672"/>
      <c r="US274" s="672"/>
      <c r="UT274" s="672"/>
      <c r="UU274" s="672"/>
      <c r="UV274" s="672"/>
      <c r="UW274" s="672"/>
      <c r="UX274" s="672"/>
      <c r="UY274" s="672"/>
      <c r="UZ274" s="672"/>
      <c r="VA274" s="672"/>
      <c r="VB274" s="672"/>
      <c r="VC274" s="672"/>
      <c r="VD274" s="672"/>
      <c r="VE274" s="672"/>
      <c r="VF274" s="672"/>
      <c r="VG274" s="672"/>
      <c r="VH274" s="672"/>
      <c r="VI274" s="672"/>
      <c r="VJ274" s="672"/>
      <c r="VK274" s="672"/>
      <c r="VL274" s="672"/>
      <c r="VM274" s="672"/>
      <c r="VN274" s="672"/>
      <c r="VO274" s="672"/>
      <c r="VP274" s="672"/>
      <c r="VQ274" s="672"/>
      <c r="VR274" s="672"/>
      <c r="VS274" s="672"/>
      <c r="VT274" s="672"/>
      <c r="VU274" s="672"/>
      <c r="VV274" s="672"/>
      <c r="VW274" s="672"/>
      <c r="VX274" s="672"/>
      <c r="VY274" s="672"/>
      <c r="VZ274" s="672"/>
      <c r="WA274" s="672"/>
      <c r="WB274" s="672"/>
      <c r="WC274" s="672"/>
      <c r="WD274" s="672"/>
      <c r="WE274" s="672"/>
      <c r="WF274" s="672"/>
      <c r="WG274" s="672"/>
      <c r="WH274" s="672"/>
      <c r="WI274" s="672"/>
      <c r="WJ274" s="672"/>
      <c r="WK274" s="672"/>
      <c r="WL274" s="672"/>
      <c r="WM274" s="672"/>
      <c r="WN274" s="672"/>
      <c r="WO274" s="672"/>
      <c r="WP274" s="672"/>
      <c r="WQ274" s="672"/>
      <c r="WR274" s="672"/>
      <c r="WS274" s="672"/>
      <c r="WT274" s="672"/>
      <c r="WU274" s="672"/>
      <c r="WV274" s="672"/>
      <c r="WW274" s="672"/>
      <c r="WX274" s="672"/>
      <c r="WY274" s="672"/>
      <c r="WZ274" s="672"/>
      <c r="XA274" s="672"/>
      <c r="XB274" s="672"/>
      <c r="XC274" s="672"/>
      <c r="XD274" s="672"/>
      <c r="XE274" s="672"/>
      <c r="XF274" s="672"/>
      <c r="XG274" s="672"/>
      <c r="XH274" s="672"/>
      <c r="XI274" s="672"/>
      <c r="XJ274" s="672"/>
      <c r="XK274" s="672"/>
      <c r="XL274" s="672"/>
      <c r="XM274" s="672"/>
      <c r="XN274" s="672"/>
      <c r="XO274" s="672"/>
      <c r="XP274" s="672"/>
      <c r="XQ274" s="672"/>
      <c r="XR274" s="672"/>
      <c r="XS274" s="672"/>
      <c r="XT274" s="672"/>
      <c r="XU274" s="672"/>
      <c r="XV274" s="672"/>
      <c r="XW274" s="672"/>
      <c r="XX274" s="672"/>
      <c r="XY274" s="672"/>
      <c r="XZ274" s="672"/>
      <c r="YA274" s="672"/>
      <c r="YB274" s="672"/>
      <c r="YC274" s="672"/>
      <c r="YD274" s="672"/>
      <c r="YE274" s="672"/>
      <c r="YF274" s="672"/>
      <c r="YG274" s="672"/>
      <c r="YH274" s="672"/>
      <c r="YI274" s="672"/>
      <c r="YJ274" s="672"/>
      <c r="YK274" s="672"/>
      <c r="YL274" s="672"/>
      <c r="YM274" s="672"/>
      <c r="YN274" s="672"/>
      <c r="YO274" s="672"/>
      <c r="YP274" s="672"/>
      <c r="YQ274" s="672"/>
      <c r="YR274" s="672"/>
      <c r="YS274" s="672"/>
      <c r="YT274" s="672"/>
      <c r="YU274" s="672"/>
      <c r="YV274" s="672"/>
      <c r="YW274" s="672"/>
      <c r="YX274" s="672"/>
      <c r="YY274" s="672"/>
      <c r="YZ274" s="672"/>
      <c r="ZA274" s="672"/>
      <c r="ZB274" s="672"/>
      <c r="ZC274" s="672"/>
      <c r="ZD274" s="672"/>
      <c r="ZE274" s="672"/>
      <c r="ZF274" s="672"/>
      <c r="ZG274" s="672"/>
      <c r="ZH274" s="672"/>
      <c r="ZI274" s="672"/>
      <c r="ZJ274" s="672"/>
      <c r="ZK274" s="672"/>
      <c r="ZL274" s="672"/>
      <c r="ZM274" s="672"/>
      <c r="ZN274" s="672"/>
      <c r="ZO274" s="672"/>
      <c r="ZP274" s="672"/>
      <c r="ZQ274" s="672"/>
      <c r="ZR274" s="672"/>
      <c r="ZS274" s="672"/>
      <c r="ZT274" s="672"/>
      <c r="ZU274" s="672"/>
      <c r="ZV274" s="672"/>
      <c r="ZW274" s="672"/>
      <c r="ZX274" s="672"/>
      <c r="ZY274" s="672"/>
      <c r="ZZ274" s="672"/>
      <c r="AAA274" s="672"/>
      <c r="AAB274" s="672"/>
      <c r="AAC274" s="672"/>
      <c r="AAD274" s="672"/>
      <c r="AAE274" s="672"/>
      <c r="AAF274" s="672"/>
      <c r="AAG274" s="672"/>
      <c r="AAH274" s="672"/>
      <c r="AAI274" s="672"/>
      <c r="AAJ274" s="672"/>
      <c r="AAK274" s="672"/>
      <c r="AAL274" s="672"/>
      <c r="AAM274" s="672"/>
      <c r="AAN274" s="672"/>
      <c r="AAO274" s="672"/>
      <c r="AAP274" s="672"/>
      <c r="AAQ274" s="672"/>
      <c r="AAR274" s="672"/>
      <c r="AAS274" s="672"/>
      <c r="AAT274" s="672"/>
      <c r="AAU274" s="672"/>
      <c r="AAV274" s="672"/>
      <c r="AAW274" s="672"/>
      <c r="AAX274" s="672"/>
      <c r="AAY274" s="672"/>
      <c r="AAZ274" s="672"/>
      <c r="ABA274" s="672"/>
      <c r="ABB274" s="672"/>
      <c r="ABC274" s="672"/>
      <c r="ABD274" s="672"/>
      <c r="ABE274" s="672"/>
      <c r="ABF274" s="672"/>
      <c r="ABG274" s="672"/>
      <c r="ABH274" s="672"/>
      <c r="ABI274" s="672"/>
      <c r="ABJ274" s="672"/>
      <c r="ABK274" s="672"/>
      <c r="ABL274" s="672"/>
      <c r="ABM274" s="672"/>
      <c r="ABN274" s="672"/>
      <c r="ABO274" s="672"/>
      <c r="ABP274" s="672"/>
      <c r="ABQ274" s="672"/>
      <c r="ABR274" s="672"/>
      <c r="ABS274" s="672"/>
      <c r="ABT274" s="672"/>
      <c r="ABU274" s="672"/>
      <c r="ABV274" s="672"/>
      <c r="ABW274" s="672"/>
      <c r="ABX274" s="672"/>
      <c r="ABY274" s="672"/>
      <c r="ABZ274" s="672"/>
      <c r="ACA274" s="672"/>
      <c r="ACB274" s="672"/>
      <c r="ACC274" s="672"/>
      <c r="ACD274" s="672"/>
      <c r="ACE274" s="672"/>
      <c r="ACF274" s="672"/>
      <c r="ACG274" s="672"/>
      <c r="ACH274" s="672"/>
      <c r="ACI274" s="672"/>
      <c r="ACJ274" s="672"/>
      <c r="ACK274" s="672"/>
      <c r="ACL274" s="672"/>
      <c r="ACM274" s="672"/>
      <c r="ACN274" s="672"/>
      <c r="ACO274" s="672"/>
      <c r="ACP274" s="672"/>
      <c r="ACQ274" s="672"/>
      <c r="ACR274" s="672"/>
      <c r="ACS274" s="672"/>
      <c r="ACT274" s="672"/>
      <c r="ACU274" s="672"/>
      <c r="ACV274" s="672"/>
      <c r="ACW274" s="672"/>
      <c r="ACX274" s="672"/>
      <c r="ACY274" s="672"/>
      <c r="ACZ274" s="672"/>
      <c r="ADA274" s="672"/>
      <c r="ADB274" s="672"/>
      <c r="ADC274" s="672"/>
      <c r="ADD274" s="672"/>
      <c r="ADE274" s="672"/>
      <c r="ADF274" s="672"/>
      <c r="ADG274" s="672"/>
      <c r="ADH274" s="672"/>
      <c r="ADI274" s="672"/>
      <c r="ADJ274" s="672"/>
      <c r="ADK274" s="672"/>
      <c r="ADL274" s="672"/>
      <c r="ADM274" s="672"/>
      <c r="ADN274" s="672"/>
      <c r="ADO274" s="672"/>
      <c r="ADP274" s="672"/>
      <c r="ADQ274" s="672"/>
      <c r="ADR274" s="672"/>
      <c r="ADS274" s="672"/>
      <c r="ADT274" s="672"/>
      <c r="ADU274" s="672"/>
      <c r="ADV274" s="672"/>
      <c r="ADW274" s="672"/>
      <c r="ADX274" s="672"/>
      <c r="ADY274" s="672"/>
      <c r="ADZ274" s="672"/>
      <c r="AEA274" s="672"/>
      <c r="AEB274" s="672"/>
      <c r="AEC274" s="672"/>
      <c r="AED274" s="672"/>
      <c r="AEE274" s="672"/>
      <c r="AEF274" s="672"/>
      <c r="AEG274" s="672"/>
      <c r="AEH274" s="672"/>
      <c r="AEI274" s="672"/>
      <c r="AEJ274" s="672"/>
      <c r="AEK274" s="672"/>
      <c r="AEL274" s="672"/>
      <c r="AEM274" s="672"/>
      <c r="AEN274" s="672"/>
      <c r="AEO274" s="672"/>
      <c r="AEP274" s="672"/>
      <c r="AEQ274" s="672"/>
      <c r="AER274" s="672"/>
      <c r="AES274" s="672"/>
      <c r="AET274" s="672"/>
      <c r="AEU274" s="672"/>
      <c r="AEV274" s="672"/>
      <c r="AEW274" s="672"/>
      <c r="AEX274" s="672"/>
      <c r="AEY274" s="672"/>
      <c r="AEZ274" s="672"/>
      <c r="AFA274" s="672"/>
      <c r="AFB274" s="672"/>
      <c r="AFC274" s="672"/>
      <c r="AFD274" s="672"/>
      <c r="AFE274" s="672"/>
      <c r="AFF274" s="672"/>
      <c r="AFG274" s="672"/>
      <c r="AFH274" s="672"/>
      <c r="AFI274" s="672"/>
      <c r="AFJ274" s="672"/>
      <c r="AFK274" s="672"/>
      <c r="AFL274" s="672"/>
      <c r="AFM274" s="672"/>
      <c r="AFN274" s="672"/>
      <c r="AFO274" s="672"/>
      <c r="AFP274" s="672"/>
      <c r="AFQ274" s="672"/>
      <c r="AFR274" s="672"/>
      <c r="AFS274" s="672"/>
      <c r="AFT274" s="672"/>
      <c r="AFU274" s="672"/>
      <c r="AFV274" s="672"/>
      <c r="AFW274" s="672"/>
      <c r="AFX274" s="672"/>
      <c r="AFY274" s="672"/>
      <c r="AFZ274" s="672"/>
      <c r="AGA274" s="672"/>
      <c r="AGB274" s="672"/>
      <c r="AGC274" s="672"/>
      <c r="AGD274" s="672"/>
      <c r="AGE274" s="672"/>
      <c r="AGF274" s="672"/>
      <c r="AGG274" s="672"/>
      <c r="AGH274" s="672"/>
      <c r="AGI274" s="672"/>
      <c r="AGJ274" s="672"/>
      <c r="AGK274" s="672"/>
      <c r="AGL274" s="672"/>
      <c r="AGM274" s="672"/>
      <c r="AGN274" s="672"/>
      <c r="AGO274" s="672"/>
      <c r="AGP274" s="672"/>
      <c r="AGQ274" s="672"/>
      <c r="AGR274" s="672"/>
      <c r="AGS274" s="672"/>
      <c r="AGT274" s="672"/>
      <c r="AGU274" s="672"/>
      <c r="AGV274" s="672"/>
      <c r="AGW274" s="672"/>
      <c r="AGX274" s="672"/>
      <c r="AGY274" s="672"/>
      <c r="AGZ274" s="672"/>
      <c r="AHA274" s="672"/>
      <c r="AHB274" s="672"/>
      <c r="AHC274" s="672"/>
      <c r="AHD274" s="672"/>
      <c r="AHE274" s="672"/>
      <c r="AHF274" s="672"/>
      <c r="AHG274" s="672"/>
      <c r="AHH274" s="672"/>
      <c r="AHI274" s="672"/>
      <c r="AHJ274" s="672"/>
      <c r="AHK274" s="672"/>
      <c r="AHL274" s="672"/>
      <c r="AHM274" s="672"/>
      <c r="AHN274" s="672"/>
      <c r="AHO274" s="672"/>
      <c r="AHP274" s="672"/>
      <c r="AHQ274" s="672"/>
      <c r="AHR274" s="672"/>
      <c r="AHS274" s="672"/>
      <c r="AHT274" s="672"/>
      <c r="AHU274" s="672"/>
      <c r="AHV274" s="672"/>
      <c r="AHW274" s="672"/>
      <c r="AHX274" s="672"/>
      <c r="AHY274" s="672"/>
      <c r="AHZ274" s="672"/>
      <c r="AIA274" s="672"/>
      <c r="AIB274" s="672"/>
      <c r="AIC274" s="672"/>
      <c r="AID274" s="672"/>
      <c r="AIE274" s="672"/>
      <c r="AIF274" s="672"/>
      <c r="AIG274" s="672"/>
      <c r="AIH274" s="672"/>
      <c r="AII274" s="672"/>
      <c r="AIJ274" s="672"/>
      <c r="AIK274" s="672"/>
      <c r="AIL274" s="672"/>
      <c r="AIM274" s="672"/>
      <c r="AIN274" s="672"/>
      <c r="AIO274" s="672"/>
      <c r="AIP274" s="672"/>
      <c r="AIQ274" s="672"/>
      <c r="AIR274" s="672"/>
      <c r="AIS274" s="672"/>
      <c r="AIT274" s="672"/>
      <c r="AIU274" s="672"/>
      <c r="AIV274" s="672"/>
      <c r="AIW274" s="672"/>
      <c r="AIX274" s="672"/>
      <c r="AIY274" s="672"/>
      <c r="AIZ274" s="672"/>
      <c r="AJA274" s="672"/>
      <c r="AJB274" s="672"/>
      <c r="AJC274" s="672"/>
      <c r="AJD274" s="672"/>
      <c r="AJE274" s="672"/>
      <c r="AJF274" s="672"/>
      <c r="AJG274" s="672"/>
      <c r="AJH274" s="672"/>
      <c r="AJI274" s="672"/>
      <c r="AJJ274" s="672"/>
      <c r="AJK274" s="672"/>
      <c r="AJL274" s="672"/>
      <c r="AJM274" s="672"/>
      <c r="AJN274" s="672"/>
      <c r="AJO274" s="672"/>
      <c r="AJP274" s="672"/>
      <c r="AJQ274" s="672"/>
      <c r="AJR274" s="672"/>
      <c r="AJS274" s="672"/>
      <c r="AJT274" s="672"/>
      <c r="AJU274" s="672"/>
      <c r="AJV274" s="672"/>
      <c r="AJW274" s="672"/>
      <c r="AJX274" s="672"/>
      <c r="AJY274" s="672"/>
      <c r="AJZ274" s="672"/>
      <c r="AKA274" s="672"/>
      <c r="AKB274" s="672"/>
      <c r="AKC274" s="672"/>
      <c r="AKD274" s="672"/>
      <c r="AKE274" s="672"/>
      <c r="AKF274" s="672"/>
      <c r="AKG274" s="672"/>
      <c r="AKH274" s="672"/>
      <c r="AKI274" s="672"/>
      <c r="AKJ274" s="672"/>
      <c r="AKK274" s="672"/>
      <c r="AKL274" s="672"/>
      <c r="AKM274" s="672"/>
      <c r="AKN274" s="672"/>
      <c r="AKO274" s="672"/>
      <c r="AKP274" s="672"/>
      <c r="AKQ274" s="672"/>
      <c r="AKR274" s="672"/>
      <c r="AKS274" s="672"/>
      <c r="AKT274" s="672"/>
      <c r="AKU274" s="672"/>
      <c r="AKV274" s="672"/>
      <c r="AKW274" s="672"/>
      <c r="AKX274" s="672"/>
      <c r="AKY274" s="672"/>
      <c r="AKZ274" s="672"/>
      <c r="ALA274" s="672"/>
      <c r="ALB274" s="672"/>
      <c r="ALC274" s="672"/>
      <c r="ALD274" s="672"/>
      <c r="ALE274" s="672"/>
      <c r="ALF274" s="672"/>
      <c r="ALG274" s="672"/>
      <c r="ALH274" s="672"/>
      <c r="ALI274" s="672"/>
      <c r="ALJ274" s="672"/>
      <c r="ALK274" s="672"/>
      <c r="ALL274" s="672"/>
      <c r="ALM274" s="672"/>
      <c r="ALN274" s="672"/>
      <c r="ALO274" s="672"/>
      <c r="ALP274" s="672"/>
      <c r="ALQ274" s="672"/>
      <c r="ALR274" s="672"/>
      <c r="ALS274" s="672"/>
      <c r="ALT274" s="672"/>
      <c r="ALU274" s="672"/>
      <c r="ALV274" s="672"/>
      <c r="ALW274" s="672"/>
      <c r="ALX274" s="672"/>
      <c r="ALY274" s="672"/>
      <c r="ALZ274" s="672"/>
      <c r="AMA274" s="672"/>
      <c r="AMB274" s="672"/>
      <c r="AMC274" s="672"/>
      <c r="AMD274" s="672"/>
      <c r="AME274" s="672"/>
      <c r="AMF274" s="672"/>
      <c r="AMG274" s="672"/>
      <c r="AMH274" s="672"/>
      <c r="AMI274" s="672"/>
      <c r="AMJ274" s="672"/>
      <c r="AMK274" s="672"/>
      <c r="AML274" s="672"/>
      <c r="AMM274" s="672"/>
      <c r="AMN274" s="672"/>
      <c r="AMO274" s="672"/>
      <c r="AMP274" s="672"/>
      <c r="AMQ274" s="672"/>
      <c r="AMR274" s="672"/>
      <c r="AMS274" s="672"/>
      <c r="AMT274" s="672"/>
      <c r="AMU274" s="672"/>
      <c r="AMV274" s="672"/>
      <c r="AMW274" s="672"/>
      <c r="AMX274" s="672"/>
      <c r="AMY274" s="672"/>
      <c r="AMZ274" s="672"/>
      <c r="ANA274" s="672"/>
      <c r="ANB274" s="672"/>
      <c r="ANC274" s="672"/>
      <c r="AND274" s="672"/>
      <c r="ANE274" s="672"/>
      <c r="ANF274" s="672"/>
      <c r="ANG274" s="672"/>
      <c r="ANH274" s="672"/>
      <c r="ANI274" s="672"/>
      <c r="ANJ274" s="672"/>
      <c r="ANK274" s="672"/>
      <c r="ANL274" s="672"/>
      <c r="ANM274" s="672"/>
      <c r="ANN274" s="672"/>
      <c r="ANO274" s="672"/>
      <c r="ANP274" s="672"/>
      <c r="ANQ274" s="672"/>
      <c r="ANR274" s="672"/>
      <c r="ANS274" s="672"/>
      <c r="ANT274" s="672"/>
      <c r="ANU274" s="672"/>
      <c r="ANV274" s="672"/>
      <c r="ANW274" s="672"/>
      <c r="ANX274" s="672"/>
      <c r="ANY274" s="672"/>
      <c r="ANZ274" s="672"/>
      <c r="AOA274" s="672"/>
      <c r="AOB274" s="672"/>
      <c r="AOC274" s="672"/>
      <c r="AOD274" s="672"/>
      <c r="AOE274" s="672"/>
      <c r="AOF274" s="672"/>
      <c r="AOG274" s="672"/>
      <c r="AOH274" s="672"/>
      <c r="AOI274" s="672"/>
      <c r="AOJ274" s="672"/>
      <c r="AOK274" s="672"/>
      <c r="AOL274" s="672"/>
      <c r="AOM274" s="672"/>
      <c r="AON274" s="672"/>
      <c r="AOO274" s="672"/>
      <c r="AOP274" s="672"/>
      <c r="AOQ274" s="672"/>
      <c r="AOR274" s="672"/>
      <c r="AOS274" s="672"/>
      <c r="AOT274" s="672"/>
      <c r="AOU274" s="672"/>
      <c r="AOV274" s="672"/>
      <c r="AOW274" s="672"/>
      <c r="AOX274" s="672"/>
      <c r="AOY274" s="672"/>
      <c r="AOZ274" s="672"/>
      <c r="APA274" s="672"/>
      <c r="APB274" s="672"/>
      <c r="APC274" s="672"/>
      <c r="APD274" s="672"/>
      <c r="APE274" s="672"/>
      <c r="APF274" s="672"/>
      <c r="APG274" s="672"/>
      <c r="APH274" s="672"/>
      <c r="API274" s="672"/>
      <c r="APJ274" s="672"/>
      <c r="APK274" s="672"/>
      <c r="APL274" s="672"/>
      <c r="APM274" s="672"/>
      <c r="APN274" s="672"/>
      <c r="APO274" s="672"/>
      <c r="APP274" s="672"/>
      <c r="APQ274" s="672"/>
      <c r="APR274" s="672"/>
      <c r="APS274" s="672"/>
      <c r="APT274" s="672"/>
      <c r="APU274" s="672"/>
      <c r="APV274" s="672"/>
      <c r="APW274" s="672"/>
      <c r="APX274" s="672"/>
      <c r="APY274" s="672"/>
      <c r="APZ274" s="672"/>
      <c r="AQA274" s="672"/>
      <c r="AQB274" s="672"/>
      <c r="AQC274" s="672"/>
      <c r="AQD274" s="672"/>
      <c r="AQE274" s="672"/>
      <c r="AQF274" s="672"/>
      <c r="AQG274" s="672"/>
      <c r="AQH274" s="672"/>
      <c r="AQI274" s="672"/>
      <c r="AQJ274" s="672"/>
      <c r="AQK274" s="672"/>
      <c r="AQL274" s="672"/>
      <c r="AQM274" s="672"/>
      <c r="AQN274" s="672"/>
      <c r="AQO274" s="672"/>
      <c r="AQP274" s="672"/>
      <c r="AQQ274" s="672"/>
      <c r="AQR274" s="672"/>
      <c r="AQS274" s="672"/>
      <c r="AQT274" s="672"/>
      <c r="AQU274" s="672"/>
      <c r="AQV274" s="672"/>
      <c r="AQW274" s="672"/>
      <c r="AQX274" s="672"/>
      <c r="AQY274" s="672"/>
      <c r="AQZ274" s="672"/>
      <c r="ARA274" s="672"/>
      <c r="ARB274" s="672"/>
      <c r="ARC274" s="672"/>
      <c r="ARD274" s="672"/>
      <c r="ARE274" s="672"/>
      <c r="ARF274" s="672"/>
      <c r="ARG274" s="672"/>
      <c r="ARH274" s="672"/>
      <c r="ARI274" s="672"/>
      <c r="ARJ274" s="672"/>
      <c r="ARK274" s="672"/>
      <c r="ARL274" s="672"/>
      <c r="ARM274" s="672"/>
      <c r="ARN274" s="672"/>
      <c r="ARO274" s="672"/>
      <c r="ARP274" s="672"/>
      <c r="ARQ274" s="672"/>
      <c r="ARR274" s="672"/>
      <c r="ARS274" s="672"/>
      <c r="ART274" s="672"/>
      <c r="ARU274" s="672"/>
      <c r="ARV274" s="672"/>
      <c r="ARW274" s="672"/>
      <c r="ARX274" s="672"/>
      <c r="ARY274" s="672"/>
      <c r="ARZ274" s="672"/>
      <c r="ASA274" s="672"/>
      <c r="ASB274" s="672"/>
      <c r="ASC274" s="672"/>
      <c r="ASD274" s="672"/>
      <c r="ASE274" s="672"/>
      <c r="ASF274" s="672"/>
      <c r="ASG274" s="672"/>
      <c r="ASH274" s="672"/>
      <c r="ASI274" s="672"/>
      <c r="ASJ274" s="672"/>
      <c r="ASK274" s="672"/>
      <c r="ASL274" s="672"/>
      <c r="ASM274" s="672"/>
      <c r="ASN274" s="672"/>
      <c r="ASO274" s="672"/>
      <c r="ASP274" s="672"/>
      <c r="ASQ274" s="672"/>
      <c r="ASR274" s="672"/>
      <c r="ASS274" s="672"/>
      <c r="AST274" s="672"/>
      <c r="ASU274" s="672"/>
      <c r="ASV274" s="672"/>
      <c r="ASW274" s="672"/>
      <c r="ASX274" s="672"/>
      <c r="ASY274" s="672"/>
      <c r="ASZ274" s="672"/>
      <c r="ATA274" s="672"/>
      <c r="ATB274" s="672"/>
      <c r="ATC274" s="672"/>
      <c r="ATD274" s="672"/>
      <c r="ATE274" s="672"/>
      <c r="ATF274" s="672"/>
      <c r="ATG274" s="672"/>
      <c r="ATH274" s="672"/>
      <c r="ATI274" s="672"/>
      <c r="ATJ274" s="672"/>
      <c r="ATK274" s="672"/>
      <c r="ATL274" s="672"/>
      <c r="ATM274" s="672"/>
      <c r="ATN274" s="672"/>
      <c r="ATO274" s="672"/>
      <c r="ATP274" s="672"/>
      <c r="ATQ274" s="672"/>
      <c r="ATR274" s="672"/>
      <c r="ATS274" s="672"/>
      <c r="ATT274" s="672"/>
      <c r="ATU274" s="672"/>
      <c r="ATV274" s="672"/>
      <c r="ATW274" s="672"/>
      <c r="ATX274" s="672"/>
      <c r="ATY274" s="672"/>
      <c r="ATZ274" s="672"/>
      <c r="AUA274" s="672"/>
      <c r="AUB274" s="672"/>
      <c r="AUC274" s="672"/>
      <c r="AUD274" s="672"/>
      <c r="AUE274" s="672"/>
      <c r="AUF274" s="672"/>
      <c r="AUG274" s="672"/>
      <c r="AUH274" s="672"/>
      <c r="AUI274" s="672"/>
      <c r="AUJ274" s="672"/>
      <c r="AUK274" s="672"/>
      <c r="AUL274" s="672"/>
      <c r="AUM274" s="672"/>
      <c r="AUN274" s="672"/>
      <c r="AUO274" s="672"/>
      <c r="AUP274" s="672"/>
      <c r="AUQ274" s="672"/>
      <c r="AUR274" s="672"/>
      <c r="AUS274" s="672"/>
      <c r="AUT274" s="672"/>
      <c r="AUU274" s="672"/>
      <c r="AUV274" s="672"/>
      <c r="AUW274" s="672"/>
      <c r="AUX274" s="672"/>
      <c r="AUY274" s="672"/>
      <c r="AUZ274" s="672"/>
      <c r="AVA274" s="672"/>
      <c r="AVB274" s="672"/>
      <c r="AVC274" s="672"/>
      <c r="AVD274" s="672"/>
      <c r="AVE274" s="672"/>
      <c r="AVF274" s="672"/>
      <c r="AVG274" s="672"/>
      <c r="AVH274" s="672"/>
      <c r="AVI274" s="672"/>
      <c r="AVJ274" s="672"/>
      <c r="AVK274" s="672"/>
      <c r="AVL274" s="672"/>
      <c r="AVM274" s="672"/>
      <c r="AVN274" s="672"/>
      <c r="AVO274" s="672"/>
      <c r="AVP274" s="672"/>
      <c r="AVQ274" s="672"/>
      <c r="AVR274" s="672"/>
      <c r="AVS274" s="672"/>
      <c r="AVT274" s="672"/>
      <c r="AVU274" s="672"/>
      <c r="AVV274" s="672"/>
      <c r="AVW274" s="672"/>
      <c r="AVX274" s="672"/>
      <c r="AVY274" s="672"/>
      <c r="AVZ274" s="672"/>
      <c r="AWA274" s="672"/>
      <c r="AWB274" s="672"/>
      <c r="AWC274" s="672"/>
      <c r="AWD274" s="672"/>
      <c r="AWE274" s="672"/>
      <c r="AWF274" s="672"/>
      <c r="AWG274" s="672"/>
      <c r="AWH274" s="672"/>
      <c r="AWI274" s="672"/>
      <c r="AWJ274" s="672"/>
      <c r="AWK274" s="672"/>
      <c r="AWL274" s="672"/>
      <c r="AWM274" s="672"/>
      <c r="AWN274" s="672"/>
      <c r="AWO274" s="672"/>
      <c r="AWP274" s="672"/>
      <c r="AWQ274" s="672"/>
      <c r="AWR274" s="672"/>
      <c r="AWS274" s="672"/>
      <c r="AWT274" s="672"/>
      <c r="AWU274" s="672"/>
      <c r="AWV274" s="672"/>
      <c r="AWW274" s="672"/>
      <c r="AWX274" s="672"/>
      <c r="AWY274" s="672"/>
      <c r="AWZ274" s="672"/>
      <c r="AXA274" s="672"/>
      <c r="AXB274" s="672"/>
      <c r="AXC274" s="672"/>
      <c r="AXD274" s="672"/>
      <c r="AXE274" s="672"/>
      <c r="AXF274" s="672"/>
      <c r="AXG274" s="672"/>
      <c r="AXH274" s="672"/>
      <c r="AXI274" s="672"/>
      <c r="AXJ274" s="672"/>
      <c r="AXK274" s="672"/>
      <c r="AXL274" s="672"/>
      <c r="AXM274" s="672"/>
      <c r="AXN274" s="672"/>
      <c r="AXO274" s="672"/>
      <c r="AXP274" s="672"/>
      <c r="AXQ274" s="672"/>
      <c r="AXR274" s="672"/>
      <c r="AXS274" s="672"/>
      <c r="AXT274" s="672"/>
      <c r="AXU274" s="672"/>
      <c r="AXV274" s="672"/>
      <c r="AXW274" s="672"/>
      <c r="AXX274" s="672"/>
      <c r="AXY274" s="672"/>
      <c r="AXZ274" s="672"/>
      <c r="AYA274" s="672"/>
      <c r="AYB274" s="672"/>
      <c r="AYC274" s="672"/>
      <c r="AYD274" s="672"/>
      <c r="AYE274" s="672"/>
      <c r="AYF274" s="672"/>
      <c r="AYG274" s="672"/>
      <c r="AYH274" s="672"/>
      <c r="AYI274" s="672"/>
      <c r="AYJ274" s="672"/>
      <c r="AYK274" s="672"/>
      <c r="AYL274" s="672"/>
      <c r="AYM274" s="672"/>
      <c r="AYN274" s="672"/>
      <c r="AYO274" s="672"/>
      <c r="AYP274" s="672"/>
      <c r="AYQ274" s="672"/>
      <c r="AYR274" s="672"/>
      <c r="AYS274" s="672"/>
      <c r="AYT274" s="672"/>
      <c r="AYU274" s="672"/>
      <c r="AYV274" s="672"/>
      <c r="AYW274" s="672"/>
      <c r="AYX274" s="672"/>
      <c r="AYY274" s="672"/>
      <c r="AYZ274" s="672"/>
      <c r="AZA274" s="672"/>
      <c r="AZB274" s="672"/>
      <c r="AZC274" s="672"/>
      <c r="AZD274" s="672"/>
      <c r="AZE274" s="672"/>
      <c r="AZF274" s="672"/>
      <c r="AZG274" s="672"/>
      <c r="AZH274" s="672"/>
      <c r="AZI274" s="672"/>
      <c r="AZJ274" s="672"/>
      <c r="AZK274" s="672"/>
      <c r="AZL274" s="672"/>
      <c r="AZM274" s="672"/>
      <c r="AZN274" s="672"/>
      <c r="AZO274" s="672"/>
      <c r="AZP274" s="672"/>
      <c r="AZQ274" s="672"/>
      <c r="AZR274" s="672"/>
      <c r="AZS274" s="672"/>
      <c r="AZT274" s="672"/>
      <c r="AZU274" s="672"/>
      <c r="AZV274" s="672"/>
      <c r="AZW274" s="672"/>
      <c r="AZX274" s="672"/>
      <c r="AZY274" s="672"/>
      <c r="AZZ274" s="672"/>
      <c r="BAA274" s="672"/>
      <c r="BAB274" s="672"/>
      <c r="BAC274" s="672"/>
      <c r="BAD274" s="672"/>
      <c r="BAE274" s="672"/>
      <c r="BAF274" s="672"/>
      <c r="BAG274" s="672"/>
      <c r="BAH274" s="672"/>
      <c r="BAI274" s="672"/>
      <c r="BAJ274" s="672"/>
      <c r="BAK274" s="672"/>
      <c r="BAL274" s="672"/>
      <c r="BAM274" s="672"/>
      <c r="BAN274" s="672"/>
      <c r="BAO274" s="672"/>
      <c r="BAP274" s="672"/>
      <c r="BAQ274" s="672"/>
      <c r="BAR274" s="672"/>
      <c r="BAS274" s="672"/>
      <c r="BAT274" s="672"/>
      <c r="BAU274" s="672"/>
      <c r="BAV274" s="672"/>
      <c r="BAW274" s="672"/>
      <c r="BAX274" s="672"/>
      <c r="BAY274" s="672"/>
      <c r="BAZ274" s="672"/>
      <c r="BBA274" s="672"/>
      <c r="BBB274" s="672"/>
      <c r="BBC274" s="672"/>
      <c r="BBD274" s="672"/>
      <c r="BBE274" s="672"/>
      <c r="BBF274" s="672"/>
      <c r="BBG274" s="672"/>
      <c r="BBH274" s="672"/>
      <c r="BBI274" s="672"/>
      <c r="BBJ274" s="672"/>
      <c r="BBK274" s="672"/>
      <c r="BBL274" s="672"/>
      <c r="BBM274" s="672"/>
      <c r="BBN274" s="672"/>
      <c r="BBO274" s="672"/>
      <c r="BBP274" s="672"/>
      <c r="BBQ274" s="672"/>
      <c r="BBR274" s="672"/>
      <c r="BBS274" s="672"/>
      <c r="BBT274" s="672"/>
      <c r="BBU274" s="672"/>
      <c r="BBV274" s="672"/>
      <c r="BBW274" s="672"/>
      <c r="BBX274" s="672"/>
      <c r="BBY274" s="672"/>
      <c r="BBZ274" s="672"/>
      <c r="BCA274" s="672"/>
      <c r="BCB274" s="672"/>
      <c r="BCC274" s="672"/>
      <c r="BCD274" s="672"/>
      <c r="BCE274" s="672"/>
      <c r="BCF274" s="672"/>
      <c r="BCG274" s="672"/>
      <c r="BCH274" s="672"/>
      <c r="BCI274" s="672"/>
      <c r="BCJ274" s="672"/>
      <c r="BCK274" s="672"/>
      <c r="BCL274" s="672"/>
      <c r="BCM274" s="672"/>
      <c r="BCN274" s="672"/>
      <c r="BCO274" s="672"/>
      <c r="BCP274" s="672"/>
      <c r="BCQ274" s="672"/>
      <c r="BCR274" s="672"/>
      <c r="BCS274" s="672"/>
      <c r="BCT274" s="672"/>
      <c r="BCU274" s="672"/>
      <c r="BCV274" s="672"/>
      <c r="BCW274" s="672"/>
      <c r="BCX274" s="672"/>
      <c r="BCY274" s="672"/>
      <c r="BCZ274" s="672"/>
      <c r="BDA274" s="672"/>
      <c r="BDB274" s="672"/>
      <c r="BDC274" s="672"/>
      <c r="BDD274" s="672"/>
      <c r="BDE274" s="672"/>
      <c r="BDF274" s="672"/>
      <c r="BDG274" s="672"/>
      <c r="BDH274" s="672"/>
      <c r="BDI274" s="672"/>
      <c r="BDJ274" s="672"/>
      <c r="BDK274" s="672"/>
      <c r="BDL274" s="672"/>
      <c r="BDM274" s="672"/>
      <c r="BDN274" s="672"/>
      <c r="BDO274" s="672"/>
      <c r="BDP274" s="672"/>
      <c r="BDQ274" s="672"/>
      <c r="BDR274" s="672"/>
      <c r="BDS274" s="672"/>
      <c r="BDT274" s="672"/>
      <c r="BDU274" s="672"/>
      <c r="BDV274" s="672"/>
      <c r="BDW274" s="672"/>
      <c r="BDX274" s="672"/>
      <c r="BDY274" s="672"/>
      <c r="BDZ274" s="672"/>
      <c r="BEA274" s="672"/>
      <c r="BEB274" s="672"/>
      <c r="BEC274" s="672"/>
      <c r="BED274" s="672"/>
      <c r="BEE274" s="672"/>
      <c r="BEF274" s="672"/>
      <c r="BEG274" s="672"/>
      <c r="BEH274" s="672"/>
      <c r="BEI274" s="672"/>
      <c r="BEJ274" s="672"/>
      <c r="BEK274" s="672"/>
      <c r="BEL274" s="672"/>
      <c r="BEM274" s="672"/>
      <c r="BEN274" s="672"/>
      <c r="BEO274" s="672"/>
      <c r="BEP274" s="672"/>
      <c r="BEQ274" s="672"/>
      <c r="BER274" s="672"/>
      <c r="BES274" s="672"/>
      <c r="BET274" s="672"/>
      <c r="BEU274" s="672"/>
      <c r="BEV274" s="672"/>
      <c r="BEW274" s="672"/>
      <c r="BEX274" s="672"/>
      <c r="BEY274" s="672"/>
      <c r="BEZ274" s="672"/>
      <c r="BFA274" s="672"/>
      <c r="BFB274" s="672"/>
      <c r="BFC274" s="672"/>
      <c r="BFD274" s="672"/>
      <c r="BFE274" s="672"/>
      <c r="BFF274" s="672"/>
      <c r="BFG274" s="672"/>
      <c r="BFH274" s="672"/>
      <c r="BFI274" s="672"/>
      <c r="BFJ274" s="672"/>
      <c r="BFK274" s="672"/>
      <c r="BFL274" s="672"/>
      <c r="BFM274" s="672"/>
      <c r="BFN274" s="672"/>
      <c r="BFO274" s="672"/>
      <c r="BFP274" s="672"/>
      <c r="BFQ274" s="672"/>
      <c r="BFR274" s="672"/>
      <c r="BFS274" s="672"/>
      <c r="BFT274" s="672"/>
      <c r="BFU274" s="672"/>
      <c r="BFV274" s="672"/>
      <c r="BFW274" s="672"/>
      <c r="BFX274" s="672"/>
      <c r="BFY274" s="672"/>
      <c r="BFZ274" s="672"/>
      <c r="BGA274" s="672"/>
      <c r="BGB274" s="672"/>
      <c r="BGC274" s="672"/>
      <c r="BGD274" s="672"/>
      <c r="BGE274" s="672"/>
      <c r="BGF274" s="672"/>
      <c r="BGG274" s="672"/>
      <c r="BGH274" s="672"/>
      <c r="BGI274" s="672"/>
      <c r="BGJ274" s="672"/>
      <c r="BGK274" s="672"/>
      <c r="BGL274" s="672"/>
      <c r="BGM274" s="672"/>
      <c r="BGN274" s="672"/>
      <c r="BGO274" s="672"/>
      <c r="BGP274" s="672"/>
      <c r="BGQ274" s="672"/>
      <c r="BGR274" s="672"/>
      <c r="BGS274" s="672"/>
      <c r="BGT274" s="672"/>
      <c r="BGU274" s="672"/>
      <c r="BGV274" s="672"/>
      <c r="BGW274" s="672"/>
      <c r="BGX274" s="672"/>
      <c r="BGY274" s="672"/>
      <c r="BGZ274" s="672"/>
      <c r="BHA274" s="672"/>
      <c r="BHB274" s="672"/>
      <c r="BHC274" s="672"/>
      <c r="BHD274" s="672"/>
      <c r="BHE274" s="672"/>
      <c r="BHF274" s="672"/>
      <c r="BHG274" s="672"/>
      <c r="BHH274" s="672"/>
      <c r="BHI274" s="672"/>
      <c r="BHJ274" s="672"/>
      <c r="BHK274" s="672"/>
      <c r="BHL274" s="672"/>
      <c r="BHM274" s="672"/>
      <c r="BHN274" s="672"/>
      <c r="BHO274" s="672"/>
      <c r="BHP274" s="672"/>
      <c r="BHQ274" s="672"/>
      <c r="BHR274" s="672"/>
      <c r="BHS274" s="672"/>
      <c r="BHT274" s="672"/>
      <c r="BHU274" s="672"/>
      <c r="BHV274" s="672"/>
      <c r="BHW274" s="672"/>
      <c r="BHX274" s="672"/>
      <c r="BHY274" s="672"/>
      <c r="BHZ274" s="672"/>
      <c r="BIA274" s="672"/>
      <c r="BIB274" s="672"/>
      <c r="BIC274" s="672"/>
      <c r="BID274" s="672"/>
      <c r="BIE274" s="672"/>
      <c r="BIF274" s="672"/>
      <c r="BIG274" s="672"/>
      <c r="BIH274" s="672"/>
      <c r="BII274" s="672"/>
      <c r="BIJ274" s="672"/>
      <c r="BIK274" s="672"/>
      <c r="BIL274" s="672"/>
      <c r="BIM274" s="672"/>
      <c r="BIN274" s="672"/>
      <c r="BIO274" s="672"/>
      <c r="BIP274" s="672"/>
      <c r="BIQ274" s="672"/>
      <c r="BIR274" s="672"/>
      <c r="BIS274" s="672"/>
      <c r="BIT274" s="672"/>
      <c r="BIU274" s="672"/>
      <c r="BIV274" s="672"/>
      <c r="BIW274" s="672"/>
      <c r="BIX274" s="672"/>
      <c r="BIY274" s="672"/>
      <c r="BIZ274" s="672"/>
      <c r="BJA274" s="672"/>
      <c r="BJB274" s="672"/>
      <c r="BJC274" s="672"/>
      <c r="BJD274" s="672"/>
      <c r="BJE274" s="672"/>
      <c r="BJF274" s="672"/>
      <c r="BJG274" s="672"/>
      <c r="BJH274" s="672"/>
      <c r="BJI274" s="672"/>
      <c r="BJJ274" s="672"/>
      <c r="BJK274" s="672"/>
      <c r="BJL274" s="672"/>
      <c r="BJM274" s="672"/>
      <c r="BJN274" s="672"/>
      <c r="BJO274" s="672"/>
      <c r="BJP274" s="672"/>
      <c r="BJQ274" s="672"/>
      <c r="BJR274" s="672"/>
      <c r="BJS274" s="672"/>
      <c r="BJT274" s="672"/>
      <c r="BJU274" s="672"/>
      <c r="BJV274" s="672"/>
      <c r="BJW274" s="672"/>
      <c r="BJX274" s="672"/>
      <c r="BJY274" s="672"/>
      <c r="BJZ274" s="672"/>
      <c r="BKA274" s="672"/>
      <c r="BKB274" s="672"/>
      <c r="BKC274" s="672"/>
      <c r="BKD274" s="672"/>
      <c r="BKE274" s="672"/>
      <c r="BKF274" s="672"/>
      <c r="BKG274" s="672"/>
      <c r="BKH274" s="672"/>
      <c r="BKI274" s="672"/>
      <c r="BKJ274" s="672"/>
      <c r="BKK274" s="672"/>
      <c r="BKL274" s="672"/>
      <c r="BKM274" s="672"/>
      <c r="BKN274" s="672"/>
      <c r="BKO274" s="672"/>
      <c r="BKP274" s="672"/>
      <c r="BKQ274" s="672"/>
      <c r="BKR274" s="672"/>
      <c r="BKS274" s="672"/>
      <c r="BKT274" s="672"/>
      <c r="BKU274" s="672"/>
      <c r="BKV274" s="672"/>
      <c r="BKW274" s="672"/>
      <c r="BKX274" s="672"/>
      <c r="BKY274" s="672"/>
      <c r="BKZ274" s="672"/>
      <c r="BLA274" s="672"/>
      <c r="BLB274" s="672"/>
      <c r="BLC274" s="672"/>
      <c r="BLD274" s="672"/>
      <c r="BLE274" s="672"/>
      <c r="BLF274" s="672"/>
      <c r="BLG274" s="672"/>
      <c r="BLH274" s="672"/>
      <c r="BLI274" s="672"/>
      <c r="BLJ274" s="672"/>
      <c r="BLK274" s="672"/>
      <c r="BLL274" s="672"/>
      <c r="BLM274" s="672"/>
      <c r="BLN274" s="672"/>
      <c r="BLO274" s="672"/>
      <c r="BLP274" s="672"/>
      <c r="BLQ274" s="672"/>
      <c r="BLR274" s="672"/>
      <c r="BLS274" s="672"/>
      <c r="BLT274" s="672"/>
      <c r="BLU274" s="672"/>
      <c r="BLV274" s="672"/>
      <c r="BLW274" s="672"/>
      <c r="BLX274" s="672"/>
      <c r="BLY274" s="672"/>
      <c r="BLZ274" s="672"/>
      <c r="BMA274" s="672"/>
      <c r="BMB274" s="672"/>
      <c r="BMC274" s="672"/>
      <c r="BMD274" s="672"/>
      <c r="BME274" s="672"/>
      <c r="BMF274" s="672"/>
      <c r="BMG274" s="672"/>
      <c r="BMH274" s="672"/>
      <c r="BMI274" s="672"/>
      <c r="BMJ274" s="672"/>
      <c r="BMK274" s="672"/>
      <c r="BML274" s="672"/>
      <c r="BMM274" s="672"/>
      <c r="BMN274" s="672"/>
      <c r="BMO274" s="672"/>
      <c r="BMP274" s="672"/>
      <c r="BMQ274" s="672"/>
      <c r="BMR274" s="672"/>
      <c r="BMS274" s="672"/>
      <c r="BMT274" s="672"/>
      <c r="BMU274" s="672"/>
      <c r="BMV274" s="672"/>
      <c r="BMW274" s="672"/>
      <c r="BMX274" s="672"/>
      <c r="BMY274" s="672"/>
      <c r="BMZ274" s="672"/>
      <c r="BNA274" s="672"/>
      <c r="BNB274" s="672"/>
      <c r="BNC274" s="672"/>
      <c r="BND274" s="672"/>
      <c r="BNE274" s="672"/>
      <c r="BNF274" s="672"/>
      <c r="BNG274" s="672"/>
      <c r="BNH274" s="672"/>
      <c r="BNI274" s="672"/>
      <c r="BNJ274" s="672"/>
      <c r="BNK274" s="672"/>
      <c r="BNL274" s="672"/>
      <c r="BNM274" s="672"/>
      <c r="BNN274" s="672"/>
      <c r="BNO274" s="672"/>
      <c r="BNP274" s="672"/>
      <c r="BNQ274" s="672"/>
      <c r="BNR274" s="672"/>
      <c r="BNS274" s="672"/>
      <c r="BNT274" s="672"/>
      <c r="BNU274" s="672"/>
      <c r="BNV274" s="672"/>
      <c r="BNW274" s="672"/>
      <c r="BNX274" s="672"/>
      <c r="BNY274" s="672"/>
      <c r="BNZ274" s="672"/>
      <c r="BOA274" s="672"/>
      <c r="BOB274" s="672"/>
      <c r="BOC274" s="672"/>
      <c r="BOD274" s="672"/>
      <c r="BOE274" s="672"/>
      <c r="BOF274" s="672"/>
      <c r="BOG274" s="672"/>
      <c r="BOH274" s="672"/>
      <c r="BOI274" s="672"/>
      <c r="BOJ274" s="672"/>
      <c r="BOK274" s="672"/>
      <c r="BOL274" s="672"/>
      <c r="BOM274" s="672"/>
      <c r="BON274" s="672"/>
      <c r="BOO274" s="672"/>
      <c r="BOP274" s="672"/>
      <c r="BOQ274" s="672"/>
      <c r="BOR274" s="672"/>
      <c r="BOS274" s="672"/>
      <c r="BOT274" s="672"/>
      <c r="BOU274" s="672"/>
      <c r="BOV274" s="672"/>
      <c r="BOW274" s="672"/>
      <c r="BOX274" s="672"/>
      <c r="BOY274" s="672"/>
      <c r="BOZ274" s="672"/>
      <c r="BPA274" s="672"/>
      <c r="BPB274" s="672"/>
      <c r="BPC274" s="672"/>
      <c r="BPD274" s="672"/>
      <c r="BPE274" s="672"/>
      <c r="BPF274" s="672"/>
      <c r="BPG274" s="672"/>
      <c r="BPH274" s="672"/>
      <c r="BPI274" s="672"/>
      <c r="BPJ274" s="672"/>
      <c r="BPK274" s="672"/>
      <c r="BPL274" s="672"/>
      <c r="BPM274" s="672"/>
      <c r="BPN274" s="672"/>
      <c r="BPO274" s="672"/>
      <c r="BPP274" s="672"/>
      <c r="BPQ274" s="672"/>
      <c r="BPR274" s="672"/>
      <c r="BPS274" s="672"/>
      <c r="BPT274" s="672"/>
      <c r="BPU274" s="672"/>
      <c r="BPV274" s="672"/>
      <c r="BPW274" s="672"/>
      <c r="BPX274" s="672"/>
      <c r="BPY274" s="672"/>
      <c r="BPZ274" s="672"/>
      <c r="BQA274" s="672"/>
      <c r="BQB274" s="672"/>
      <c r="BQC274" s="672"/>
      <c r="BQD274" s="672"/>
      <c r="BQE274" s="672"/>
      <c r="BQF274" s="672"/>
      <c r="BQG274" s="672"/>
      <c r="BQH274" s="672"/>
      <c r="BQI274" s="672"/>
      <c r="BQJ274" s="672"/>
      <c r="BQK274" s="672"/>
      <c r="BQL274" s="672"/>
      <c r="BQM274" s="672"/>
      <c r="BQN274" s="672"/>
      <c r="BQO274" s="672"/>
      <c r="BQP274" s="672"/>
      <c r="BQQ274" s="672"/>
      <c r="BQR274" s="672"/>
      <c r="BQS274" s="672"/>
      <c r="BQT274" s="672"/>
      <c r="BQU274" s="672"/>
      <c r="BQV274" s="672"/>
      <c r="BQW274" s="672"/>
      <c r="BQX274" s="672"/>
      <c r="BQY274" s="672"/>
      <c r="BQZ274" s="672"/>
      <c r="BRA274" s="672"/>
      <c r="BRB274" s="672"/>
      <c r="BRC274" s="672"/>
      <c r="BRD274" s="672"/>
      <c r="BRE274" s="672"/>
      <c r="BRF274" s="672"/>
      <c r="BRG274" s="672"/>
      <c r="BRH274" s="672"/>
      <c r="BRI274" s="672"/>
      <c r="BRJ274" s="672"/>
      <c r="BRK274" s="672"/>
      <c r="BRL274" s="672"/>
      <c r="BRM274" s="672"/>
      <c r="BRN274" s="672"/>
      <c r="BRO274" s="672"/>
      <c r="BRP274" s="672"/>
      <c r="BRQ274" s="672"/>
      <c r="BRR274" s="672"/>
      <c r="BRS274" s="672"/>
      <c r="BRT274" s="672"/>
      <c r="BRU274" s="672"/>
      <c r="BRV274" s="672"/>
      <c r="BRW274" s="672"/>
      <c r="BRX274" s="672"/>
      <c r="BRY274" s="672"/>
      <c r="BRZ274" s="672"/>
      <c r="BSA274" s="672"/>
      <c r="BSB274" s="672"/>
      <c r="BSC274" s="672"/>
      <c r="BSD274" s="672"/>
      <c r="BSE274" s="672"/>
      <c r="BSF274" s="672"/>
      <c r="BSG274" s="672"/>
      <c r="BSH274" s="672"/>
      <c r="BSI274" s="672"/>
      <c r="BSJ274" s="672"/>
      <c r="BSK274" s="672"/>
      <c r="BSL274" s="672"/>
      <c r="BSM274" s="672"/>
      <c r="BSN274" s="672"/>
      <c r="BSO274" s="672"/>
      <c r="BSP274" s="672"/>
      <c r="BSQ274" s="672"/>
      <c r="BSR274" s="672"/>
      <c r="BSS274" s="672"/>
      <c r="BST274" s="672"/>
      <c r="BSU274" s="672"/>
      <c r="BSV274" s="672"/>
      <c r="BSW274" s="672"/>
      <c r="BSX274" s="672"/>
      <c r="BSY274" s="672"/>
      <c r="BSZ274" s="672"/>
      <c r="BTA274" s="672"/>
      <c r="BTB274" s="672"/>
      <c r="BTC274" s="672"/>
      <c r="BTD274" s="672"/>
      <c r="BTE274" s="672"/>
      <c r="BTF274" s="672"/>
      <c r="BTG274" s="672"/>
      <c r="BTH274" s="672"/>
      <c r="BTI274" s="672"/>
      <c r="BTJ274" s="672"/>
      <c r="BTK274" s="672"/>
      <c r="BTL274" s="672"/>
      <c r="BTM274" s="672"/>
      <c r="BTN274" s="672"/>
      <c r="BTO274" s="672"/>
      <c r="BTP274" s="672"/>
      <c r="BTQ274" s="672"/>
      <c r="BTR274" s="672"/>
      <c r="BTS274" s="672"/>
      <c r="BTT274" s="672"/>
      <c r="BTU274" s="672"/>
      <c r="BTV274" s="672"/>
      <c r="BTW274" s="672"/>
      <c r="BTX274" s="672"/>
      <c r="BTY274" s="672"/>
      <c r="BTZ274" s="672"/>
      <c r="BUA274" s="672"/>
      <c r="BUB274" s="672"/>
      <c r="BUC274" s="672"/>
      <c r="BUD274" s="672"/>
      <c r="BUE274" s="672"/>
      <c r="BUF274" s="672"/>
      <c r="BUG274" s="672"/>
      <c r="BUH274" s="672"/>
      <c r="BUI274" s="672"/>
      <c r="BUJ274" s="672"/>
      <c r="BUK274" s="672"/>
      <c r="BUL274" s="672"/>
      <c r="BUM274" s="672"/>
      <c r="BUN274" s="672"/>
      <c r="BUO274" s="672"/>
      <c r="BUP274" s="672"/>
      <c r="BUQ274" s="672"/>
      <c r="BUR274" s="672"/>
      <c r="BUS274" s="672"/>
      <c r="BUT274" s="672"/>
      <c r="BUU274" s="672"/>
      <c r="BUV274" s="672"/>
      <c r="BUW274" s="672"/>
      <c r="BUX274" s="672"/>
      <c r="BUY274" s="672"/>
      <c r="BUZ274" s="672"/>
      <c r="BVA274" s="672"/>
      <c r="BVB274" s="672"/>
      <c r="BVC274" s="672"/>
      <c r="BVD274" s="672"/>
      <c r="BVE274" s="672"/>
      <c r="BVF274" s="672"/>
      <c r="BVG274" s="672"/>
      <c r="BVH274" s="672"/>
      <c r="BVI274" s="672"/>
      <c r="BVJ274" s="672"/>
      <c r="BVK274" s="672"/>
      <c r="BVL274" s="672"/>
      <c r="BVM274" s="672"/>
      <c r="BVN274" s="672"/>
      <c r="BVO274" s="672"/>
      <c r="BVP274" s="672"/>
      <c r="BVQ274" s="672"/>
      <c r="BVR274" s="672"/>
      <c r="BVS274" s="672"/>
      <c r="BVT274" s="672"/>
      <c r="BVU274" s="672"/>
      <c r="BVV274" s="672"/>
      <c r="BVW274" s="672"/>
      <c r="BVX274" s="672"/>
      <c r="BVY274" s="672"/>
      <c r="BVZ274" s="672"/>
      <c r="BWA274" s="672"/>
      <c r="BWB274" s="672"/>
      <c r="BWC274" s="672"/>
      <c r="BWD274" s="672"/>
      <c r="BWE274" s="672"/>
      <c r="BWF274" s="672"/>
      <c r="BWG274" s="672"/>
      <c r="BWH274" s="672"/>
      <c r="BWI274" s="672"/>
      <c r="BWJ274" s="672"/>
      <c r="BWK274" s="672"/>
      <c r="BWL274" s="672"/>
      <c r="BWM274" s="672"/>
      <c r="BWN274" s="672"/>
      <c r="BWO274" s="672"/>
      <c r="BWP274" s="672"/>
      <c r="BWQ274" s="672"/>
      <c r="BWR274" s="672"/>
      <c r="BWS274" s="672"/>
      <c r="BWT274" s="672"/>
      <c r="BWU274" s="672"/>
      <c r="BWV274" s="672"/>
      <c r="BWW274" s="672"/>
      <c r="BWX274" s="672"/>
      <c r="BWY274" s="672"/>
      <c r="BWZ274" s="672"/>
      <c r="BXA274" s="672"/>
      <c r="BXB274" s="672"/>
      <c r="BXC274" s="672"/>
      <c r="BXD274" s="672"/>
      <c r="BXE274" s="672"/>
      <c r="BXF274" s="672"/>
      <c r="BXG274" s="672"/>
      <c r="BXH274" s="672"/>
      <c r="BXI274" s="672"/>
      <c r="BXJ274" s="672"/>
      <c r="BXK274" s="672"/>
      <c r="BXL274" s="672"/>
      <c r="BXM274" s="672"/>
      <c r="BXN274" s="672"/>
      <c r="BXO274" s="672"/>
      <c r="BXP274" s="672"/>
      <c r="BXQ274" s="672"/>
      <c r="BXR274" s="672"/>
      <c r="BXS274" s="672"/>
      <c r="BXT274" s="672"/>
      <c r="BXU274" s="672"/>
      <c r="BXV274" s="672"/>
      <c r="BXW274" s="672"/>
      <c r="BXX274" s="672"/>
      <c r="BXY274" s="672"/>
      <c r="BXZ274" s="672"/>
      <c r="BYA274" s="672"/>
      <c r="BYB274" s="672"/>
      <c r="BYC274" s="672"/>
      <c r="BYD274" s="672"/>
      <c r="BYE274" s="672"/>
      <c r="BYF274" s="672"/>
      <c r="BYG274" s="672"/>
      <c r="BYH274" s="672"/>
      <c r="BYI274" s="672"/>
      <c r="BYJ274" s="672"/>
      <c r="BYK274" s="672"/>
      <c r="BYL274" s="672"/>
      <c r="BYM274" s="672"/>
      <c r="BYN274" s="672"/>
      <c r="BYO274" s="672"/>
      <c r="BYP274" s="672"/>
      <c r="BYQ274" s="672"/>
      <c r="BYR274" s="672"/>
      <c r="BYS274" s="672"/>
      <c r="BYT274" s="672"/>
      <c r="BYU274" s="672"/>
      <c r="BYV274" s="672"/>
      <c r="BYW274" s="672"/>
      <c r="BYX274" s="672"/>
      <c r="BYY274" s="672"/>
      <c r="BYZ274" s="672"/>
      <c r="BZA274" s="672"/>
      <c r="BZB274" s="672"/>
      <c r="BZC274" s="672"/>
      <c r="BZD274" s="672"/>
      <c r="BZE274" s="672"/>
      <c r="BZF274" s="672"/>
      <c r="BZG274" s="672"/>
      <c r="BZH274" s="672"/>
      <c r="BZI274" s="672"/>
      <c r="BZJ274" s="672"/>
      <c r="BZK274" s="672"/>
      <c r="BZL274" s="672"/>
      <c r="BZM274" s="672"/>
      <c r="BZN274" s="672"/>
      <c r="BZO274" s="672"/>
      <c r="BZP274" s="672"/>
      <c r="BZQ274" s="672"/>
      <c r="BZR274" s="672"/>
      <c r="BZS274" s="672"/>
      <c r="BZT274" s="672"/>
      <c r="BZU274" s="672"/>
      <c r="BZV274" s="672"/>
      <c r="BZW274" s="672"/>
      <c r="BZX274" s="672"/>
      <c r="BZY274" s="672"/>
      <c r="BZZ274" s="672"/>
      <c r="CAA274" s="672"/>
      <c r="CAB274" s="672"/>
      <c r="CAC274" s="672"/>
      <c r="CAD274" s="672"/>
      <c r="CAE274" s="672"/>
      <c r="CAF274" s="672"/>
      <c r="CAG274" s="672"/>
      <c r="CAH274" s="672"/>
      <c r="CAI274" s="672"/>
      <c r="CAJ274" s="672"/>
      <c r="CAK274" s="672"/>
      <c r="CAL274" s="672"/>
      <c r="CAM274" s="672"/>
      <c r="CAN274" s="672"/>
      <c r="CAO274" s="672"/>
      <c r="CAP274" s="672"/>
      <c r="CAQ274" s="672"/>
      <c r="CAR274" s="672"/>
      <c r="CAS274" s="672"/>
      <c r="CAT274" s="672"/>
      <c r="CAU274" s="672"/>
      <c r="CAV274" s="672"/>
      <c r="CAW274" s="672"/>
      <c r="CAX274" s="672"/>
      <c r="CAY274" s="672"/>
      <c r="CAZ274" s="672"/>
      <c r="CBA274" s="672"/>
      <c r="CBB274" s="672"/>
      <c r="CBC274" s="672"/>
      <c r="CBD274" s="672"/>
      <c r="CBE274" s="672"/>
      <c r="CBF274" s="672"/>
      <c r="CBG274" s="672"/>
      <c r="CBH274" s="672"/>
      <c r="CBI274" s="672"/>
      <c r="CBJ274" s="672"/>
      <c r="CBK274" s="672"/>
      <c r="CBL274" s="672"/>
      <c r="CBM274" s="672"/>
      <c r="CBN274" s="672"/>
      <c r="CBO274" s="672"/>
      <c r="CBP274" s="672"/>
      <c r="CBQ274" s="672"/>
      <c r="CBR274" s="672"/>
      <c r="CBS274" s="672"/>
      <c r="CBT274" s="672"/>
      <c r="CBU274" s="672"/>
      <c r="CBV274" s="672"/>
      <c r="CBW274" s="672"/>
      <c r="CBX274" s="672"/>
      <c r="CBY274" s="672"/>
      <c r="CBZ274" s="672"/>
      <c r="CCA274" s="672"/>
      <c r="CCB274" s="672"/>
      <c r="CCC274" s="672"/>
      <c r="CCD274" s="672"/>
      <c r="CCE274" s="672"/>
      <c r="CCF274" s="672"/>
      <c r="CCG274" s="672"/>
      <c r="CCH274" s="672"/>
      <c r="CCI274" s="672"/>
      <c r="CCJ274" s="672"/>
      <c r="CCK274" s="672"/>
      <c r="CCL274" s="672"/>
      <c r="CCM274" s="672"/>
      <c r="CCN274" s="672"/>
      <c r="CCO274" s="672"/>
      <c r="CCP274" s="672"/>
      <c r="CCQ274" s="672"/>
      <c r="CCR274" s="672"/>
      <c r="CCS274" s="672"/>
      <c r="CCT274" s="672"/>
      <c r="CCU274" s="672"/>
      <c r="CCV274" s="672"/>
      <c r="CCW274" s="672"/>
      <c r="CCX274" s="672"/>
      <c r="CCY274" s="672"/>
      <c r="CCZ274" s="672"/>
      <c r="CDA274" s="672"/>
      <c r="CDB274" s="672"/>
      <c r="CDC274" s="672"/>
      <c r="CDD274" s="672"/>
      <c r="CDE274" s="672"/>
      <c r="CDF274" s="672"/>
      <c r="CDG274" s="672"/>
      <c r="CDH274" s="672"/>
      <c r="CDI274" s="672"/>
      <c r="CDJ274" s="672"/>
      <c r="CDK274" s="672"/>
      <c r="CDL274" s="672"/>
      <c r="CDM274" s="672"/>
      <c r="CDN274" s="672"/>
      <c r="CDO274" s="672"/>
      <c r="CDP274" s="672"/>
      <c r="CDQ274" s="672"/>
      <c r="CDR274" s="672"/>
      <c r="CDS274" s="672"/>
      <c r="CDT274" s="672"/>
      <c r="CDU274" s="672"/>
      <c r="CDV274" s="672"/>
      <c r="CDW274" s="672"/>
      <c r="CDX274" s="672"/>
      <c r="CDY274" s="672"/>
      <c r="CDZ274" s="672"/>
      <c r="CEA274" s="672"/>
      <c r="CEB274" s="672"/>
      <c r="CEC274" s="672"/>
      <c r="CED274" s="672"/>
      <c r="CEE274" s="672"/>
      <c r="CEF274" s="672"/>
      <c r="CEG274" s="672"/>
      <c r="CEH274" s="672"/>
      <c r="CEI274" s="672"/>
      <c r="CEJ274" s="672"/>
      <c r="CEK274" s="672"/>
      <c r="CEL274" s="672"/>
      <c r="CEM274" s="672"/>
      <c r="CEN274" s="672"/>
      <c r="CEO274" s="672"/>
      <c r="CEP274" s="672"/>
      <c r="CEQ274" s="672"/>
      <c r="CER274" s="672"/>
      <c r="CES274" s="672"/>
      <c r="CET274" s="672"/>
      <c r="CEU274" s="672"/>
      <c r="CEV274" s="672"/>
      <c r="CEW274" s="672"/>
      <c r="CEX274" s="672"/>
      <c r="CEY274" s="672"/>
      <c r="CEZ274" s="672"/>
      <c r="CFA274" s="672"/>
      <c r="CFB274" s="672"/>
      <c r="CFC274" s="672"/>
      <c r="CFD274" s="672"/>
      <c r="CFE274" s="672"/>
      <c r="CFF274" s="672"/>
      <c r="CFG274" s="672"/>
      <c r="CFH274" s="672"/>
      <c r="CFI274" s="672"/>
      <c r="CFJ274" s="672"/>
      <c r="CFK274" s="672"/>
      <c r="CFL274" s="672"/>
      <c r="CFM274" s="672"/>
      <c r="CFN274" s="672"/>
      <c r="CFO274" s="672"/>
      <c r="CFP274" s="672"/>
      <c r="CFQ274" s="672"/>
      <c r="CFR274" s="672"/>
      <c r="CFS274" s="672"/>
      <c r="CFT274" s="672"/>
      <c r="CFU274" s="672"/>
      <c r="CFV274" s="672"/>
      <c r="CFW274" s="672"/>
      <c r="CFX274" s="672"/>
      <c r="CFY274" s="672"/>
      <c r="CFZ274" s="672"/>
      <c r="CGA274" s="672"/>
      <c r="CGB274" s="672"/>
      <c r="CGC274" s="672"/>
      <c r="CGD274" s="672"/>
      <c r="CGE274" s="672"/>
      <c r="CGF274" s="672"/>
      <c r="CGG274" s="672"/>
      <c r="CGH274" s="672"/>
      <c r="CGI274" s="672"/>
      <c r="CGJ274" s="672"/>
      <c r="CGK274" s="672"/>
      <c r="CGL274" s="672"/>
      <c r="CGM274" s="672"/>
      <c r="CGN274" s="672"/>
      <c r="CGO274" s="672"/>
      <c r="CGP274" s="672"/>
      <c r="CGQ274" s="672"/>
      <c r="CGR274" s="672"/>
      <c r="CGS274" s="672"/>
      <c r="CGT274" s="672"/>
      <c r="CGU274" s="672"/>
      <c r="CGV274" s="672"/>
      <c r="CGW274" s="672"/>
      <c r="CGX274" s="672"/>
      <c r="CGY274" s="672"/>
      <c r="CGZ274" s="672"/>
      <c r="CHA274" s="672"/>
      <c r="CHB274" s="672"/>
      <c r="CHC274" s="672"/>
      <c r="CHD274" s="672"/>
      <c r="CHE274" s="672"/>
      <c r="CHF274" s="672"/>
      <c r="CHG274" s="672"/>
      <c r="CHH274" s="672"/>
      <c r="CHI274" s="672"/>
      <c r="CHJ274" s="672"/>
      <c r="CHK274" s="672"/>
      <c r="CHL274" s="672"/>
      <c r="CHM274" s="672"/>
      <c r="CHN274" s="672"/>
      <c r="CHO274" s="672"/>
      <c r="CHP274" s="672"/>
      <c r="CHQ274" s="672"/>
      <c r="CHR274" s="672"/>
      <c r="CHS274" s="672"/>
      <c r="CHT274" s="672"/>
      <c r="CHU274" s="672"/>
      <c r="CHV274" s="672"/>
      <c r="CHW274" s="672"/>
      <c r="CHX274" s="672"/>
      <c r="CHY274" s="672"/>
      <c r="CHZ274" s="672"/>
      <c r="CIA274" s="672"/>
      <c r="CIB274" s="672"/>
      <c r="CIC274" s="672"/>
      <c r="CID274" s="672"/>
      <c r="CIE274" s="672"/>
      <c r="CIF274" s="672"/>
      <c r="CIG274" s="672"/>
      <c r="CIH274" s="672"/>
      <c r="CII274" s="672"/>
      <c r="CIJ274" s="672"/>
      <c r="CIK274" s="672"/>
      <c r="CIL274" s="672"/>
      <c r="CIM274" s="672"/>
      <c r="CIN274" s="672"/>
      <c r="CIO274" s="672"/>
      <c r="CIP274" s="672"/>
      <c r="CIQ274" s="672"/>
      <c r="CIR274" s="672"/>
      <c r="CIS274" s="672"/>
      <c r="CIT274" s="672"/>
      <c r="CIU274" s="672"/>
      <c r="CIV274" s="672"/>
      <c r="CIW274" s="672"/>
      <c r="CIX274" s="672"/>
      <c r="CIY274" s="672"/>
      <c r="CIZ274" s="672"/>
      <c r="CJA274" s="672"/>
      <c r="CJB274" s="672"/>
      <c r="CJC274" s="672"/>
      <c r="CJD274" s="672"/>
      <c r="CJE274" s="672"/>
      <c r="CJF274" s="672"/>
      <c r="CJG274" s="672"/>
      <c r="CJH274" s="672"/>
      <c r="CJI274" s="672"/>
      <c r="CJJ274" s="672"/>
      <c r="CJK274" s="672"/>
      <c r="CJL274" s="672"/>
      <c r="CJM274" s="672"/>
      <c r="CJN274" s="672"/>
      <c r="CJO274" s="672"/>
      <c r="CJP274" s="672"/>
      <c r="CJQ274" s="672"/>
      <c r="CJR274" s="672"/>
      <c r="CJS274" s="672"/>
      <c r="CJT274" s="672"/>
      <c r="CJU274" s="672"/>
      <c r="CJV274" s="672"/>
      <c r="CJW274" s="672"/>
      <c r="CJX274" s="672"/>
      <c r="CJY274" s="672"/>
      <c r="CJZ274" s="672"/>
      <c r="CKA274" s="672"/>
      <c r="CKB274" s="672"/>
      <c r="CKC274" s="672"/>
      <c r="CKD274" s="672"/>
      <c r="CKE274" s="672"/>
      <c r="CKF274" s="672"/>
      <c r="CKG274" s="672"/>
      <c r="CKH274" s="672"/>
      <c r="CKI274" s="672"/>
      <c r="CKJ274" s="672"/>
      <c r="CKK274" s="672"/>
      <c r="CKL274" s="672"/>
      <c r="CKM274" s="672"/>
      <c r="CKN274" s="672"/>
      <c r="CKO274" s="672"/>
      <c r="CKP274" s="672"/>
      <c r="CKQ274" s="672"/>
      <c r="CKR274" s="672"/>
      <c r="CKS274" s="672"/>
      <c r="CKT274" s="672"/>
      <c r="CKU274" s="672"/>
      <c r="CKV274" s="672"/>
      <c r="CKW274" s="672"/>
      <c r="CKX274" s="672"/>
      <c r="CKY274" s="672"/>
      <c r="CKZ274" s="672"/>
      <c r="CLA274" s="672"/>
      <c r="CLB274" s="672"/>
      <c r="CLC274" s="672"/>
      <c r="CLD274" s="672"/>
      <c r="CLE274" s="672"/>
      <c r="CLF274" s="672"/>
      <c r="CLG274" s="672"/>
      <c r="CLH274" s="672"/>
      <c r="CLI274" s="672"/>
      <c r="CLJ274" s="672"/>
      <c r="CLK274" s="672"/>
      <c r="CLL274" s="672"/>
      <c r="CLM274" s="672"/>
      <c r="CLN274" s="672"/>
      <c r="CLO274" s="672"/>
      <c r="CLP274" s="672"/>
      <c r="CLQ274" s="672"/>
      <c r="CLR274" s="672"/>
      <c r="CLS274" s="672"/>
      <c r="CLT274" s="672"/>
      <c r="CLU274" s="672"/>
      <c r="CLV274" s="672"/>
      <c r="CLW274" s="672"/>
      <c r="CLX274" s="672"/>
      <c r="CLY274" s="672"/>
      <c r="CLZ274" s="672"/>
      <c r="CMA274" s="672"/>
      <c r="CMB274" s="672"/>
      <c r="CMC274" s="672"/>
      <c r="CMD274" s="672"/>
      <c r="CME274" s="672"/>
      <c r="CMF274" s="672"/>
      <c r="CMG274" s="672"/>
      <c r="CMH274" s="672"/>
      <c r="CMI274" s="672"/>
      <c r="CMJ274" s="672"/>
      <c r="CMK274" s="672"/>
      <c r="CML274" s="672"/>
      <c r="CMM274" s="672"/>
      <c r="CMN274" s="672"/>
      <c r="CMO274" s="672"/>
      <c r="CMP274" s="672"/>
      <c r="CMQ274" s="672"/>
      <c r="CMR274" s="672"/>
      <c r="CMS274" s="672"/>
      <c r="CMT274" s="672"/>
      <c r="CMU274" s="672"/>
      <c r="CMV274" s="672"/>
      <c r="CMW274" s="672"/>
      <c r="CMX274" s="672"/>
      <c r="CMY274" s="672"/>
      <c r="CMZ274" s="672"/>
      <c r="CNA274" s="672"/>
      <c r="CNB274" s="672"/>
      <c r="CNC274" s="672"/>
      <c r="CND274" s="672"/>
      <c r="CNE274" s="672"/>
      <c r="CNF274" s="672"/>
      <c r="CNG274" s="672"/>
      <c r="CNH274" s="672"/>
      <c r="CNI274" s="672"/>
      <c r="CNJ274" s="672"/>
      <c r="CNK274" s="672"/>
      <c r="CNL274" s="672"/>
      <c r="CNM274" s="672"/>
      <c r="CNN274" s="672"/>
      <c r="CNO274" s="672"/>
      <c r="CNP274" s="672"/>
      <c r="CNQ274" s="672"/>
      <c r="CNR274" s="672"/>
      <c r="CNS274" s="672"/>
      <c r="CNT274" s="672"/>
      <c r="CNU274" s="672"/>
      <c r="CNV274" s="672"/>
      <c r="CNW274" s="672"/>
      <c r="CNX274" s="672"/>
    </row>
    <row r="275" spans="1:2416" s="673" customFormat="1" ht="45.75" customHeight="1" thickTop="1" thickBot="1" x14ac:dyDescent="0.3">
      <c r="A275" s="386"/>
      <c r="B275" s="674" t="s">
        <v>1067</v>
      </c>
      <c r="C275" s="675" t="s">
        <v>1058</v>
      </c>
      <c r="D275" s="929" t="s">
        <v>1200</v>
      </c>
      <c r="E275" s="929"/>
      <c r="F275" s="929"/>
      <c r="G275" s="929"/>
      <c r="H275" s="929"/>
      <c r="I275" s="929"/>
      <c r="J275" s="929"/>
      <c r="K275" s="929"/>
      <c r="L275" s="929"/>
      <c r="M275" s="929"/>
      <c r="N275" s="669"/>
      <c r="O275" s="669"/>
      <c r="P275" s="669"/>
      <c r="Q275" s="668"/>
      <c r="R275" s="669"/>
      <c r="S275" s="669"/>
      <c r="T275" s="669"/>
      <c r="U275" s="668"/>
      <c r="V275" s="669"/>
      <c r="W275" s="669"/>
      <c r="X275" s="386"/>
      <c r="Y275" s="386"/>
      <c r="Z275" s="386"/>
      <c r="AA275" s="386"/>
      <c r="AB275" s="386"/>
      <c r="AC275" s="386"/>
      <c r="AD275" s="386"/>
      <c r="AE275" s="386"/>
      <c r="AF275" s="386"/>
      <c r="AG275" s="386"/>
      <c r="AH275" s="386"/>
      <c r="AI275" s="386"/>
      <c r="AJ275" s="386"/>
      <c r="AK275" s="386"/>
      <c r="AL275" s="386"/>
      <c r="AM275" s="386"/>
      <c r="AN275" s="386"/>
      <c r="AO275" s="386"/>
      <c r="AP275" s="386"/>
      <c r="AQ275" s="386"/>
      <c r="AR275" s="386"/>
      <c r="AS275" s="386"/>
      <c r="AT275" s="671"/>
      <c r="AU275" s="671"/>
      <c r="AV275" s="671"/>
      <c r="AW275" s="671"/>
      <c r="AX275" s="671"/>
      <c r="AY275" s="671"/>
      <c r="AZ275" s="671"/>
      <c r="BA275" s="671"/>
      <c r="BB275" s="671"/>
      <c r="BC275" s="671"/>
      <c r="BD275" s="671"/>
      <c r="BE275" s="671"/>
      <c r="BF275" s="671"/>
      <c r="BG275" s="671"/>
      <c r="BH275" s="671"/>
      <c r="BI275" s="671"/>
      <c r="BJ275" s="671"/>
      <c r="BK275" s="671"/>
      <c r="BL275" s="671"/>
      <c r="BM275" s="671"/>
      <c r="BN275" s="671"/>
      <c r="BO275" s="671"/>
      <c r="BP275" s="671"/>
      <c r="BQ275" s="671"/>
      <c r="BR275" s="671"/>
      <c r="BS275" s="671"/>
      <c r="BT275" s="671"/>
      <c r="BU275" s="671"/>
      <c r="BV275" s="671"/>
      <c r="BW275" s="671"/>
      <c r="BX275" s="671"/>
      <c r="BY275" s="671"/>
      <c r="BZ275" s="671"/>
      <c r="CA275" s="671"/>
      <c r="CB275" s="671"/>
      <c r="CC275" s="671"/>
      <c r="CD275" s="671"/>
      <c r="CE275" s="671"/>
      <c r="CF275" s="671"/>
      <c r="CG275" s="671"/>
      <c r="CH275" s="671"/>
      <c r="CI275" s="672"/>
      <c r="CJ275" s="672"/>
      <c r="CK275" s="672"/>
      <c r="CL275" s="672"/>
      <c r="CM275" s="672"/>
      <c r="CN275" s="672"/>
      <c r="CO275" s="672"/>
      <c r="CP275" s="672"/>
      <c r="CQ275" s="672"/>
      <c r="CR275" s="672"/>
      <c r="CS275" s="672"/>
      <c r="CT275" s="672"/>
      <c r="CU275" s="672"/>
      <c r="CV275" s="672"/>
      <c r="CW275" s="672"/>
      <c r="CX275" s="672"/>
      <c r="CY275" s="672"/>
      <c r="CZ275" s="672"/>
      <c r="DA275" s="672"/>
      <c r="DB275" s="672"/>
      <c r="DC275" s="672"/>
      <c r="DD275" s="672"/>
      <c r="DE275" s="672"/>
      <c r="DF275" s="672"/>
      <c r="DG275" s="672"/>
      <c r="DH275" s="672"/>
      <c r="DI275" s="672"/>
      <c r="DJ275" s="672"/>
      <c r="DK275" s="672"/>
      <c r="DL275" s="672"/>
      <c r="DM275" s="672"/>
      <c r="DN275" s="672"/>
      <c r="DO275" s="672"/>
      <c r="DP275" s="672"/>
      <c r="DQ275" s="672"/>
      <c r="DR275" s="672"/>
      <c r="DS275" s="672"/>
      <c r="DT275" s="672"/>
      <c r="DU275" s="672"/>
      <c r="DV275" s="672"/>
      <c r="DW275" s="672"/>
      <c r="DX275" s="672"/>
      <c r="DY275" s="672"/>
      <c r="DZ275" s="672"/>
      <c r="EA275" s="672"/>
      <c r="EB275" s="672"/>
      <c r="EC275" s="672"/>
      <c r="ED275" s="672"/>
      <c r="EE275" s="672"/>
      <c r="EF275" s="672"/>
      <c r="EG275" s="672"/>
      <c r="EH275" s="672"/>
      <c r="EI275" s="672"/>
      <c r="EJ275" s="672"/>
      <c r="EK275" s="672"/>
      <c r="EL275" s="672"/>
      <c r="EM275" s="672"/>
      <c r="EN275" s="672"/>
      <c r="EO275" s="672"/>
      <c r="EP275" s="672"/>
      <c r="EQ275" s="672"/>
      <c r="ER275" s="672"/>
      <c r="ES275" s="672"/>
      <c r="ET275" s="672"/>
      <c r="EU275" s="672"/>
      <c r="EV275" s="672"/>
      <c r="EW275" s="672"/>
      <c r="EX275" s="672"/>
      <c r="EY275" s="672"/>
      <c r="EZ275" s="672"/>
      <c r="FA275" s="672"/>
      <c r="FB275" s="672"/>
      <c r="FC275" s="672"/>
      <c r="FD275" s="672"/>
      <c r="FE275" s="672"/>
      <c r="FF275" s="672"/>
      <c r="FG275" s="672"/>
      <c r="FH275" s="672"/>
      <c r="FI275" s="672"/>
      <c r="FJ275" s="672"/>
      <c r="FK275" s="672"/>
      <c r="FL275" s="672"/>
      <c r="FM275" s="672"/>
      <c r="FN275" s="672"/>
      <c r="FO275" s="672"/>
      <c r="FP275" s="672"/>
      <c r="FQ275" s="672"/>
      <c r="FR275" s="672"/>
      <c r="FS275" s="672"/>
      <c r="FT275" s="672"/>
      <c r="FU275" s="672"/>
      <c r="FV275" s="672"/>
      <c r="FW275" s="672"/>
      <c r="FX275" s="672"/>
      <c r="FY275" s="672"/>
      <c r="FZ275" s="672"/>
      <c r="GA275" s="672"/>
      <c r="GB275" s="672"/>
      <c r="GC275" s="672"/>
      <c r="GD275" s="672"/>
      <c r="GE275" s="672"/>
      <c r="GF275" s="672"/>
      <c r="GG275" s="672"/>
      <c r="GH275" s="672"/>
      <c r="GI275" s="672"/>
      <c r="GJ275" s="672"/>
      <c r="GK275" s="672"/>
      <c r="GL275" s="672"/>
      <c r="GM275" s="672"/>
      <c r="GN275" s="672"/>
      <c r="GO275" s="672"/>
      <c r="GP275" s="672"/>
      <c r="GQ275" s="672"/>
      <c r="GR275" s="672"/>
      <c r="GS275" s="672"/>
      <c r="GT275" s="672"/>
      <c r="GU275" s="672"/>
      <c r="GV275" s="672"/>
      <c r="GW275" s="672"/>
      <c r="GX275" s="672"/>
      <c r="GY275" s="672"/>
      <c r="GZ275" s="672"/>
      <c r="HA275" s="672"/>
      <c r="HB275" s="672"/>
      <c r="HC275" s="672"/>
      <c r="HD275" s="672"/>
      <c r="HE275" s="672"/>
      <c r="HF275" s="672"/>
      <c r="HG275" s="672"/>
      <c r="HH275" s="672"/>
      <c r="HI275" s="672"/>
      <c r="HJ275" s="672"/>
      <c r="HK275" s="672"/>
      <c r="HL275" s="672"/>
      <c r="HM275" s="672"/>
      <c r="HN275" s="672"/>
      <c r="HO275" s="672"/>
      <c r="HP275" s="672"/>
      <c r="HQ275" s="672"/>
      <c r="HR275" s="672"/>
      <c r="HS275" s="672"/>
      <c r="HT275" s="672"/>
      <c r="HU275" s="672"/>
      <c r="HV275" s="672"/>
      <c r="HW275" s="672"/>
      <c r="HX275" s="672"/>
      <c r="HY275" s="672"/>
      <c r="HZ275" s="672"/>
      <c r="IA275" s="672"/>
      <c r="IB275" s="672"/>
      <c r="IC275" s="672"/>
      <c r="ID275" s="672"/>
      <c r="IE275" s="672"/>
      <c r="IF275" s="672"/>
      <c r="IG275" s="672"/>
      <c r="IH275" s="672"/>
      <c r="II275" s="672"/>
      <c r="IJ275" s="672"/>
      <c r="IK275" s="672"/>
      <c r="IL275" s="672"/>
      <c r="IM275" s="672"/>
      <c r="IN275" s="672"/>
      <c r="IO275" s="672"/>
      <c r="IP275" s="672"/>
      <c r="IQ275" s="672"/>
      <c r="IR275" s="672"/>
      <c r="IS275" s="672"/>
      <c r="IT275" s="672"/>
      <c r="IU275" s="672"/>
      <c r="IV275" s="672"/>
      <c r="IW275" s="672"/>
      <c r="IX275" s="672"/>
      <c r="IY275" s="672"/>
      <c r="IZ275" s="672"/>
      <c r="JA275" s="672"/>
      <c r="JB275" s="672"/>
      <c r="JC275" s="672"/>
      <c r="JD275" s="672"/>
      <c r="JE275" s="672"/>
      <c r="JF275" s="672"/>
      <c r="JG275" s="672"/>
      <c r="JH275" s="672"/>
      <c r="JI275" s="672"/>
      <c r="JJ275" s="672"/>
      <c r="JK275" s="672"/>
      <c r="JL275" s="672"/>
      <c r="JM275" s="672"/>
      <c r="JN275" s="672"/>
      <c r="JO275" s="672"/>
      <c r="JP275" s="672"/>
      <c r="JQ275" s="672"/>
      <c r="JR275" s="672"/>
      <c r="JS275" s="672"/>
      <c r="JT275" s="672"/>
      <c r="JU275" s="672"/>
      <c r="JV275" s="672"/>
      <c r="JW275" s="672"/>
      <c r="JX275" s="672"/>
      <c r="JY275" s="672"/>
      <c r="JZ275" s="672"/>
      <c r="KA275" s="672"/>
      <c r="KB275" s="672"/>
      <c r="KC275" s="672"/>
      <c r="KD275" s="672"/>
      <c r="KE275" s="672"/>
      <c r="KF275" s="672"/>
      <c r="KG275" s="672"/>
      <c r="KH275" s="672"/>
      <c r="KI275" s="672"/>
      <c r="KJ275" s="672"/>
      <c r="KK275" s="672"/>
      <c r="KL275" s="672"/>
      <c r="KM275" s="672"/>
      <c r="KN275" s="672"/>
      <c r="KO275" s="672"/>
      <c r="KP275" s="672"/>
      <c r="KQ275" s="672"/>
      <c r="KR275" s="672"/>
      <c r="KS275" s="672"/>
      <c r="KT275" s="672"/>
      <c r="KU275" s="672"/>
      <c r="KV275" s="672"/>
      <c r="KW275" s="672"/>
      <c r="KX275" s="672"/>
      <c r="KY275" s="672"/>
      <c r="KZ275" s="672"/>
      <c r="LA275" s="672"/>
      <c r="LB275" s="672"/>
      <c r="LC275" s="672"/>
      <c r="LD275" s="672"/>
      <c r="LE275" s="672"/>
      <c r="LF275" s="672"/>
      <c r="LG275" s="672"/>
      <c r="LH275" s="672"/>
      <c r="LI275" s="672"/>
      <c r="LJ275" s="672"/>
      <c r="LK275" s="672"/>
      <c r="LL275" s="672"/>
      <c r="LM275" s="672"/>
      <c r="LN275" s="672"/>
      <c r="LO275" s="672"/>
      <c r="LP275" s="672"/>
      <c r="LQ275" s="672"/>
      <c r="LR275" s="672"/>
      <c r="LS275" s="672"/>
      <c r="LT275" s="672"/>
      <c r="LU275" s="672"/>
      <c r="LV275" s="672"/>
      <c r="LW275" s="672"/>
      <c r="LX275" s="672"/>
      <c r="LY275" s="672"/>
      <c r="LZ275" s="672"/>
      <c r="MA275" s="672"/>
      <c r="MB275" s="672"/>
      <c r="MC275" s="672"/>
      <c r="MD275" s="672"/>
      <c r="ME275" s="672"/>
      <c r="MF275" s="672"/>
      <c r="MG275" s="672"/>
      <c r="MH275" s="672"/>
      <c r="MI275" s="672"/>
      <c r="MJ275" s="672"/>
      <c r="MK275" s="672"/>
      <c r="ML275" s="672"/>
      <c r="MM275" s="672"/>
      <c r="MN275" s="672"/>
      <c r="MO275" s="672"/>
      <c r="MP275" s="672"/>
      <c r="MQ275" s="672"/>
      <c r="MR275" s="672"/>
      <c r="MS275" s="672"/>
      <c r="MT275" s="672"/>
      <c r="MU275" s="672"/>
      <c r="MV275" s="672"/>
      <c r="MW275" s="672"/>
      <c r="MX275" s="672"/>
      <c r="MY275" s="672"/>
      <c r="MZ275" s="672"/>
      <c r="NA275" s="672"/>
      <c r="NB275" s="672"/>
      <c r="NC275" s="672"/>
      <c r="ND275" s="672"/>
      <c r="NE275" s="672"/>
      <c r="NF275" s="672"/>
      <c r="NG275" s="672"/>
      <c r="NH275" s="672"/>
      <c r="NI275" s="672"/>
      <c r="NJ275" s="672"/>
      <c r="NK275" s="672"/>
      <c r="NL275" s="672"/>
      <c r="NM275" s="672"/>
      <c r="NN275" s="672"/>
      <c r="NO275" s="672"/>
      <c r="NP275" s="672"/>
      <c r="NQ275" s="672"/>
      <c r="NR275" s="672"/>
      <c r="NS275" s="672"/>
      <c r="NT275" s="672"/>
      <c r="NU275" s="672"/>
      <c r="NV275" s="672"/>
      <c r="NW275" s="672"/>
      <c r="NX275" s="672"/>
      <c r="NY275" s="672"/>
      <c r="NZ275" s="672"/>
      <c r="OA275" s="672"/>
      <c r="OB275" s="672"/>
      <c r="OC275" s="672"/>
      <c r="OD275" s="672"/>
      <c r="OE275" s="672"/>
      <c r="OF275" s="672"/>
      <c r="OG275" s="672"/>
      <c r="OH275" s="672"/>
      <c r="OI275" s="672"/>
      <c r="OJ275" s="672"/>
      <c r="OK275" s="672"/>
      <c r="OL275" s="672"/>
      <c r="OM275" s="672"/>
      <c r="ON275" s="672"/>
      <c r="OO275" s="672"/>
      <c r="OP275" s="672"/>
      <c r="OQ275" s="672"/>
      <c r="OR275" s="672"/>
      <c r="OS275" s="672"/>
      <c r="OT275" s="672"/>
      <c r="OU275" s="672"/>
      <c r="OV275" s="672"/>
      <c r="OW275" s="672"/>
      <c r="OX275" s="672"/>
      <c r="OY275" s="672"/>
      <c r="OZ275" s="672"/>
      <c r="PA275" s="672"/>
      <c r="PB275" s="672"/>
      <c r="PC275" s="672"/>
      <c r="PD275" s="672"/>
      <c r="PE275" s="672"/>
      <c r="PF275" s="672"/>
      <c r="PG275" s="672"/>
      <c r="PH275" s="672"/>
      <c r="PI275" s="672"/>
      <c r="PJ275" s="672"/>
      <c r="PK275" s="672"/>
      <c r="PL275" s="672"/>
      <c r="PM275" s="672"/>
      <c r="PN275" s="672"/>
      <c r="PO275" s="672"/>
      <c r="PP275" s="672"/>
      <c r="PQ275" s="672"/>
      <c r="PR275" s="672"/>
      <c r="PS275" s="672"/>
      <c r="PT275" s="672"/>
      <c r="PU275" s="672"/>
      <c r="PV275" s="672"/>
      <c r="PW275" s="672"/>
      <c r="PX275" s="672"/>
      <c r="PY275" s="672"/>
      <c r="PZ275" s="672"/>
      <c r="QA275" s="672"/>
      <c r="QB275" s="672"/>
      <c r="QC275" s="672"/>
      <c r="QD275" s="672"/>
      <c r="QE275" s="672"/>
      <c r="QF275" s="672"/>
      <c r="QG275" s="672"/>
      <c r="QH275" s="672"/>
      <c r="QI275" s="672"/>
      <c r="QJ275" s="672"/>
      <c r="QK275" s="672"/>
      <c r="QL275" s="672"/>
      <c r="QM275" s="672"/>
      <c r="QN275" s="672"/>
      <c r="QO275" s="672"/>
      <c r="QP275" s="672"/>
      <c r="QQ275" s="672"/>
      <c r="QR275" s="672"/>
      <c r="QS275" s="672"/>
      <c r="QT275" s="672"/>
      <c r="QU275" s="672"/>
      <c r="QV275" s="672"/>
      <c r="QW275" s="672"/>
      <c r="QX275" s="672"/>
      <c r="QY275" s="672"/>
      <c r="QZ275" s="672"/>
      <c r="RA275" s="672"/>
      <c r="RB275" s="672"/>
      <c r="RC275" s="672"/>
      <c r="RD275" s="672"/>
      <c r="RE275" s="672"/>
      <c r="RF275" s="672"/>
      <c r="RG275" s="672"/>
      <c r="RH275" s="672"/>
      <c r="RI275" s="672"/>
      <c r="RJ275" s="672"/>
      <c r="RK275" s="672"/>
      <c r="RL275" s="672"/>
      <c r="RM275" s="672"/>
      <c r="RN275" s="672"/>
      <c r="RO275" s="672"/>
      <c r="RP275" s="672"/>
      <c r="RQ275" s="672"/>
      <c r="RR275" s="672"/>
      <c r="RS275" s="672"/>
      <c r="RT275" s="672"/>
      <c r="RU275" s="672"/>
      <c r="RV275" s="672"/>
      <c r="RW275" s="672"/>
      <c r="RX275" s="672"/>
      <c r="RY275" s="672"/>
      <c r="RZ275" s="672"/>
      <c r="SA275" s="672"/>
      <c r="SB275" s="672"/>
      <c r="SC275" s="672"/>
      <c r="SD275" s="672"/>
      <c r="SE275" s="672"/>
      <c r="SF275" s="672"/>
      <c r="SG275" s="672"/>
      <c r="SH275" s="672"/>
      <c r="SI275" s="672"/>
      <c r="SJ275" s="672"/>
      <c r="SK275" s="672"/>
      <c r="SL275" s="672"/>
      <c r="SM275" s="672"/>
      <c r="SN275" s="672"/>
      <c r="SO275" s="672"/>
      <c r="SP275" s="672"/>
      <c r="SQ275" s="672"/>
      <c r="SR275" s="672"/>
      <c r="SS275" s="672"/>
      <c r="ST275" s="672"/>
      <c r="SU275" s="672"/>
      <c r="SV275" s="672"/>
      <c r="SW275" s="672"/>
      <c r="SX275" s="672"/>
      <c r="SY275" s="672"/>
      <c r="SZ275" s="672"/>
      <c r="TA275" s="672"/>
      <c r="TB275" s="672"/>
      <c r="TC275" s="672"/>
      <c r="TD275" s="672"/>
      <c r="TE275" s="672"/>
      <c r="TF275" s="672"/>
      <c r="TG275" s="672"/>
      <c r="TH275" s="672"/>
      <c r="TI275" s="672"/>
      <c r="TJ275" s="672"/>
      <c r="TK275" s="672"/>
      <c r="TL275" s="672"/>
      <c r="TM275" s="672"/>
      <c r="TN275" s="672"/>
      <c r="TO275" s="672"/>
      <c r="TP275" s="672"/>
      <c r="TQ275" s="672"/>
      <c r="TR275" s="672"/>
      <c r="TS275" s="672"/>
      <c r="TT275" s="672"/>
      <c r="TU275" s="672"/>
      <c r="TV275" s="672"/>
      <c r="TW275" s="672"/>
      <c r="TX275" s="672"/>
      <c r="TY275" s="672"/>
      <c r="TZ275" s="672"/>
      <c r="UA275" s="672"/>
      <c r="UB275" s="672"/>
      <c r="UC275" s="672"/>
      <c r="UD275" s="672"/>
      <c r="UE275" s="672"/>
      <c r="UF275" s="672"/>
      <c r="UG275" s="672"/>
      <c r="UH275" s="672"/>
      <c r="UI275" s="672"/>
      <c r="UJ275" s="672"/>
      <c r="UK275" s="672"/>
      <c r="UL275" s="672"/>
      <c r="UM275" s="672"/>
      <c r="UN275" s="672"/>
      <c r="UO275" s="672"/>
      <c r="UP275" s="672"/>
      <c r="UQ275" s="672"/>
      <c r="UR275" s="672"/>
      <c r="US275" s="672"/>
      <c r="UT275" s="672"/>
      <c r="UU275" s="672"/>
      <c r="UV275" s="672"/>
      <c r="UW275" s="672"/>
      <c r="UX275" s="672"/>
      <c r="UY275" s="672"/>
      <c r="UZ275" s="672"/>
      <c r="VA275" s="672"/>
      <c r="VB275" s="672"/>
      <c r="VC275" s="672"/>
      <c r="VD275" s="672"/>
      <c r="VE275" s="672"/>
      <c r="VF275" s="672"/>
      <c r="VG275" s="672"/>
      <c r="VH275" s="672"/>
      <c r="VI275" s="672"/>
      <c r="VJ275" s="672"/>
      <c r="VK275" s="672"/>
      <c r="VL275" s="672"/>
      <c r="VM275" s="672"/>
      <c r="VN275" s="672"/>
      <c r="VO275" s="672"/>
      <c r="VP275" s="672"/>
      <c r="VQ275" s="672"/>
      <c r="VR275" s="672"/>
      <c r="VS275" s="672"/>
      <c r="VT275" s="672"/>
      <c r="VU275" s="672"/>
      <c r="VV275" s="672"/>
      <c r="VW275" s="672"/>
      <c r="VX275" s="672"/>
      <c r="VY275" s="672"/>
      <c r="VZ275" s="672"/>
      <c r="WA275" s="672"/>
      <c r="WB275" s="672"/>
      <c r="WC275" s="672"/>
      <c r="WD275" s="672"/>
      <c r="WE275" s="672"/>
      <c r="WF275" s="672"/>
      <c r="WG275" s="672"/>
      <c r="WH275" s="672"/>
      <c r="WI275" s="672"/>
      <c r="WJ275" s="672"/>
      <c r="WK275" s="672"/>
      <c r="WL275" s="672"/>
      <c r="WM275" s="672"/>
      <c r="WN275" s="672"/>
      <c r="WO275" s="672"/>
      <c r="WP275" s="672"/>
      <c r="WQ275" s="672"/>
      <c r="WR275" s="672"/>
      <c r="WS275" s="672"/>
      <c r="WT275" s="672"/>
      <c r="WU275" s="672"/>
      <c r="WV275" s="672"/>
      <c r="WW275" s="672"/>
      <c r="WX275" s="672"/>
      <c r="WY275" s="672"/>
      <c r="WZ275" s="672"/>
      <c r="XA275" s="672"/>
      <c r="XB275" s="672"/>
      <c r="XC275" s="672"/>
      <c r="XD275" s="672"/>
      <c r="XE275" s="672"/>
      <c r="XF275" s="672"/>
      <c r="XG275" s="672"/>
      <c r="XH275" s="672"/>
      <c r="XI275" s="672"/>
      <c r="XJ275" s="672"/>
      <c r="XK275" s="672"/>
      <c r="XL275" s="672"/>
      <c r="XM275" s="672"/>
      <c r="XN275" s="672"/>
      <c r="XO275" s="672"/>
      <c r="XP275" s="672"/>
      <c r="XQ275" s="672"/>
      <c r="XR275" s="672"/>
      <c r="XS275" s="672"/>
      <c r="XT275" s="672"/>
      <c r="XU275" s="672"/>
      <c r="XV275" s="672"/>
      <c r="XW275" s="672"/>
      <c r="XX275" s="672"/>
      <c r="XY275" s="672"/>
      <c r="XZ275" s="672"/>
      <c r="YA275" s="672"/>
      <c r="YB275" s="672"/>
      <c r="YC275" s="672"/>
      <c r="YD275" s="672"/>
      <c r="YE275" s="672"/>
      <c r="YF275" s="672"/>
      <c r="YG275" s="672"/>
      <c r="YH275" s="672"/>
      <c r="YI275" s="672"/>
      <c r="YJ275" s="672"/>
      <c r="YK275" s="672"/>
      <c r="YL275" s="672"/>
      <c r="YM275" s="672"/>
      <c r="YN275" s="672"/>
      <c r="YO275" s="672"/>
      <c r="YP275" s="672"/>
      <c r="YQ275" s="672"/>
      <c r="YR275" s="672"/>
      <c r="YS275" s="672"/>
      <c r="YT275" s="672"/>
      <c r="YU275" s="672"/>
      <c r="YV275" s="672"/>
      <c r="YW275" s="672"/>
      <c r="YX275" s="672"/>
      <c r="YY275" s="672"/>
      <c r="YZ275" s="672"/>
      <c r="ZA275" s="672"/>
      <c r="ZB275" s="672"/>
      <c r="ZC275" s="672"/>
      <c r="ZD275" s="672"/>
      <c r="ZE275" s="672"/>
      <c r="ZF275" s="672"/>
      <c r="ZG275" s="672"/>
      <c r="ZH275" s="672"/>
      <c r="ZI275" s="672"/>
      <c r="ZJ275" s="672"/>
      <c r="ZK275" s="672"/>
      <c r="ZL275" s="672"/>
      <c r="ZM275" s="672"/>
      <c r="ZN275" s="672"/>
      <c r="ZO275" s="672"/>
      <c r="ZP275" s="672"/>
      <c r="ZQ275" s="672"/>
      <c r="ZR275" s="672"/>
      <c r="ZS275" s="672"/>
      <c r="ZT275" s="672"/>
      <c r="ZU275" s="672"/>
      <c r="ZV275" s="672"/>
      <c r="ZW275" s="672"/>
      <c r="ZX275" s="672"/>
      <c r="ZY275" s="672"/>
      <c r="ZZ275" s="672"/>
      <c r="AAA275" s="672"/>
      <c r="AAB275" s="672"/>
      <c r="AAC275" s="672"/>
      <c r="AAD275" s="672"/>
      <c r="AAE275" s="672"/>
      <c r="AAF275" s="672"/>
      <c r="AAG275" s="672"/>
      <c r="AAH275" s="672"/>
      <c r="AAI275" s="672"/>
      <c r="AAJ275" s="672"/>
      <c r="AAK275" s="672"/>
      <c r="AAL275" s="672"/>
      <c r="AAM275" s="672"/>
      <c r="AAN275" s="672"/>
      <c r="AAO275" s="672"/>
      <c r="AAP275" s="672"/>
      <c r="AAQ275" s="672"/>
      <c r="AAR275" s="672"/>
      <c r="AAS275" s="672"/>
      <c r="AAT275" s="672"/>
      <c r="AAU275" s="672"/>
      <c r="AAV275" s="672"/>
      <c r="AAW275" s="672"/>
      <c r="AAX275" s="672"/>
      <c r="AAY275" s="672"/>
      <c r="AAZ275" s="672"/>
      <c r="ABA275" s="672"/>
      <c r="ABB275" s="672"/>
      <c r="ABC275" s="672"/>
      <c r="ABD275" s="672"/>
      <c r="ABE275" s="672"/>
      <c r="ABF275" s="672"/>
      <c r="ABG275" s="672"/>
      <c r="ABH275" s="672"/>
      <c r="ABI275" s="672"/>
      <c r="ABJ275" s="672"/>
      <c r="ABK275" s="672"/>
      <c r="ABL275" s="672"/>
      <c r="ABM275" s="672"/>
      <c r="ABN275" s="672"/>
      <c r="ABO275" s="672"/>
      <c r="ABP275" s="672"/>
      <c r="ABQ275" s="672"/>
      <c r="ABR275" s="672"/>
      <c r="ABS275" s="672"/>
      <c r="ABT275" s="672"/>
      <c r="ABU275" s="672"/>
      <c r="ABV275" s="672"/>
      <c r="ABW275" s="672"/>
      <c r="ABX275" s="672"/>
      <c r="ABY275" s="672"/>
      <c r="ABZ275" s="672"/>
      <c r="ACA275" s="672"/>
      <c r="ACB275" s="672"/>
      <c r="ACC275" s="672"/>
      <c r="ACD275" s="672"/>
      <c r="ACE275" s="672"/>
      <c r="ACF275" s="672"/>
      <c r="ACG275" s="672"/>
      <c r="ACH275" s="672"/>
      <c r="ACI275" s="672"/>
      <c r="ACJ275" s="672"/>
      <c r="ACK275" s="672"/>
      <c r="ACL275" s="672"/>
      <c r="ACM275" s="672"/>
      <c r="ACN275" s="672"/>
      <c r="ACO275" s="672"/>
      <c r="ACP275" s="672"/>
      <c r="ACQ275" s="672"/>
      <c r="ACR275" s="672"/>
      <c r="ACS275" s="672"/>
      <c r="ACT275" s="672"/>
      <c r="ACU275" s="672"/>
      <c r="ACV275" s="672"/>
      <c r="ACW275" s="672"/>
      <c r="ACX275" s="672"/>
      <c r="ACY275" s="672"/>
      <c r="ACZ275" s="672"/>
      <c r="ADA275" s="672"/>
      <c r="ADB275" s="672"/>
      <c r="ADC275" s="672"/>
      <c r="ADD275" s="672"/>
      <c r="ADE275" s="672"/>
      <c r="ADF275" s="672"/>
      <c r="ADG275" s="672"/>
      <c r="ADH275" s="672"/>
      <c r="ADI275" s="672"/>
      <c r="ADJ275" s="672"/>
      <c r="ADK275" s="672"/>
      <c r="ADL275" s="672"/>
      <c r="ADM275" s="672"/>
      <c r="ADN275" s="672"/>
      <c r="ADO275" s="672"/>
      <c r="ADP275" s="672"/>
      <c r="ADQ275" s="672"/>
      <c r="ADR275" s="672"/>
      <c r="ADS275" s="672"/>
      <c r="ADT275" s="672"/>
      <c r="ADU275" s="672"/>
      <c r="ADV275" s="672"/>
      <c r="ADW275" s="672"/>
      <c r="ADX275" s="672"/>
      <c r="ADY275" s="672"/>
      <c r="ADZ275" s="672"/>
      <c r="AEA275" s="672"/>
      <c r="AEB275" s="672"/>
      <c r="AEC275" s="672"/>
      <c r="AED275" s="672"/>
      <c r="AEE275" s="672"/>
      <c r="AEF275" s="672"/>
      <c r="AEG275" s="672"/>
      <c r="AEH275" s="672"/>
      <c r="AEI275" s="672"/>
      <c r="AEJ275" s="672"/>
      <c r="AEK275" s="672"/>
      <c r="AEL275" s="672"/>
      <c r="AEM275" s="672"/>
      <c r="AEN275" s="672"/>
      <c r="AEO275" s="672"/>
      <c r="AEP275" s="672"/>
      <c r="AEQ275" s="672"/>
      <c r="AER275" s="672"/>
      <c r="AES275" s="672"/>
      <c r="AET275" s="672"/>
      <c r="AEU275" s="672"/>
      <c r="AEV275" s="672"/>
      <c r="AEW275" s="672"/>
      <c r="AEX275" s="672"/>
      <c r="AEY275" s="672"/>
      <c r="AEZ275" s="672"/>
      <c r="AFA275" s="672"/>
      <c r="AFB275" s="672"/>
      <c r="AFC275" s="672"/>
      <c r="AFD275" s="672"/>
      <c r="AFE275" s="672"/>
      <c r="AFF275" s="672"/>
      <c r="AFG275" s="672"/>
      <c r="AFH275" s="672"/>
      <c r="AFI275" s="672"/>
      <c r="AFJ275" s="672"/>
      <c r="AFK275" s="672"/>
      <c r="AFL275" s="672"/>
      <c r="AFM275" s="672"/>
      <c r="AFN275" s="672"/>
      <c r="AFO275" s="672"/>
      <c r="AFP275" s="672"/>
      <c r="AFQ275" s="672"/>
      <c r="AFR275" s="672"/>
      <c r="AFS275" s="672"/>
      <c r="AFT275" s="672"/>
      <c r="AFU275" s="672"/>
      <c r="AFV275" s="672"/>
      <c r="AFW275" s="672"/>
      <c r="AFX275" s="672"/>
      <c r="AFY275" s="672"/>
      <c r="AFZ275" s="672"/>
      <c r="AGA275" s="672"/>
      <c r="AGB275" s="672"/>
      <c r="AGC275" s="672"/>
      <c r="AGD275" s="672"/>
      <c r="AGE275" s="672"/>
      <c r="AGF275" s="672"/>
      <c r="AGG275" s="672"/>
      <c r="AGH275" s="672"/>
      <c r="AGI275" s="672"/>
      <c r="AGJ275" s="672"/>
      <c r="AGK275" s="672"/>
      <c r="AGL275" s="672"/>
      <c r="AGM275" s="672"/>
      <c r="AGN275" s="672"/>
      <c r="AGO275" s="672"/>
      <c r="AGP275" s="672"/>
      <c r="AGQ275" s="672"/>
      <c r="AGR275" s="672"/>
      <c r="AGS275" s="672"/>
      <c r="AGT275" s="672"/>
      <c r="AGU275" s="672"/>
      <c r="AGV275" s="672"/>
      <c r="AGW275" s="672"/>
      <c r="AGX275" s="672"/>
      <c r="AGY275" s="672"/>
      <c r="AGZ275" s="672"/>
      <c r="AHA275" s="672"/>
      <c r="AHB275" s="672"/>
      <c r="AHC275" s="672"/>
      <c r="AHD275" s="672"/>
      <c r="AHE275" s="672"/>
      <c r="AHF275" s="672"/>
      <c r="AHG275" s="672"/>
      <c r="AHH275" s="672"/>
      <c r="AHI275" s="672"/>
      <c r="AHJ275" s="672"/>
      <c r="AHK275" s="672"/>
      <c r="AHL275" s="672"/>
      <c r="AHM275" s="672"/>
      <c r="AHN275" s="672"/>
      <c r="AHO275" s="672"/>
      <c r="AHP275" s="672"/>
      <c r="AHQ275" s="672"/>
      <c r="AHR275" s="672"/>
      <c r="AHS275" s="672"/>
      <c r="AHT275" s="672"/>
      <c r="AHU275" s="672"/>
      <c r="AHV275" s="672"/>
      <c r="AHW275" s="672"/>
      <c r="AHX275" s="672"/>
      <c r="AHY275" s="672"/>
      <c r="AHZ275" s="672"/>
      <c r="AIA275" s="672"/>
      <c r="AIB275" s="672"/>
      <c r="AIC275" s="672"/>
      <c r="AID275" s="672"/>
      <c r="AIE275" s="672"/>
      <c r="AIF275" s="672"/>
      <c r="AIG275" s="672"/>
      <c r="AIH275" s="672"/>
      <c r="AII275" s="672"/>
      <c r="AIJ275" s="672"/>
      <c r="AIK275" s="672"/>
      <c r="AIL275" s="672"/>
      <c r="AIM275" s="672"/>
      <c r="AIN275" s="672"/>
      <c r="AIO275" s="672"/>
      <c r="AIP275" s="672"/>
      <c r="AIQ275" s="672"/>
      <c r="AIR275" s="672"/>
      <c r="AIS275" s="672"/>
      <c r="AIT275" s="672"/>
      <c r="AIU275" s="672"/>
      <c r="AIV275" s="672"/>
      <c r="AIW275" s="672"/>
      <c r="AIX275" s="672"/>
      <c r="AIY275" s="672"/>
      <c r="AIZ275" s="672"/>
      <c r="AJA275" s="672"/>
      <c r="AJB275" s="672"/>
      <c r="AJC275" s="672"/>
      <c r="AJD275" s="672"/>
      <c r="AJE275" s="672"/>
      <c r="AJF275" s="672"/>
      <c r="AJG275" s="672"/>
      <c r="AJH275" s="672"/>
      <c r="AJI275" s="672"/>
      <c r="AJJ275" s="672"/>
      <c r="AJK275" s="672"/>
      <c r="AJL275" s="672"/>
      <c r="AJM275" s="672"/>
      <c r="AJN275" s="672"/>
      <c r="AJO275" s="672"/>
      <c r="AJP275" s="672"/>
      <c r="AJQ275" s="672"/>
      <c r="AJR275" s="672"/>
      <c r="AJS275" s="672"/>
      <c r="AJT275" s="672"/>
      <c r="AJU275" s="672"/>
      <c r="AJV275" s="672"/>
      <c r="AJW275" s="672"/>
      <c r="AJX275" s="672"/>
      <c r="AJY275" s="672"/>
      <c r="AJZ275" s="672"/>
      <c r="AKA275" s="672"/>
      <c r="AKB275" s="672"/>
      <c r="AKC275" s="672"/>
      <c r="AKD275" s="672"/>
      <c r="AKE275" s="672"/>
      <c r="AKF275" s="672"/>
      <c r="AKG275" s="672"/>
      <c r="AKH275" s="672"/>
      <c r="AKI275" s="672"/>
      <c r="AKJ275" s="672"/>
      <c r="AKK275" s="672"/>
      <c r="AKL275" s="672"/>
      <c r="AKM275" s="672"/>
      <c r="AKN275" s="672"/>
      <c r="AKO275" s="672"/>
      <c r="AKP275" s="672"/>
      <c r="AKQ275" s="672"/>
      <c r="AKR275" s="672"/>
      <c r="AKS275" s="672"/>
      <c r="AKT275" s="672"/>
      <c r="AKU275" s="672"/>
      <c r="AKV275" s="672"/>
      <c r="AKW275" s="672"/>
      <c r="AKX275" s="672"/>
      <c r="AKY275" s="672"/>
      <c r="AKZ275" s="672"/>
      <c r="ALA275" s="672"/>
      <c r="ALB275" s="672"/>
      <c r="ALC275" s="672"/>
      <c r="ALD275" s="672"/>
      <c r="ALE275" s="672"/>
      <c r="ALF275" s="672"/>
      <c r="ALG275" s="672"/>
      <c r="ALH275" s="672"/>
      <c r="ALI275" s="672"/>
      <c r="ALJ275" s="672"/>
      <c r="ALK275" s="672"/>
      <c r="ALL275" s="672"/>
      <c r="ALM275" s="672"/>
      <c r="ALN275" s="672"/>
      <c r="ALO275" s="672"/>
      <c r="ALP275" s="672"/>
      <c r="ALQ275" s="672"/>
      <c r="ALR275" s="672"/>
      <c r="ALS275" s="672"/>
      <c r="ALT275" s="672"/>
      <c r="ALU275" s="672"/>
      <c r="ALV275" s="672"/>
      <c r="ALW275" s="672"/>
      <c r="ALX275" s="672"/>
      <c r="ALY275" s="672"/>
      <c r="ALZ275" s="672"/>
      <c r="AMA275" s="672"/>
      <c r="AMB275" s="672"/>
      <c r="AMC275" s="672"/>
      <c r="AMD275" s="672"/>
      <c r="AME275" s="672"/>
      <c r="AMF275" s="672"/>
      <c r="AMG275" s="672"/>
      <c r="AMH275" s="672"/>
      <c r="AMI275" s="672"/>
      <c r="AMJ275" s="672"/>
      <c r="AMK275" s="672"/>
      <c r="AML275" s="672"/>
      <c r="AMM275" s="672"/>
      <c r="AMN275" s="672"/>
      <c r="AMO275" s="672"/>
      <c r="AMP275" s="672"/>
      <c r="AMQ275" s="672"/>
      <c r="AMR275" s="672"/>
      <c r="AMS275" s="672"/>
      <c r="AMT275" s="672"/>
      <c r="AMU275" s="672"/>
      <c r="AMV275" s="672"/>
      <c r="AMW275" s="672"/>
      <c r="AMX275" s="672"/>
      <c r="AMY275" s="672"/>
      <c r="AMZ275" s="672"/>
      <c r="ANA275" s="672"/>
      <c r="ANB275" s="672"/>
      <c r="ANC275" s="672"/>
      <c r="AND275" s="672"/>
      <c r="ANE275" s="672"/>
      <c r="ANF275" s="672"/>
      <c r="ANG275" s="672"/>
      <c r="ANH275" s="672"/>
      <c r="ANI275" s="672"/>
      <c r="ANJ275" s="672"/>
      <c r="ANK275" s="672"/>
      <c r="ANL275" s="672"/>
      <c r="ANM275" s="672"/>
      <c r="ANN275" s="672"/>
      <c r="ANO275" s="672"/>
      <c r="ANP275" s="672"/>
      <c r="ANQ275" s="672"/>
      <c r="ANR275" s="672"/>
      <c r="ANS275" s="672"/>
      <c r="ANT275" s="672"/>
      <c r="ANU275" s="672"/>
      <c r="ANV275" s="672"/>
      <c r="ANW275" s="672"/>
      <c r="ANX275" s="672"/>
      <c r="ANY275" s="672"/>
      <c r="ANZ275" s="672"/>
      <c r="AOA275" s="672"/>
      <c r="AOB275" s="672"/>
      <c r="AOC275" s="672"/>
      <c r="AOD275" s="672"/>
      <c r="AOE275" s="672"/>
      <c r="AOF275" s="672"/>
      <c r="AOG275" s="672"/>
      <c r="AOH275" s="672"/>
      <c r="AOI275" s="672"/>
      <c r="AOJ275" s="672"/>
      <c r="AOK275" s="672"/>
      <c r="AOL275" s="672"/>
      <c r="AOM275" s="672"/>
      <c r="AON275" s="672"/>
      <c r="AOO275" s="672"/>
      <c r="AOP275" s="672"/>
      <c r="AOQ275" s="672"/>
      <c r="AOR275" s="672"/>
      <c r="AOS275" s="672"/>
      <c r="AOT275" s="672"/>
      <c r="AOU275" s="672"/>
      <c r="AOV275" s="672"/>
      <c r="AOW275" s="672"/>
      <c r="AOX275" s="672"/>
      <c r="AOY275" s="672"/>
      <c r="AOZ275" s="672"/>
      <c r="APA275" s="672"/>
      <c r="APB275" s="672"/>
      <c r="APC275" s="672"/>
      <c r="APD275" s="672"/>
      <c r="APE275" s="672"/>
      <c r="APF275" s="672"/>
      <c r="APG275" s="672"/>
      <c r="APH275" s="672"/>
      <c r="API275" s="672"/>
      <c r="APJ275" s="672"/>
      <c r="APK275" s="672"/>
      <c r="APL275" s="672"/>
      <c r="APM275" s="672"/>
      <c r="APN275" s="672"/>
      <c r="APO275" s="672"/>
      <c r="APP275" s="672"/>
      <c r="APQ275" s="672"/>
      <c r="APR275" s="672"/>
      <c r="APS275" s="672"/>
      <c r="APT275" s="672"/>
      <c r="APU275" s="672"/>
      <c r="APV275" s="672"/>
      <c r="APW275" s="672"/>
      <c r="APX275" s="672"/>
      <c r="APY275" s="672"/>
      <c r="APZ275" s="672"/>
      <c r="AQA275" s="672"/>
      <c r="AQB275" s="672"/>
      <c r="AQC275" s="672"/>
      <c r="AQD275" s="672"/>
      <c r="AQE275" s="672"/>
      <c r="AQF275" s="672"/>
      <c r="AQG275" s="672"/>
      <c r="AQH275" s="672"/>
      <c r="AQI275" s="672"/>
      <c r="AQJ275" s="672"/>
      <c r="AQK275" s="672"/>
      <c r="AQL275" s="672"/>
      <c r="AQM275" s="672"/>
      <c r="AQN275" s="672"/>
      <c r="AQO275" s="672"/>
      <c r="AQP275" s="672"/>
      <c r="AQQ275" s="672"/>
      <c r="AQR275" s="672"/>
      <c r="AQS275" s="672"/>
      <c r="AQT275" s="672"/>
      <c r="AQU275" s="672"/>
      <c r="AQV275" s="672"/>
      <c r="AQW275" s="672"/>
      <c r="AQX275" s="672"/>
      <c r="AQY275" s="672"/>
      <c r="AQZ275" s="672"/>
      <c r="ARA275" s="672"/>
      <c r="ARB275" s="672"/>
      <c r="ARC275" s="672"/>
      <c r="ARD275" s="672"/>
      <c r="ARE275" s="672"/>
      <c r="ARF275" s="672"/>
      <c r="ARG275" s="672"/>
      <c r="ARH275" s="672"/>
      <c r="ARI275" s="672"/>
      <c r="ARJ275" s="672"/>
      <c r="ARK275" s="672"/>
      <c r="ARL275" s="672"/>
      <c r="ARM275" s="672"/>
      <c r="ARN275" s="672"/>
      <c r="ARO275" s="672"/>
      <c r="ARP275" s="672"/>
      <c r="ARQ275" s="672"/>
      <c r="ARR275" s="672"/>
      <c r="ARS275" s="672"/>
      <c r="ART275" s="672"/>
      <c r="ARU275" s="672"/>
      <c r="ARV275" s="672"/>
      <c r="ARW275" s="672"/>
      <c r="ARX275" s="672"/>
      <c r="ARY275" s="672"/>
      <c r="ARZ275" s="672"/>
      <c r="ASA275" s="672"/>
      <c r="ASB275" s="672"/>
      <c r="ASC275" s="672"/>
      <c r="ASD275" s="672"/>
      <c r="ASE275" s="672"/>
      <c r="ASF275" s="672"/>
      <c r="ASG275" s="672"/>
      <c r="ASH275" s="672"/>
      <c r="ASI275" s="672"/>
      <c r="ASJ275" s="672"/>
      <c r="ASK275" s="672"/>
      <c r="ASL275" s="672"/>
      <c r="ASM275" s="672"/>
      <c r="ASN275" s="672"/>
      <c r="ASO275" s="672"/>
      <c r="ASP275" s="672"/>
      <c r="ASQ275" s="672"/>
      <c r="ASR275" s="672"/>
      <c r="ASS275" s="672"/>
      <c r="AST275" s="672"/>
      <c r="ASU275" s="672"/>
      <c r="ASV275" s="672"/>
      <c r="ASW275" s="672"/>
      <c r="ASX275" s="672"/>
      <c r="ASY275" s="672"/>
      <c r="ASZ275" s="672"/>
      <c r="ATA275" s="672"/>
      <c r="ATB275" s="672"/>
      <c r="ATC275" s="672"/>
      <c r="ATD275" s="672"/>
      <c r="ATE275" s="672"/>
      <c r="ATF275" s="672"/>
      <c r="ATG275" s="672"/>
      <c r="ATH275" s="672"/>
      <c r="ATI275" s="672"/>
      <c r="ATJ275" s="672"/>
      <c r="ATK275" s="672"/>
      <c r="ATL275" s="672"/>
      <c r="ATM275" s="672"/>
      <c r="ATN275" s="672"/>
      <c r="ATO275" s="672"/>
      <c r="ATP275" s="672"/>
      <c r="ATQ275" s="672"/>
      <c r="ATR275" s="672"/>
      <c r="ATS275" s="672"/>
      <c r="ATT275" s="672"/>
      <c r="ATU275" s="672"/>
      <c r="ATV275" s="672"/>
      <c r="ATW275" s="672"/>
      <c r="ATX275" s="672"/>
      <c r="ATY275" s="672"/>
      <c r="ATZ275" s="672"/>
      <c r="AUA275" s="672"/>
      <c r="AUB275" s="672"/>
      <c r="AUC275" s="672"/>
      <c r="AUD275" s="672"/>
      <c r="AUE275" s="672"/>
      <c r="AUF275" s="672"/>
      <c r="AUG275" s="672"/>
      <c r="AUH275" s="672"/>
      <c r="AUI275" s="672"/>
      <c r="AUJ275" s="672"/>
      <c r="AUK275" s="672"/>
      <c r="AUL275" s="672"/>
      <c r="AUM275" s="672"/>
      <c r="AUN275" s="672"/>
      <c r="AUO275" s="672"/>
      <c r="AUP275" s="672"/>
      <c r="AUQ275" s="672"/>
      <c r="AUR275" s="672"/>
      <c r="AUS275" s="672"/>
      <c r="AUT275" s="672"/>
      <c r="AUU275" s="672"/>
      <c r="AUV275" s="672"/>
      <c r="AUW275" s="672"/>
      <c r="AUX275" s="672"/>
      <c r="AUY275" s="672"/>
      <c r="AUZ275" s="672"/>
      <c r="AVA275" s="672"/>
      <c r="AVB275" s="672"/>
      <c r="AVC275" s="672"/>
      <c r="AVD275" s="672"/>
      <c r="AVE275" s="672"/>
      <c r="AVF275" s="672"/>
      <c r="AVG275" s="672"/>
      <c r="AVH275" s="672"/>
      <c r="AVI275" s="672"/>
      <c r="AVJ275" s="672"/>
      <c r="AVK275" s="672"/>
      <c r="AVL275" s="672"/>
      <c r="AVM275" s="672"/>
      <c r="AVN275" s="672"/>
      <c r="AVO275" s="672"/>
      <c r="AVP275" s="672"/>
      <c r="AVQ275" s="672"/>
      <c r="AVR275" s="672"/>
      <c r="AVS275" s="672"/>
      <c r="AVT275" s="672"/>
      <c r="AVU275" s="672"/>
      <c r="AVV275" s="672"/>
      <c r="AVW275" s="672"/>
      <c r="AVX275" s="672"/>
      <c r="AVY275" s="672"/>
      <c r="AVZ275" s="672"/>
      <c r="AWA275" s="672"/>
      <c r="AWB275" s="672"/>
      <c r="AWC275" s="672"/>
      <c r="AWD275" s="672"/>
      <c r="AWE275" s="672"/>
      <c r="AWF275" s="672"/>
      <c r="AWG275" s="672"/>
      <c r="AWH275" s="672"/>
      <c r="AWI275" s="672"/>
      <c r="AWJ275" s="672"/>
      <c r="AWK275" s="672"/>
      <c r="AWL275" s="672"/>
      <c r="AWM275" s="672"/>
      <c r="AWN275" s="672"/>
      <c r="AWO275" s="672"/>
      <c r="AWP275" s="672"/>
      <c r="AWQ275" s="672"/>
      <c r="AWR275" s="672"/>
      <c r="AWS275" s="672"/>
      <c r="AWT275" s="672"/>
      <c r="AWU275" s="672"/>
      <c r="AWV275" s="672"/>
      <c r="AWW275" s="672"/>
      <c r="AWX275" s="672"/>
      <c r="AWY275" s="672"/>
      <c r="AWZ275" s="672"/>
      <c r="AXA275" s="672"/>
      <c r="AXB275" s="672"/>
      <c r="AXC275" s="672"/>
      <c r="AXD275" s="672"/>
      <c r="AXE275" s="672"/>
      <c r="AXF275" s="672"/>
      <c r="AXG275" s="672"/>
      <c r="AXH275" s="672"/>
      <c r="AXI275" s="672"/>
      <c r="AXJ275" s="672"/>
      <c r="AXK275" s="672"/>
      <c r="AXL275" s="672"/>
      <c r="AXM275" s="672"/>
      <c r="AXN275" s="672"/>
      <c r="AXO275" s="672"/>
      <c r="AXP275" s="672"/>
      <c r="AXQ275" s="672"/>
      <c r="AXR275" s="672"/>
      <c r="AXS275" s="672"/>
      <c r="AXT275" s="672"/>
      <c r="AXU275" s="672"/>
      <c r="AXV275" s="672"/>
      <c r="AXW275" s="672"/>
      <c r="AXX275" s="672"/>
      <c r="AXY275" s="672"/>
      <c r="AXZ275" s="672"/>
      <c r="AYA275" s="672"/>
      <c r="AYB275" s="672"/>
      <c r="AYC275" s="672"/>
      <c r="AYD275" s="672"/>
      <c r="AYE275" s="672"/>
      <c r="AYF275" s="672"/>
      <c r="AYG275" s="672"/>
      <c r="AYH275" s="672"/>
      <c r="AYI275" s="672"/>
      <c r="AYJ275" s="672"/>
      <c r="AYK275" s="672"/>
      <c r="AYL275" s="672"/>
      <c r="AYM275" s="672"/>
      <c r="AYN275" s="672"/>
      <c r="AYO275" s="672"/>
      <c r="AYP275" s="672"/>
      <c r="AYQ275" s="672"/>
      <c r="AYR275" s="672"/>
      <c r="AYS275" s="672"/>
      <c r="AYT275" s="672"/>
      <c r="AYU275" s="672"/>
      <c r="AYV275" s="672"/>
      <c r="AYW275" s="672"/>
      <c r="AYX275" s="672"/>
      <c r="AYY275" s="672"/>
      <c r="AYZ275" s="672"/>
      <c r="AZA275" s="672"/>
      <c r="AZB275" s="672"/>
      <c r="AZC275" s="672"/>
      <c r="AZD275" s="672"/>
      <c r="AZE275" s="672"/>
      <c r="AZF275" s="672"/>
      <c r="AZG275" s="672"/>
      <c r="AZH275" s="672"/>
      <c r="AZI275" s="672"/>
      <c r="AZJ275" s="672"/>
      <c r="AZK275" s="672"/>
      <c r="AZL275" s="672"/>
      <c r="AZM275" s="672"/>
      <c r="AZN275" s="672"/>
      <c r="AZO275" s="672"/>
      <c r="AZP275" s="672"/>
      <c r="AZQ275" s="672"/>
      <c r="AZR275" s="672"/>
      <c r="AZS275" s="672"/>
      <c r="AZT275" s="672"/>
      <c r="AZU275" s="672"/>
      <c r="AZV275" s="672"/>
      <c r="AZW275" s="672"/>
      <c r="AZX275" s="672"/>
      <c r="AZY275" s="672"/>
      <c r="AZZ275" s="672"/>
      <c r="BAA275" s="672"/>
      <c r="BAB275" s="672"/>
      <c r="BAC275" s="672"/>
      <c r="BAD275" s="672"/>
      <c r="BAE275" s="672"/>
      <c r="BAF275" s="672"/>
      <c r="BAG275" s="672"/>
      <c r="BAH275" s="672"/>
      <c r="BAI275" s="672"/>
      <c r="BAJ275" s="672"/>
      <c r="BAK275" s="672"/>
      <c r="BAL275" s="672"/>
      <c r="BAM275" s="672"/>
      <c r="BAN275" s="672"/>
      <c r="BAO275" s="672"/>
      <c r="BAP275" s="672"/>
      <c r="BAQ275" s="672"/>
      <c r="BAR275" s="672"/>
      <c r="BAS275" s="672"/>
      <c r="BAT275" s="672"/>
      <c r="BAU275" s="672"/>
      <c r="BAV275" s="672"/>
      <c r="BAW275" s="672"/>
      <c r="BAX275" s="672"/>
      <c r="BAY275" s="672"/>
      <c r="BAZ275" s="672"/>
      <c r="BBA275" s="672"/>
      <c r="BBB275" s="672"/>
      <c r="BBC275" s="672"/>
      <c r="BBD275" s="672"/>
      <c r="BBE275" s="672"/>
      <c r="BBF275" s="672"/>
      <c r="BBG275" s="672"/>
      <c r="BBH275" s="672"/>
      <c r="BBI275" s="672"/>
      <c r="BBJ275" s="672"/>
      <c r="BBK275" s="672"/>
      <c r="BBL275" s="672"/>
      <c r="BBM275" s="672"/>
      <c r="BBN275" s="672"/>
      <c r="BBO275" s="672"/>
      <c r="BBP275" s="672"/>
      <c r="BBQ275" s="672"/>
      <c r="BBR275" s="672"/>
      <c r="BBS275" s="672"/>
      <c r="BBT275" s="672"/>
      <c r="BBU275" s="672"/>
      <c r="BBV275" s="672"/>
      <c r="BBW275" s="672"/>
      <c r="BBX275" s="672"/>
      <c r="BBY275" s="672"/>
      <c r="BBZ275" s="672"/>
      <c r="BCA275" s="672"/>
      <c r="BCB275" s="672"/>
      <c r="BCC275" s="672"/>
      <c r="BCD275" s="672"/>
      <c r="BCE275" s="672"/>
      <c r="BCF275" s="672"/>
      <c r="BCG275" s="672"/>
      <c r="BCH275" s="672"/>
      <c r="BCI275" s="672"/>
      <c r="BCJ275" s="672"/>
      <c r="BCK275" s="672"/>
      <c r="BCL275" s="672"/>
      <c r="BCM275" s="672"/>
      <c r="BCN275" s="672"/>
      <c r="BCO275" s="672"/>
      <c r="BCP275" s="672"/>
      <c r="BCQ275" s="672"/>
      <c r="BCR275" s="672"/>
      <c r="BCS275" s="672"/>
      <c r="BCT275" s="672"/>
      <c r="BCU275" s="672"/>
      <c r="BCV275" s="672"/>
      <c r="BCW275" s="672"/>
      <c r="BCX275" s="672"/>
      <c r="BCY275" s="672"/>
      <c r="BCZ275" s="672"/>
      <c r="BDA275" s="672"/>
      <c r="BDB275" s="672"/>
      <c r="BDC275" s="672"/>
      <c r="BDD275" s="672"/>
      <c r="BDE275" s="672"/>
      <c r="BDF275" s="672"/>
      <c r="BDG275" s="672"/>
      <c r="BDH275" s="672"/>
      <c r="BDI275" s="672"/>
      <c r="BDJ275" s="672"/>
      <c r="BDK275" s="672"/>
      <c r="BDL275" s="672"/>
      <c r="BDM275" s="672"/>
      <c r="BDN275" s="672"/>
      <c r="BDO275" s="672"/>
      <c r="BDP275" s="672"/>
      <c r="BDQ275" s="672"/>
      <c r="BDR275" s="672"/>
      <c r="BDS275" s="672"/>
      <c r="BDT275" s="672"/>
      <c r="BDU275" s="672"/>
      <c r="BDV275" s="672"/>
      <c r="BDW275" s="672"/>
      <c r="BDX275" s="672"/>
      <c r="BDY275" s="672"/>
      <c r="BDZ275" s="672"/>
      <c r="BEA275" s="672"/>
      <c r="BEB275" s="672"/>
      <c r="BEC275" s="672"/>
      <c r="BED275" s="672"/>
      <c r="BEE275" s="672"/>
      <c r="BEF275" s="672"/>
      <c r="BEG275" s="672"/>
      <c r="BEH275" s="672"/>
      <c r="BEI275" s="672"/>
      <c r="BEJ275" s="672"/>
      <c r="BEK275" s="672"/>
      <c r="BEL275" s="672"/>
      <c r="BEM275" s="672"/>
      <c r="BEN275" s="672"/>
      <c r="BEO275" s="672"/>
      <c r="BEP275" s="672"/>
      <c r="BEQ275" s="672"/>
      <c r="BER275" s="672"/>
      <c r="BES275" s="672"/>
      <c r="BET275" s="672"/>
      <c r="BEU275" s="672"/>
      <c r="BEV275" s="672"/>
      <c r="BEW275" s="672"/>
      <c r="BEX275" s="672"/>
      <c r="BEY275" s="672"/>
      <c r="BEZ275" s="672"/>
      <c r="BFA275" s="672"/>
      <c r="BFB275" s="672"/>
      <c r="BFC275" s="672"/>
      <c r="BFD275" s="672"/>
      <c r="BFE275" s="672"/>
      <c r="BFF275" s="672"/>
      <c r="BFG275" s="672"/>
      <c r="BFH275" s="672"/>
      <c r="BFI275" s="672"/>
      <c r="BFJ275" s="672"/>
      <c r="BFK275" s="672"/>
      <c r="BFL275" s="672"/>
      <c r="BFM275" s="672"/>
      <c r="BFN275" s="672"/>
      <c r="BFO275" s="672"/>
      <c r="BFP275" s="672"/>
      <c r="BFQ275" s="672"/>
      <c r="BFR275" s="672"/>
      <c r="BFS275" s="672"/>
      <c r="BFT275" s="672"/>
      <c r="BFU275" s="672"/>
      <c r="BFV275" s="672"/>
      <c r="BFW275" s="672"/>
      <c r="BFX275" s="672"/>
      <c r="BFY275" s="672"/>
      <c r="BFZ275" s="672"/>
      <c r="BGA275" s="672"/>
      <c r="BGB275" s="672"/>
      <c r="BGC275" s="672"/>
      <c r="BGD275" s="672"/>
      <c r="BGE275" s="672"/>
      <c r="BGF275" s="672"/>
      <c r="BGG275" s="672"/>
      <c r="BGH275" s="672"/>
      <c r="BGI275" s="672"/>
      <c r="BGJ275" s="672"/>
      <c r="BGK275" s="672"/>
      <c r="BGL275" s="672"/>
      <c r="BGM275" s="672"/>
      <c r="BGN275" s="672"/>
      <c r="BGO275" s="672"/>
      <c r="BGP275" s="672"/>
      <c r="BGQ275" s="672"/>
      <c r="BGR275" s="672"/>
      <c r="BGS275" s="672"/>
      <c r="BGT275" s="672"/>
      <c r="BGU275" s="672"/>
      <c r="BGV275" s="672"/>
      <c r="BGW275" s="672"/>
      <c r="BGX275" s="672"/>
      <c r="BGY275" s="672"/>
      <c r="BGZ275" s="672"/>
      <c r="BHA275" s="672"/>
      <c r="BHB275" s="672"/>
      <c r="BHC275" s="672"/>
      <c r="BHD275" s="672"/>
      <c r="BHE275" s="672"/>
      <c r="BHF275" s="672"/>
      <c r="BHG275" s="672"/>
      <c r="BHH275" s="672"/>
      <c r="BHI275" s="672"/>
      <c r="BHJ275" s="672"/>
      <c r="BHK275" s="672"/>
      <c r="BHL275" s="672"/>
      <c r="BHM275" s="672"/>
      <c r="BHN275" s="672"/>
      <c r="BHO275" s="672"/>
      <c r="BHP275" s="672"/>
      <c r="BHQ275" s="672"/>
      <c r="BHR275" s="672"/>
      <c r="BHS275" s="672"/>
      <c r="BHT275" s="672"/>
      <c r="BHU275" s="672"/>
      <c r="BHV275" s="672"/>
      <c r="BHW275" s="672"/>
      <c r="BHX275" s="672"/>
      <c r="BHY275" s="672"/>
      <c r="BHZ275" s="672"/>
      <c r="BIA275" s="672"/>
      <c r="BIB275" s="672"/>
      <c r="BIC275" s="672"/>
      <c r="BID275" s="672"/>
      <c r="BIE275" s="672"/>
      <c r="BIF275" s="672"/>
      <c r="BIG275" s="672"/>
      <c r="BIH275" s="672"/>
      <c r="BII275" s="672"/>
      <c r="BIJ275" s="672"/>
      <c r="BIK275" s="672"/>
      <c r="BIL275" s="672"/>
      <c r="BIM275" s="672"/>
      <c r="BIN275" s="672"/>
      <c r="BIO275" s="672"/>
      <c r="BIP275" s="672"/>
      <c r="BIQ275" s="672"/>
      <c r="BIR275" s="672"/>
      <c r="BIS275" s="672"/>
      <c r="BIT275" s="672"/>
      <c r="BIU275" s="672"/>
      <c r="BIV275" s="672"/>
      <c r="BIW275" s="672"/>
      <c r="BIX275" s="672"/>
      <c r="BIY275" s="672"/>
      <c r="BIZ275" s="672"/>
      <c r="BJA275" s="672"/>
      <c r="BJB275" s="672"/>
      <c r="BJC275" s="672"/>
      <c r="BJD275" s="672"/>
      <c r="BJE275" s="672"/>
      <c r="BJF275" s="672"/>
      <c r="BJG275" s="672"/>
      <c r="BJH275" s="672"/>
      <c r="BJI275" s="672"/>
      <c r="BJJ275" s="672"/>
      <c r="BJK275" s="672"/>
      <c r="BJL275" s="672"/>
      <c r="BJM275" s="672"/>
      <c r="BJN275" s="672"/>
      <c r="BJO275" s="672"/>
      <c r="BJP275" s="672"/>
      <c r="BJQ275" s="672"/>
      <c r="BJR275" s="672"/>
      <c r="BJS275" s="672"/>
      <c r="BJT275" s="672"/>
      <c r="BJU275" s="672"/>
      <c r="BJV275" s="672"/>
      <c r="BJW275" s="672"/>
      <c r="BJX275" s="672"/>
      <c r="BJY275" s="672"/>
      <c r="BJZ275" s="672"/>
      <c r="BKA275" s="672"/>
      <c r="BKB275" s="672"/>
      <c r="BKC275" s="672"/>
      <c r="BKD275" s="672"/>
      <c r="BKE275" s="672"/>
      <c r="BKF275" s="672"/>
      <c r="BKG275" s="672"/>
      <c r="BKH275" s="672"/>
      <c r="BKI275" s="672"/>
      <c r="BKJ275" s="672"/>
      <c r="BKK275" s="672"/>
      <c r="BKL275" s="672"/>
      <c r="BKM275" s="672"/>
      <c r="BKN275" s="672"/>
      <c r="BKO275" s="672"/>
      <c r="BKP275" s="672"/>
      <c r="BKQ275" s="672"/>
      <c r="BKR275" s="672"/>
      <c r="BKS275" s="672"/>
      <c r="BKT275" s="672"/>
      <c r="BKU275" s="672"/>
      <c r="BKV275" s="672"/>
      <c r="BKW275" s="672"/>
      <c r="BKX275" s="672"/>
      <c r="BKY275" s="672"/>
      <c r="BKZ275" s="672"/>
      <c r="BLA275" s="672"/>
      <c r="BLB275" s="672"/>
      <c r="BLC275" s="672"/>
      <c r="BLD275" s="672"/>
      <c r="BLE275" s="672"/>
      <c r="BLF275" s="672"/>
      <c r="BLG275" s="672"/>
      <c r="BLH275" s="672"/>
      <c r="BLI275" s="672"/>
      <c r="BLJ275" s="672"/>
      <c r="BLK275" s="672"/>
      <c r="BLL275" s="672"/>
      <c r="BLM275" s="672"/>
      <c r="BLN275" s="672"/>
      <c r="BLO275" s="672"/>
      <c r="BLP275" s="672"/>
      <c r="BLQ275" s="672"/>
      <c r="BLR275" s="672"/>
      <c r="BLS275" s="672"/>
      <c r="BLT275" s="672"/>
      <c r="BLU275" s="672"/>
      <c r="BLV275" s="672"/>
      <c r="BLW275" s="672"/>
      <c r="BLX275" s="672"/>
      <c r="BLY275" s="672"/>
      <c r="BLZ275" s="672"/>
      <c r="BMA275" s="672"/>
      <c r="BMB275" s="672"/>
      <c r="BMC275" s="672"/>
      <c r="BMD275" s="672"/>
      <c r="BME275" s="672"/>
      <c r="BMF275" s="672"/>
      <c r="BMG275" s="672"/>
      <c r="BMH275" s="672"/>
      <c r="BMI275" s="672"/>
      <c r="BMJ275" s="672"/>
      <c r="BMK275" s="672"/>
      <c r="BML275" s="672"/>
      <c r="BMM275" s="672"/>
      <c r="BMN275" s="672"/>
      <c r="BMO275" s="672"/>
      <c r="BMP275" s="672"/>
      <c r="BMQ275" s="672"/>
      <c r="BMR275" s="672"/>
      <c r="BMS275" s="672"/>
      <c r="BMT275" s="672"/>
      <c r="BMU275" s="672"/>
      <c r="BMV275" s="672"/>
      <c r="BMW275" s="672"/>
      <c r="BMX275" s="672"/>
      <c r="BMY275" s="672"/>
      <c r="BMZ275" s="672"/>
      <c r="BNA275" s="672"/>
      <c r="BNB275" s="672"/>
      <c r="BNC275" s="672"/>
      <c r="BND275" s="672"/>
      <c r="BNE275" s="672"/>
      <c r="BNF275" s="672"/>
      <c r="BNG275" s="672"/>
      <c r="BNH275" s="672"/>
      <c r="BNI275" s="672"/>
      <c r="BNJ275" s="672"/>
      <c r="BNK275" s="672"/>
      <c r="BNL275" s="672"/>
      <c r="BNM275" s="672"/>
      <c r="BNN275" s="672"/>
      <c r="BNO275" s="672"/>
      <c r="BNP275" s="672"/>
      <c r="BNQ275" s="672"/>
      <c r="BNR275" s="672"/>
      <c r="BNS275" s="672"/>
      <c r="BNT275" s="672"/>
      <c r="BNU275" s="672"/>
      <c r="BNV275" s="672"/>
      <c r="BNW275" s="672"/>
      <c r="BNX275" s="672"/>
      <c r="BNY275" s="672"/>
      <c r="BNZ275" s="672"/>
      <c r="BOA275" s="672"/>
      <c r="BOB275" s="672"/>
      <c r="BOC275" s="672"/>
      <c r="BOD275" s="672"/>
      <c r="BOE275" s="672"/>
      <c r="BOF275" s="672"/>
      <c r="BOG275" s="672"/>
      <c r="BOH275" s="672"/>
      <c r="BOI275" s="672"/>
      <c r="BOJ275" s="672"/>
      <c r="BOK275" s="672"/>
      <c r="BOL275" s="672"/>
      <c r="BOM275" s="672"/>
      <c r="BON275" s="672"/>
      <c r="BOO275" s="672"/>
      <c r="BOP275" s="672"/>
      <c r="BOQ275" s="672"/>
      <c r="BOR275" s="672"/>
      <c r="BOS275" s="672"/>
      <c r="BOT275" s="672"/>
      <c r="BOU275" s="672"/>
      <c r="BOV275" s="672"/>
      <c r="BOW275" s="672"/>
      <c r="BOX275" s="672"/>
      <c r="BOY275" s="672"/>
      <c r="BOZ275" s="672"/>
      <c r="BPA275" s="672"/>
      <c r="BPB275" s="672"/>
      <c r="BPC275" s="672"/>
      <c r="BPD275" s="672"/>
      <c r="BPE275" s="672"/>
      <c r="BPF275" s="672"/>
      <c r="BPG275" s="672"/>
      <c r="BPH275" s="672"/>
      <c r="BPI275" s="672"/>
      <c r="BPJ275" s="672"/>
      <c r="BPK275" s="672"/>
      <c r="BPL275" s="672"/>
      <c r="BPM275" s="672"/>
      <c r="BPN275" s="672"/>
      <c r="BPO275" s="672"/>
      <c r="BPP275" s="672"/>
      <c r="BPQ275" s="672"/>
      <c r="BPR275" s="672"/>
      <c r="BPS275" s="672"/>
      <c r="BPT275" s="672"/>
      <c r="BPU275" s="672"/>
      <c r="BPV275" s="672"/>
      <c r="BPW275" s="672"/>
      <c r="BPX275" s="672"/>
      <c r="BPY275" s="672"/>
      <c r="BPZ275" s="672"/>
      <c r="BQA275" s="672"/>
      <c r="BQB275" s="672"/>
      <c r="BQC275" s="672"/>
      <c r="BQD275" s="672"/>
      <c r="BQE275" s="672"/>
      <c r="BQF275" s="672"/>
      <c r="BQG275" s="672"/>
      <c r="BQH275" s="672"/>
      <c r="BQI275" s="672"/>
      <c r="BQJ275" s="672"/>
      <c r="BQK275" s="672"/>
      <c r="BQL275" s="672"/>
      <c r="BQM275" s="672"/>
      <c r="BQN275" s="672"/>
      <c r="BQO275" s="672"/>
      <c r="BQP275" s="672"/>
      <c r="BQQ275" s="672"/>
      <c r="BQR275" s="672"/>
      <c r="BQS275" s="672"/>
      <c r="BQT275" s="672"/>
      <c r="BQU275" s="672"/>
      <c r="BQV275" s="672"/>
      <c r="BQW275" s="672"/>
      <c r="BQX275" s="672"/>
      <c r="BQY275" s="672"/>
      <c r="BQZ275" s="672"/>
      <c r="BRA275" s="672"/>
      <c r="BRB275" s="672"/>
      <c r="BRC275" s="672"/>
      <c r="BRD275" s="672"/>
      <c r="BRE275" s="672"/>
      <c r="BRF275" s="672"/>
      <c r="BRG275" s="672"/>
      <c r="BRH275" s="672"/>
      <c r="BRI275" s="672"/>
      <c r="BRJ275" s="672"/>
      <c r="BRK275" s="672"/>
      <c r="BRL275" s="672"/>
      <c r="BRM275" s="672"/>
      <c r="BRN275" s="672"/>
      <c r="BRO275" s="672"/>
      <c r="BRP275" s="672"/>
      <c r="BRQ275" s="672"/>
      <c r="BRR275" s="672"/>
      <c r="BRS275" s="672"/>
      <c r="BRT275" s="672"/>
      <c r="BRU275" s="672"/>
      <c r="BRV275" s="672"/>
      <c r="BRW275" s="672"/>
      <c r="BRX275" s="672"/>
      <c r="BRY275" s="672"/>
      <c r="BRZ275" s="672"/>
      <c r="BSA275" s="672"/>
      <c r="BSB275" s="672"/>
      <c r="BSC275" s="672"/>
      <c r="BSD275" s="672"/>
      <c r="BSE275" s="672"/>
      <c r="BSF275" s="672"/>
      <c r="BSG275" s="672"/>
      <c r="BSH275" s="672"/>
      <c r="BSI275" s="672"/>
      <c r="BSJ275" s="672"/>
      <c r="BSK275" s="672"/>
      <c r="BSL275" s="672"/>
      <c r="BSM275" s="672"/>
      <c r="BSN275" s="672"/>
      <c r="BSO275" s="672"/>
      <c r="BSP275" s="672"/>
      <c r="BSQ275" s="672"/>
      <c r="BSR275" s="672"/>
      <c r="BSS275" s="672"/>
      <c r="BST275" s="672"/>
      <c r="BSU275" s="672"/>
      <c r="BSV275" s="672"/>
      <c r="BSW275" s="672"/>
      <c r="BSX275" s="672"/>
      <c r="BSY275" s="672"/>
      <c r="BSZ275" s="672"/>
      <c r="BTA275" s="672"/>
      <c r="BTB275" s="672"/>
      <c r="BTC275" s="672"/>
      <c r="BTD275" s="672"/>
      <c r="BTE275" s="672"/>
      <c r="BTF275" s="672"/>
      <c r="BTG275" s="672"/>
      <c r="BTH275" s="672"/>
      <c r="BTI275" s="672"/>
      <c r="BTJ275" s="672"/>
      <c r="BTK275" s="672"/>
      <c r="BTL275" s="672"/>
      <c r="BTM275" s="672"/>
      <c r="BTN275" s="672"/>
      <c r="BTO275" s="672"/>
      <c r="BTP275" s="672"/>
      <c r="BTQ275" s="672"/>
      <c r="BTR275" s="672"/>
      <c r="BTS275" s="672"/>
      <c r="BTT275" s="672"/>
      <c r="BTU275" s="672"/>
      <c r="BTV275" s="672"/>
      <c r="BTW275" s="672"/>
      <c r="BTX275" s="672"/>
      <c r="BTY275" s="672"/>
      <c r="BTZ275" s="672"/>
      <c r="BUA275" s="672"/>
      <c r="BUB275" s="672"/>
      <c r="BUC275" s="672"/>
      <c r="BUD275" s="672"/>
      <c r="BUE275" s="672"/>
      <c r="BUF275" s="672"/>
      <c r="BUG275" s="672"/>
      <c r="BUH275" s="672"/>
      <c r="BUI275" s="672"/>
      <c r="BUJ275" s="672"/>
      <c r="BUK275" s="672"/>
      <c r="BUL275" s="672"/>
      <c r="BUM275" s="672"/>
      <c r="BUN275" s="672"/>
      <c r="BUO275" s="672"/>
      <c r="BUP275" s="672"/>
      <c r="BUQ275" s="672"/>
      <c r="BUR275" s="672"/>
      <c r="BUS275" s="672"/>
      <c r="BUT275" s="672"/>
      <c r="BUU275" s="672"/>
      <c r="BUV275" s="672"/>
      <c r="BUW275" s="672"/>
      <c r="BUX275" s="672"/>
      <c r="BUY275" s="672"/>
      <c r="BUZ275" s="672"/>
      <c r="BVA275" s="672"/>
      <c r="BVB275" s="672"/>
      <c r="BVC275" s="672"/>
      <c r="BVD275" s="672"/>
      <c r="BVE275" s="672"/>
      <c r="BVF275" s="672"/>
      <c r="BVG275" s="672"/>
      <c r="BVH275" s="672"/>
      <c r="BVI275" s="672"/>
      <c r="BVJ275" s="672"/>
      <c r="BVK275" s="672"/>
      <c r="BVL275" s="672"/>
      <c r="BVM275" s="672"/>
      <c r="BVN275" s="672"/>
      <c r="BVO275" s="672"/>
      <c r="BVP275" s="672"/>
      <c r="BVQ275" s="672"/>
      <c r="BVR275" s="672"/>
      <c r="BVS275" s="672"/>
      <c r="BVT275" s="672"/>
      <c r="BVU275" s="672"/>
      <c r="BVV275" s="672"/>
      <c r="BVW275" s="672"/>
      <c r="BVX275" s="672"/>
      <c r="BVY275" s="672"/>
      <c r="BVZ275" s="672"/>
      <c r="BWA275" s="672"/>
      <c r="BWB275" s="672"/>
      <c r="BWC275" s="672"/>
      <c r="BWD275" s="672"/>
      <c r="BWE275" s="672"/>
      <c r="BWF275" s="672"/>
      <c r="BWG275" s="672"/>
      <c r="BWH275" s="672"/>
      <c r="BWI275" s="672"/>
      <c r="BWJ275" s="672"/>
      <c r="BWK275" s="672"/>
      <c r="BWL275" s="672"/>
      <c r="BWM275" s="672"/>
      <c r="BWN275" s="672"/>
      <c r="BWO275" s="672"/>
      <c r="BWP275" s="672"/>
      <c r="BWQ275" s="672"/>
      <c r="BWR275" s="672"/>
      <c r="BWS275" s="672"/>
      <c r="BWT275" s="672"/>
      <c r="BWU275" s="672"/>
      <c r="BWV275" s="672"/>
      <c r="BWW275" s="672"/>
      <c r="BWX275" s="672"/>
      <c r="BWY275" s="672"/>
      <c r="BWZ275" s="672"/>
      <c r="BXA275" s="672"/>
      <c r="BXB275" s="672"/>
      <c r="BXC275" s="672"/>
      <c r="BXD275" s="672"/>
      <c r="BXE275" s="672"/>
      <c r="BXF275" s="672"/>
      <c r="BXG275" s="672"/>
      <c r="BXH275" s="672"/>
      <c r="BXI275" s="672"/>
      <c r="BXJ275" s="672"/>
      <c r="BXK275" s="672"/>
      <c r="BXL275" s="672"/>
      <c r="BXM275" s="672"/>
      <c r="BXN275" s="672"/>
      <c r="BXO275" s="672"/>
      <c r="BXP275" s="672"/>
      <c r="BXQ275" s="672"/>
      <c r="BXR275" s="672"/>
      <c r="BXS275" s="672"/>
      <c r="BXT275" s="672"/>
      <c r="BXU275" s="672"/>
      <c r="BXV275" s="672"/>
      <c r="BXW275" s="672"/>
      <c r="BXX275" s="672"/>
      <c r="BXY275" s="672"/>
      <c r="BXZ275" s="672"/>
      <c r="BYA275" s="672"/>
      <c r="BYB275" s="672"/>
      <c r="BYC275" s="672"/>
      <c r="BYD275" s="672"/>
      <c r="BYE275" s="672"/>
      <c r="BYF275" s="672"/>
      <c r="BYG275" s="672"/>
      <c r="BYH275" s="672"/>
      <c r="BYI275" s="672"/>
      <c r="BYJ275" s="672"/>
      <c r="BYK275" s="672"/>
      <c r="BYL275" s="672"/>
      <c r="BYM275" s="672"/>
      <c r="BYN275" s="672"/>
      <c r="BYO275" s="672"/>
      <c r="BYP275" s="672"/>
      <c r="BYQ275" s="672"/>
      <c r="BYR275" s="672"/>
      <c r="BYS275" s="672"/>
      <c r="BYT275" s="672"/>
      <c r="BYU275" s="672"/>
      <c r="BYV275" s="672"/>
      <c r="BYW275" s="672"/>
      <c r="BYX275" s="672"/>
      <c r="BYY275" s="672"/>
      <c r="BYZ275" s="672"/>
      <c r="BZA275" s="672"/>
      <c r="BZB275" s="672"/>
      <c r="BZC275" s="672"/>
      <c r="BZD275" s="672"/>
      <c r="BZE275" s="672"/>
      <c r="BZF275" s="672"/>
      <c r="BZG275" s="672"/>
      <c r="BZH275" s="672"/>
      <c r="BZI275" s="672"/>
      <c r="BZJ275" s="672"/>
      <c r="BZK275" s="672"/>
      <c r="BZL275" s="672"/>
      <c r="BZM275" s="672"/>
      <c r="BZN275" s="672"/>
      <c r="BZO275" s="672"/>
      <c r="BZP275" s="672"/>
      <c r="BZQ275" s="672"/>
      <c r="BZR275" s="672"/>
      <c r="BZS275" s="672"/>
      <c r="BZT275" s="672"/>
      <c r="BZU275" s="672"/>
      <c r="BZV275" s="672"/>
      <c r="BZW275" s="672"/>
      <c r="BZX275" s="672"/>
      <c r="BZY275" s="672"/>
      <c r="BZZ275" s="672"/>
      <c r="CAA275" s="672"/>
      <c r="CAB275" s="672"/>
      <c r="CAC275" s="672"/>
      <c r="CAD275" s="672"/>
      <c r="CAE275" s="672"/>
      <c r="CAF275" s="672"/>
      <c r="CAG275" s="672"/>
      <c r="CAH275" s="672"/>
      <c r="CAI275" s="672"/>
      <c r="CAJ275" s="672"/>
      <c r="CAK275" s="672"/>
      <c r="CAL275" s="672"/>
      <c r="CAM275" s="672"/>
      <c r="CAN275" s="672"/>
      <c r="CAO275" s="672"/>
      <c r="CAP275" s="672"/>
      <c r="CAQ275" s="672"/>
      <c r="CAR275" s="672"/>
      <c r="CAS275" s="672"/>
      <c r="CAT275" s="672"/>
      <c r="CAU275" s="672"/>
      <c r="CAV275" s="672"/>
      <c r="CAW275" s="672"/>
      <c r="CAX275" s="672"/>
      <c r="CAY275" s="672"/>
      <c r="CAZ275" s="672"/>
      <c r="CBA275" s="672"/>
      <c r="CBB275" s="672"/>
      <c r="CBC275" s="672"/>
      <c r="CBD275" s="672"/>
      <c r="CBE275" s="672"/>
      <c r="CBF275" s="672"/>
      <c r="CBG275" s="672"/>
      <c r="CBH275" s="672"/>
      <c r="CBI275" s="672"/>
      <c r="CBJ275" s="672"/>
      <c r="CBK275" s="672"/>
      <c r="CBL275" s="672"/>
      <c r="CBM275" s="672"/>
      <c r="CBN275" s="672"/>
      <c r="CBO275" s="672"/>
      <c r="CBP275" s="672"/>
      <c r="CBQ275" s="672"/>
      <c r="CBR275" s="672"/>
      <c r="CBS275" s="672"/>
      <c r="CBT275" s="672"/>
      <c r="CBU275" s="672"/>
      <c r="CBV275" s="672"/>
      <c r="CBW275" s="672"/>
      <c r="CBX275" s="672"/>
      <c r="CBY275" s="672"/>
      <c r="CBZ275" s="672"/>
      <c r="CCA275" s="672"/>
      <c r="CCB275" s="672"/>
      <c r="CCC275" s="672"/>
      <c r="CCD275" s="672"/>
      <c r="CCE275" s="672"/>
      <c r="CCF275" s="672"/>
      <c r="CCG275" s="672"/>
      <c r="CCH275" s="672"/>
      <c r="CCI275" s="672"/>
      <c r="CCJ275" s="672"/>
      <c r="CCK275" s="672"/>
      <c r="CCL275" s="672"/>
      <c r="CCM275" s="672"/>
      <c r="CCN275" s="672"/>
      <c r="CCO275" s="672"/>
      <c r="CCP275" s="672"/>
      <c r="CCQ275" s="672"/>
      <c r="CCR275" s="672"/>
      <c r="CCS275" s="672"/>
      <c r="CCT275" s="672"/>
      <c r="CCU275" s="672"/>
      <c r="CCV275" s="672"/>
      <c r="CCW275" s="672"/>
      <c r="CCX275" s="672"/>
      <c r="CCY275" s="672"/>
      <c r="CCZ275" s="672"/>
      <c r="CDA275" s="672"/>
      <c r="CDB275" s="672"/>
      <c r="CDC275" s="672"/>
      <c r="CDD275" s="672"/>
      <c r="CDE275" s="672"/>
      <c r="CDF275" s="672"/>
      <c r="CDG275" s="672"/>
      <c r="CDH275" s="672"/>
      <c r="CDI275" s="672"/>
      <c r="CDJ275" s="672"/>
      <c r="CDK275" s="672"/>
      <c r="CDL275" s="672"/>
      <c r="CDM275" s="672"/>
      <c r="CDN275" s="672"/>
      <c r="CDO275" s="672"/>
      <c r="CDP275" s="672"/>
      <c r="CDQ275" s="672"/>
      <c r="CDR275" s="672"/>
      <c r="CDS275" s="672"/>
      <c r="CDT275" s="672"/>
      <c r="CDU275" s="672"/>
      <c r="CDV275" s="672"/>
      <c r="CDW275" s="672"/>
      <c r="CDX275" s="672"/>
      <c r="CDY275" s="672"/>
      <c r="CDZ275" s="672"/>
      <c r="CEA275" s="672"/>
      <c r="CEB275" s="672"/>
      <c r="CEC275" s="672"/>
      <c r="CED275" s="672"/>
      <c r="CEE275" s="672"/>
      <c r="CEF275" s="672"/>
      <c r="CEG275" s="672"/>
      <c r="CEH275" s="672"/>
      <c r="CEI275" s="672"/>
      <c r="CEJ275" s="672"/>
      <c r="CEK275" s="672"/>
      <c r="CEL275" s="672"/>
      <c r="CEM275" s="672"/>
      <c r="CEN275" s="672"/>
      <c r="CEO275" s="672"/>
      <c r="CEP275" s="672"/>
      <c r="CEQ275" s="672"/>
      <c r="CER275" s="672"/>
      <c r="CES275" s="672"/>
      <c r="CET275" s="672"/>
      <c r="CEU275" s="672"/>
      <c r="CEV275" s="672"/>
      <c r="CEW275" s="672"/>
      <c r="CEX275" s="672"/>
      <c r="CEY275" s="672"/>
      <c r="CEZ275" s="672"/>
      <c r="CFA275" s="672"/>
      <c r="CFB275" s="672"/>
      <c r="CFC275" s="672"/>
      <c r="CFD275" s="672"/>
      <c r="CFE275" s="672"/>
      <c r="CFF275" s="672"/>
      <c r="CFG275" s="672"/>
      <c r="CFH275" s="672"/>
      <c r="CFI275" s="672"/>
      <c r="CFJ275" s="672"/>
      <c r="CFK275" s="672"/>
      <c r="CFL275" s="672"/>
      <c r="CFM275" s="672"/>
      <c r="CFN275" s="672"/>
      <c r="CFO275" s="672"/>
      <c r="CFP275" s="672"/>
      <c r="CFQ275" s="672"/>
      <c r="CFR275" s="672"/>
      <c r="CFS275" s="672"/>
      <c r="CFT275" s="672"/>
      <c r="CFU275" s="672"/>
      <c r="CFV275" s="672"/>
      <c r="CFW275" s="672"/>
      <c r="CFX275" s="672"/>
      <c r="CFY275" s="672"/>
      <c r="CFZ275" s="672"/>
      <c r="CGA275" s="672"/>
      <c r="CGB275" s="672"/>
      <c r="CGC275" s="672"/>
      <c r="CGD275" s="672"/>
      <c r="CGE275" s="672"/>
      <c r="CGF275" s="672"/>
      <c r="CGG275" s="672"/>
      <c r="CGH275" s="672"/>
      <c r="CGI275" s="672"/>
      <c r="CGJ275" s="672"/>
      <c r="CGK275" s="672"/>
      <c r="CGL275" s="672"/>
      <c r="CGM275" s="672"/>
      <c r="CGN275" s="672"/>
      <c r="CGO275" s="672"/>
      <c r="CGP275" s="672"/>
      <c r="CGQ275" s="672"/>
      <c r="CGR275" s="672"/>
      <c r="CGS275" s="672"/>
      <c r="CGT275" s="672"/>
      <c r="CGU275" s="672"/>
      <c r="CGV275" s="672"/>
      <c r="CGW275" s="672"/>
      <c r="CGX275" s="672"/>
      <c r="CGY275" s="672"/>
      <c r="CGZ275" s="672"/>
      <c r="CHA275" s="672"/>
      <c r="CHB275" s="672"/>
      <c r="CHC275" s="672"/>
      <c r="CHD275" s="672"/>
      <c r="CHE275" s="672"/>
      <c r="CHF275" s="672"/>
      <c r="CHG275" s="672"/>
      <c r="CHH275" s="672"/>
      <c r="CHI275" s="672"/>
      <c r="CHJ275" s="672"/>
      <c r="CHK275" s="672"/>
      <c r="CHL275" s="672"/>
      <c r="CHM275" s="672"/>
      <c r="CHN275" s="672"/>
      <c r="CHO275" s="672"/>
      <c r="CHP275" s="672"/>
      <c r="CHQ275" s="672"/>
      <c r="CHR275" s="672"/>
      <c r="CHS275" s="672"/>
      <c r="CHT275" s="672"/>
      <c r="CHU275" s="672"/>
      <c r="CHV275" s="672"/>
      <c r="CHW275" s="672"/>
      <c r="CHX275" s="672"/>
      <c r="CHY275" s="672"/>
      <c r="CHZ275" s="672"/>
      <c r="CIA275" s="672"/>
      <c r="CIB275" s="672"/>
      <c r="CIC275" s="672"/>
      <c r="CID275" s="672"/>
      <c r="CIE275" s="672"/>
      <c r="CIF275" s="672"/>
      <c r="CIG275" s="672"/>
      <c r="CIH275" s="672"/>
      <c r="CII275" s="672"/>
      <c r="CIJ275" s="672"/>
      <c r="CIK275" s="672"/>
      <c r="CIL275" s="672"/>
      <c r="CIM275" s="672"/>
      <c r="CIN275" s="672"/>
      <c r="CIO275" s="672"/>
      <c r="CIP275" s="672"/>
      <c r="CIQ275" s="672"/>
      <c r="CIR275" s="672"/>
      <c r="CIS275" s="672"/>
      <c r="CIT275" s="672"/>
      <c r="CIU275" s="672"/>
      <c r="CIV275" s="672"/>
      <c r="CIW275" s="672"/>
      <c r="CIX275" s="672"/>
      <c r="CIY275" s="672"/>
      <c r="CIZ275" s="672"/>
      <c r="CJA275" s="672"/>
      <c r="CJB275" s="672"/>
      <c r="CJC275" s="672"/>
      <c r="CJD275" s="672"/>
      <c r="CJE275" s="672"/>
      <c r="CJF275" s="672"/>
      <c r="CJG275" s="672"/>
      <c r="CJH275" s="672"/>
      <c r="CJI275" s="672"/>
      <c r="CJJ275" s="672"/>
      <c r="CJK275" s="672"/>
      <c r="CJL275" s="672"/>
      <c r="CJM275" s="672"/>
      <c r="CJN275" s="672"/>
      <c r="CJO275" s="672"/>
      <c r="CJP275" s="672"/>
      <c r="CJQ275" s="672"/>
      <c r="CJR275" s="672"/>
      <c r="CJS275" s="672"/>
      <c r="CJT275" s="672"/>
      <c r="CJU275" s="672"/>
      <c r="CJV275" s="672"/>
      <c r="CJW275" s="672"/>
      <c r="CJX275" s="672"/>
      <c r="CJY275" s="672"/>
      <c r="CJZ275" s="672"/>
      <c r="CKA275" s="672"/>
      <c r="CKB275" s="672"/>
      <c r="CKC275" s="672"/>
      <c r="CKD275" s="672"/>
      <c r="CKE275" s="672"/>
      <c r="CKF275" s="672"/>
      <c r="CKG275" s="672"/>
      <c r="CKH275" s="672"/>
      <c r="CKI275" s="672"/>
      <c r="CKJ275" s="672"/>
      <c r="CKK275" s="672"/>
      <c r="CKL275" s="672"/>
      <c r="CKM275" s="672"/>
      <c r="CKN275" s="672"/>
      <c r="CKO275" s="672"/>
      <c r="CKP275" s="672"/>
      <c r="CKQ275" s="672"/>
      <c r="CKR275" s="672"/>
      <c r="CKS275" s="672"/>
      <c r="CKT275" s="672"/>
      <c r="CKU275" s="672"/>
      <c r="CKV275" s="672"/>
      <c r="CKW275" s="672"/>
      <c r="CKX275" s="672"/>
      <c r="CKY275" s="672"/>
      <c r="CKZ275" s="672"/>
      <c r="CLA275" s="672"/>
      <c r="CLB275" s="672"/>
      <c r="CLC275" s="672"/>
      <c r="CLD275" s="672"/>
      <c r="CLE275" s="672"/>
      <c r="CLF275" s="672"/>
      <c r="CLG275" s="672"/>
      <c r="CLH275" s="672"/>
      <c r="CLI275" s="672"/>
      <c r="CLJ275" s="672"/>
      <c r="CLK275" s="672"/>
      <c r="CLL275" s="672"/>
      <c r="CLM275" s="672"/>
      <c r="CLN275" s="672"/>
      <c r="CLO275" s="672"/>
      <c r="CLP275" s="672"/>
      <c r="CLQ275" s="672"/>
      <c r="CLR275" s="672"/>
      <c r="CLS275" s="672"/>
      <c r="CLT275" s="672"/>
      <c r="CLU275" s="672"/>
      <c r="CLV275" s="672"/>
      <c r="CLW275" s="672"/>
      <c r="CLX275" s="672"/>
      <c r="CLY275" s="672"/>
      <c r="CLZ275" s="672"/>
      <c r="CMA275" s="672"/>
      <c r="CMB275" s="672"/>
      <c r="CMC275" s="672"/>
      <c r="CMD275" s="672"/>
      <c r="CME275" s="672"/>
      <c r="CMF275" s="672"/>
      <c r="CMG275" s="672"/>
      <c r="CMH275" s="672"/>
      <c r="CMI275" s="672"/>
      <c r="CMJ275" s="672"/>
      <c r="CMK275" s="672"/>
      <c r="CML275" s="672"/>
      <c r="CMM275" s="672"/>
      <c r="CMN275" s="672"/>
      <c r="CMO275" s="672"/>
      <c r="CMP275" s="672"/>
      <c r="CMQ275" s="672"/>
      <c r="CMR275" s="672"/>
      <c r="CMS275" s="672"/>
      <c r="CMT275" s="672"/>
      <c r="CMU275" s="672"/>
      <c r="CMV275" s="672"/>
      <c r="CMW275" s="672"/>
      <c r="CMX275" s="672"/>
      <c r="CMY275" s="672"/>
      <c r="CMZ275" s="672"/>
      <c r="CNA275" s="672"/>
      <c r="CNB275" s="672"/>
      <c r="CNC275" s="672"/>
      <c r="CND275" s="672"/>
      <c r="CNE275" s="672"/>
      <c r="CNF275" s="672"/>
      <c r="CNG275" s="672"/>
      <c r="CNH275" s="672"/>
      <c r="CNI275" s="672"/>
      <c r="CNJ275" s="672"/>
      <c r="CNK275" s="672"/>
      <c r="CNL275" s="672"/>
      <c r="CNM275" s="672"/>
      <c r="CNN275" s="672"/>
      <c r="CNO275" s="672"/>
      <c r="CNP275" s="672"/>
      <c r="CNQ275" s="672"/>
      <c r="CNR275" s="672"/>
      <c r="CNS275" s="672"/>
      <c r="CNT275" s="672"/>
      <c r="CNU275" s="672"/>
      <c r="CNV275" s="672"/>
      <c r="CNW275" s="672"/>
      <c r="CNX275" s="672"/>
    </row>
    <row r="276" spans="1:2416" s="677" customFormat="1" ht="54" customHeight="1" outlineLevel="1" thickTop="1" thickBot="1" x14ac:dyDescent="0.3">
      <c r="A276" s="386"/>
      <c r="B276" s="678" t="s">
        <v>1120</v>
      </c>
      <c r="C276" s="622" t="s">
        <v>644</v>
      </c>
      <c r="D276" s="889" t="s">
        <v>1069</v>
      </c>
      <c r="E276" s="889"/>
      <c r="F276" s="889"/>
      <c r="G276" s="889"/>
      <c r="H276" s="889"/>
      <c r="I276" s="889"/>
      <c r="J276" s="889"/>
      <c r="K276" s="889"/>
      <c r="L276" s="889"/>
      <c r="M276" s="889"/>
      <c r="N276" s="649"/>
      <c r="O276" s="650"/>
      <c r="P276" s="650"/>
      <c r="Q276" s="650"/>
      <c r="R276" s="650"/>
      <c r="S276" s="658"/>
      <c r="T276" s="651"/>
      <c r="U276" s="660"/>
      <c r="V276" s="661"/>
      <c r="W276" s="676"/>
      <c r="X276" s="386"/>
      <c r="Y276" s="386"/>
      <c r="Z276" s="386"/>
      <c r="AA276" s="386"/>
      <c r="AB276" s="386"/>
      <c r="AC276" s="386"/>
      <c r="AD276" s="386"/>
      <c r="AE276" s="386"/>
      <c r="AF276" s="386"/>
      <c r="AG276" s="386"/>
      <c r="AH276" s="386"/>
      <c r="AI276" s="386"/>
      <c r="AJ276" s="386"/>
      <c r="AK276" s="386"/>
      <c r="AL276" s="386"/>
      <c r="AM276" s="386"/>
      <c r="AN276" s="386"/>
      <c r="AO276" s="386"/>
      <c r="AP276" s="386"/>
      <c r="AQ276" s="386"/>
      <c r="AR276" s="386"/>
    </row>
    <row r="277" spans="1:2416" s="677" customFormat="1" ht="46.5" customHeight="1" outlineLevel="1" thickTop="1" thickBot="1" x14ac:dyDescent="0.3">
      <c r="A277" s="386"/>
      <c r="B277" s="678" t="s">
        <v>972</v>
      </c>
      <c r="C277" s="622" t="s">
        <v>1362</v>
      </c>
      <c r="D277" s="886" t="s">
        <v>1190</v>
      </c>
      <c r="E277" s="887"/>
      <c r="F277" s="887"/>
      <c r="G277" s="888"/>
      <c r="H277" s="888"/>
      <c r="I277" s="887"/>
      <c r="J277" s="646" t="s">
        <v>1244</v>
      </c>
      <c r="K277" s="967" t="s">
        <v>1006</v>
      </c>
      <c r="L277" s="968"/>
      <c r="M277" s="627" t="s">
        <v>1191</v>
      </c>
      <c r="N277" s="649">
        <v>100</v>
      </c>
      <c r="O277" s="650">
        <v>100</v>
      </c>
      <c r="P277" s="650">
        <v>100</v>
      </c>
      <c r="Q277" s="650">
        <v>100</v>
      </c>
      <c r="R277" s="650">
        <v>100</v>
      </c>
      <c r="S277" s="649">
        <v>100</v>
      </c>
      <c r="T277" s="651" t="s">
        <v>1098</v>
      </c>
      <c r="U277" s="660"/>
      <c r="V277" s="661"/>
      <c r="W277" s="676"/>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row>
    <row r="278" spans="1:2416" s="681" customFormat="1" ht="54" customHeight="1" outlineLevel="2" thickTop="1" thickBot="1" x14ac:dyDescent="0.3">
      <c r="A278" s="386"/>
      <c r="B278" s="925" t="s">
        <v>1053</v>
      </c>
      <c r="C278" s="863" t="s">
        <v>820</v>
      </c>
      <c r="D278" s="997" t="s">
        <v>1929</v>
      </c>
      <c r="E278" s="999"/>
      <c r="F278" s="949" t="s">
        <v>1005</v>
      </c>
      <c r="G278" s="869" t="s">
        <v>1360</v>
      </c>
      <c r="H278" s="870"/>
      <c r="I278" s="909" t="s">
        <v>1658</v>
      </c>
      <c r="J278" s="910"/>
      <c r="K278" s="910"/>
      <c r="L278" s="911"/>
      <c r="M278" s="603" t="s">
        <v>427</v>
      </c>
      <c r="N278" s="652">
        <v>100</v>
      </c>
      <c r="O278" s="653">
        <v>100</v>
      </c>
      <c r="P278" s="653">
        <v>100</v>
      </c>
      <c r="Q278" s="653">
        <v>100</v>
      </c>
      <c r="R278" s="653">
        <v>100</v>
      </c>
      <c r="S278" s="652">
        <v>100</v>
      </c>
      <c r="T278" s="752" t="s">
        <v>1098</v>
      </c>
      <c r="U278" s="664"/>
      <c r="V278" s="665"/>
      <c r="W278" s="684"/>
      <c r="X278" s="386"/>
      <c r="Y278" s="386"/>
      <c r="Z278" s="386"/>
      <c r="AA278" s="386"/>
      <c r="AB278" s="386"/>
      <c r="AC278" s="386"/>
      <c r="AD278" s="386"/>
      <c r="AE278" s="386"/>
      <c r="AF278" s="386"/>
      <c r="AG278" s="386"/>
      <c r="AH278" s="386"/>
      <c r="AI278" s="386"/>
      <c r="AJ278" s="386"/>
      <c r="AK278" s="386"/>
      <c r="AL278" s="386"/>
      <c r="AM278" s="685"/>
      <c r="AO278" s="682"/>
      <c r="AP278" s="682"/>
      <c r="AQ278" s="682"/>
      <c r="AR278" s="682"/>
      <c r="AS278" s="682"/>
    </row>
    <row r="279" spans="1:2416" s="681" customFormat="1" ht="54" customHeight="1" outlineLevel="2" thickTop="1" thickBot="1" x14ac:dyDescent="0.3">
      <c r="A279" s="386"/>
      <c r="B279" s="943"/>
      <c r="C279" s="944"/>
      <c r="D279" s="890"/>
      <c r="E279" s="1019"/>
      <c r="F279" s="912"/>
      <c r="G279" s="955" t="s">
        <v>1509</v>
      </c>
      <c r="H279" s="956"/>
      <c r="I279" s="909" t="s">
        <v>1659</v>
      </c>
      <c r="J279" s="910"/>
      <c r="K279" s="910"/>
      <c r="L279" s="911"/>
      <c r="M279" s="603" t="s">
        <v>427</v>
      </c>
      <c r="N279" s="652">
        <v>100</v>
      </c>
      <c r="O279" s="653">
        <v>100</v>
      </c>
      <c r="P279" s="653">
        <v>100</v>
      </c>
      <c r="Q279" s="653">
        <v>100</v>
      </c>
      <c r="R279" s="653">
        <v>100</v>
      </c>
      <c r="S279" s="652">
        <v>100</v>
      </c>
      <c r="T279" s="752" t="s">
        <v>1098</v>
      </c>
      <c r="U279" s="664"/>
      <c r="V279" s="665"/>
      <c r="W279" s="684"/>
      <c r="X279" s="386"/>
      <c r="Y279" s="386"/>
      <c r="Z279" s="386"/>
      <c r="AA279" s="386"/>
      <c r="AB279" s="386"/>
      <c r="AC279" s="386"/>
      <c r="AD279" s="386"/>
      <c r="AE279" s="386"/>
      <c r="AF279" s="386"/>
      <c r="AG279" s="386"/>
      <c r="AH279" s="386"/>
      <c r="AI279" s="386"/>
      <c r="AJ279" s="386"/>
      <c r="AK279" s="386"/>
      <c r="AL279" s="386"/>
      <c r="AM279" s="685"/>
      <c r="AO279" s="682"/>
      <c r="AP279" s="682"/>
      <c r="AQ279" s="682"/>
      <c r="AR279" s="682"/>
      <c r="AS279" s="682"/>
    </row>
    <row r="280" spans="1:2416" s="681" customFormat="1" ht="54" customHeight="1" outlineLevel="2" thickTop="1" thickBot="1" x14ac:dyDescent="0.3">
      <c r="A280" s="386"/>
      <c r="B280" s="926"/>
      <c r="C280" s="864"/>
      <c r="D280" s="867"/>
      <c r="E280" s="1000"/>
      <c r="F280" s="913"/>
      <c r="G280" s="869" t="s">
        <v>1511</v>
      </c>
      <c r="H280" s="870"/>
      <c r="I280" s="909" t="s">
        <v>1660</v>
      </c>
      <c r="J280" s="910"/>
      <c r="K280" s="910"/>
      <c r="L280" s="911"/>
      <c r="M280" s="603" t="s">
        <v>427</v>
      </c>
      <c r="N280" s="652">
        <v>100</v>
      </c>
      <c r="O280" s="653">
        <v>100</v>
      </c>
      <c r="P280" s="653">
        <v>100</v>
      </c>
      <c r="Q280" s="653">
        <v>100</v>
      </c>
      <c r="R280" s="653">
        <v>100</v>
      </c>
      <c r="S280" s="652">
        <v>100</v>
      </c>
      <c r="T280" s="752" t="s">
        <v>1098</v>
      </c>
      <c r="U280" s="664"/>
      <c r="V280" s="665"/>
      <c r="W280" s="684"/>
      <c r="X280" s="386"/>
      <c r="Y280" s="386"/>
      <c r="Z280" s="386"/>
      <c r="AA280" s="386"/>
      <c r="AB280" s="386"/>
      <c r="AC280" s="386"/>
      <c r="AD280" s="386"/>
      <c r="AE280" s="386"/>
      <c r="AF280" s="386"/>
      <c r="AG280" s="386"/>
      <c r="AH280" s="386"/>
      <c r="AI280" s="386"/>
      <c r="AJ280" s="386"/>
      <c r="AK280" s="386"/>
      <c r="AL280" s="386"/>
      <c r="AM280" s="685"/>
      <c r="AO280" s="682"/>
      <c r="AP280" s="682"/>
      <c r="AQ280" s="682"/>
      <c r="AR280" s="682"/>
      <c r="AS280" s="682"/>
    </row>
    <row r="281" spans="1:2416" s="681" customFormat="1" ht="35.25" customHeight="1" outlineLevel="3" thickTop="1" thickBot="1" x14ac:dyDescent="0.3">
      <c r="A281" s="386"/>
      <c r="B281" s="460" t="s">
        <v>988</v>
      </c>
      <c r="C281" s="637" t="s">
        <v>414</v>
      </c>
      <c r="D281" s="883" t="s">
        <v>1342</v>
      </c>
      <c r="E281" s="884"/>
      <c r="F281" s="884"/>
      <c r="G281" s="884"/>
      <c r="H281" s="884"/>
      <c r="I281" s="884"/>
      <c r="J281" s="884"/>
      <c r="K281" s="884"/>
      <c r="L281" s="885"/>
      <c r="M281" s="602" t="s">
        <v>427</v>
      </c>
      <c r="N281" s="654">
        <v>100</v>
      </c>
      <c r="O281" s="655">
        <v>100</v>
      </c>
      <c r="P281" s="655">
        <v>100</v>
      </c>
      <c r="Q281" s="655">
        <v>100</v>
      </c>
      <c r="R281" s="655">
        <v>100</v>
      </c>
      <c r="S281" s="656">
        <v>100</v>
      </c>
      <c r="T281" s="657" t="s">
        <v>1098</v>
      </c>
      <c r="U281" s="662"/>
      <c r="V281" s="663"/>
      <c r="W281" s="686"/>
      <c r="X281" s="386"/>
      <c r="Y281" s="386"/>
      <c r="Z281" s="386"/>
      <c r="AA281" s="386"/>
      <c r="AB281" s="386"/>
      <c r="AC281" s="386"/>
      <c r="AD281" s="386"/>
      <c r="AE281" s="386"/>
      <c r="AF281" s="386"/>
      <c r="AG281" s="386"/>
      <c r="AH281" s="386"/>
      <c r="AI281" s="386"/>
      <c r="AJ281" s="682"/>
      <c r="AK281" s="682"/>
      <c r="AL281" s="682"/>
      <c r="AM281" s="683"/>
      <c r="AO281" s="687"/>
      <c r="AP281" s="688"/>
      <c r="AQ281" s="688"/>
      <c r="AR281" s="688"/>
      <c r="AS281" s="688"/>
    </row>
    <row r="282" spans="1:2416" s="681" customFormat="1" ht="35.25" customHeight="1" outlineLevel="3" thickTop="1" thickBot="1" x14ac:dyDescent="0.3">
      <c r="A282" s="386"/>
      <c r="B282" s="460" t="s">
        <v>988</v>
      </c>
      <c r="C282" s="637" t="s">
        <v>1508</v>
      </c>
      <c r="D282" s="883" t="s">
        <v>1344</v>
      </c>
      <c r="E282" s="884"/>
      <c r="F282" s="884"/>
      <c r="G282" s="884"/>
      <c r="H282" s="884"/>
      <c r="I282" s="884"/>
      <c r="J282" s="884"/>
      <c r="K282" s="884"/>
      <c r="L282" s="885"/>
      <c r="M282" s="602" t="s">
        <v>427</v>
      </c>
      <c r="N282" s="654">
        <v>100</v>
      </c>
      <c r="O282" s="655">
        <v>100</v>
      </c>
      <c r="P282" s="655">
        <v>100</v>
      </c>
      <c r="Q282" s="655">
        <v>100</v>
      </c>
      <c r="R282" s="655">
        <v>100</v>
      </c>
      <c r="S282" s="656">
        <v>100</v>
      </c>
      <c r="T282" s="657" t="s">
        <v>1098</v>
      </c>
      <c r="U282" s="662"/>
      <c r="V282" s="663"/>
      <c r="W282" s="686"/>
      <c r="X282" s="386"/>
      <c r="Y282" s="386"/>
      <c r="Z282" s="386"/>
      <c r="AA282" s="386"/>
      <c r="AB282" s="386"/>
      <c r="AC282" s="386"/>
      <c r="AD282" s="386"/>
      <c r="AE282" s="386"/>
      <c r="AF282" s="386"/>
      <c r="AG282" s="386"/>
      <c r="AH282" s="386"/>
      <c r="AI282" s="386"/>
      <c r="AJ282" s="682"/>
      <c r="AK282" s="682"/>
      <c r="AL282" s="682"/>
      <c r="AM282" s="683"/>
      <c r="AO282" s="687"/>
      <c r="AP282" s="688"/>
      <c r="AQ282" s="688"/>
      <c r="AR282" s="688"/>
      <c r="AS282" s="688"/>
    </row>
    <row r="283" spans="1:2416" s="681" customFormat="1" ht="35.25" customHeight="1" outlineLevel="3" thickTop="1" thickBot="1" x14ac:dyDescent="0.3">
      <c r="A283" s="386"/>
      <c r="B283" s="460" t="s">
        <v>988</v>
      </c>
      <c r="C283" s="637" t="s">
        <v>432</v>
      </c>
      <c r="D283" s="883" t="s">
        <v>1343</v>
      </c>
      <c r="E283" s="884"/>
      <c r="F283" s="884"/>
      <c r="G283" s="884"/>
      <c r="H283" s="884"/>
      <c r="I283" s="884"/>
      <c r="J283" s="884"/>
      <c r="K283" s="884"/>
      <c r="L283" s="885"/>
      <c r="M283" s="602" t="s">
        <v>427</v>
      </c>
      <c r="N283" s="654">
        <v>100</v>
      </c>
      <c r="O283" s="655">
        <v>100</v>
      </c>
      <c r="P283" s="655">
        <v>100</v>
      </c>
      <c r="Q283" s="655">
        <v>100</v>
      </c>
      <c r="R283" s="655">
        <v>100</v>
      </c>
      <c r="S283" s="656">
        <v>100</v>
      </c>
      <c r="T283" s="657" t="s">
        <v>1098</v>
      </c>
      <c r="U283" s="662"/>
      <c r="V283" s="663"/>
      <c r="W283" s="686"/>
      <c r="X283" s="386"/>
      <c r="Y283" s="386"/>
      <c r="Z283" s="386"/>
      <c r="AA283" s="386"/>
      <c r="AB283" s="386"/>
      <c r="AC283" s="386"/>
      <c r="AD283" s="386"/>
      <c r="AE283" s="386"/>
      <c r="AF283" s="386"/>
      <c r="AG283" s="386"/>
      <c r="AH283" s="386"/>
      <c r="AI283" s="386"/>
      <c r="AJ283" s="682"/>
      <c r="AK283" s="682"/>
      <c r="AL283" s="682"/>
      <c r="AM283" s="683"/>
      <c r="AO283" s="687"/>
      <c r="AP283" s="688"/>
      <c r="AQ283" s="688"/>
      <c r="AR283" s="688"/>
      <c r="AS283" s="688"/>
    </row>
    <row r="284" spans="1:2416" s="681" customFormat="1" ht="39.75" customHeight="1" outlineLevel="3" thickTop="1" thickBot="1" x14ac:dyDescent="0.3">
      <c r="A284" s="386"/>
      <c r="B284" s="460" t="s">
        <v>988</v>
      </c>
      <c r="C284" s="637" t="s">
        <v>434</v>
      </c>
      <c r="D284" s="917" t="s">
        <v>1220</v>
      </c>
      <c r="E284" s="896"/>
      <c r="F284" s="896"/>
      <c r="G284" s="896"/>
      <c r="H284" s="896"/>
      <c r="I284" s="896"/>
      <c r="J284" s="896"/>
      <c r="K284" s="896"/>
      <c r="L284" s="897"/>
      <c r="M284" s="602" t="s">
        <v>427</v>
      </c>
      <c r="N284" s="654">
        <v>100</v>
      </c>
      <c r="O284" s="655">
        <v>100</v>
      </c>
      <c r="P284" s="655">
        <v>100</v>
      </c>
      <c r="Q284" s="655">
        <v>100</v>
      </c>
      <c r="R284" s="655">
        <v>100</v>
      </c>
      <c r="S284" s="656">
        <v>100</v>
      </c>
      <c r="T284" s="657" t="s">
        <v>1098</v>
      </c>
      <c r="U284" s="662"/>
      <c r="V284" s="663"/>
      <c r="W284" s="686"/>
      <c r="X284" s="386"/>
      <c r="Y284" s="386"/>
      <c r="Z284" s="386"/>
      <c r="AA284" s="386"/>
      <c r="AB284" s="386"/>
      <c r="AC284" s="386"/>
      <c r="AD284" s="386"/>
      <c r="AE284" s="386"/>
      <c r="AF284" s="386"/>
      <c r="AG284" s="386"/>
      <c r="AH284" s="386"/>
      <c r="AI284" s="386"/>
      <c r="AJ284" s="682"/>
      <c r="AK284" s="682"/>
      <c r="AL284" s="682"/>
      <c r="AM284" s="683"/>
      <c r="AO284" s="687"/>
      <c r="AP284" s="688"/>
      <c r="AQ284" s="688"/>
      <c r="AR284" s="688"/>
      <c r="AS284" s="688"/>
    </row>
    <row r="285" spans="1:2416" s="681" customFormat="1" ht="39.75" customHeight="1" outlineLevel="3" thickTop="1" thickBot="1" x14ac:dyDescent="0.3">
      <c r="A285" s="386"/>
      <c r="B285" s="460" t="s">
        <v>988</v>
      </c>
      <c r="C285" s="637" t="s">
        <v>37</v>
      </c>
      <c r="D285" s="883" t="s">
        <v>1585</v>
      </c>
      <c r="E285" s="884"/>
      <c r="F285" s="884"/>
      <c r="G285" s="884"/>
      <c r="H285" s="884"/>
      <c r="I285" s="884"/>
      <c r="J285" s="884"/>
      <c r="K285" s="884"/>
      <c r="L285" s="885"/>
      <c r="M285" s="602" t="s">
        <v>427</v>
      </c>
      <c r="N285" s="654">
        <v>100</v>
      </c>
      <c r="O285" s="655">
        <v>100</v>
      </c>
      <c r="P285" s="655">
        <v>100</v>
      </c>
      <c r="Q285" s="655">
        <v>100</v>
      </c>
      <c r="R285" s="655">
        <v>100</v>
      </c>
      <c r="S285" s="656">
        <v>100</v>
      </c>
      <c r="T285" s="657" t="s">
        <v>1098</v>
      </c>
      <c r="U285" s="662"/>
      <c r="V285" s="663"/>
      <c r="W285" s="686"/>
      <c r="X285" s="386"/>
      <c r="Y285" s="386"/>
      <c r="Z285" s="386"/>
      <c r="AA285" s="386"/>
      <c r="AB285" s="386"/>
      <c r="AC285" s="386"/>
      <c r="AD285" s="386"/>
      <c r="AE285" s="386"/>
      <c r="AF285" s="386"/>
      <c r="AG285" s="386"/>
      <c r="AH285" s="386"/>
      <c r="AI285" s="386"/>
      <c r="AJ285" s="682"/>
      <c r="AK285" s="682"/>
      <c r="AL285" s="682"/>
      <c r="AM285" s="683"/>
      <c r="AO285" s="687"/>
      <c r="AP285" s="688"/>
      <c r="AQ285" s="688"/>
      <c r="AR285" s="688"/>
      <c r="AS285" s="688"/>
    </row>
    <row r="286" spans="1:2416" s="681" customFormat="1" ht="35.25" customHeight="1" outlineLevel="3" thickTop="1" thickBot="1" x14ac:dyDescent="0.3">
      <c r="A286" s="386"/>
      <c r="B286" s="460" t="s">
        <v>988</v>
      </c>
      <c r="C286" s="637" t="s">
        <v>57</v>
      </c>
      <c r="D286" s="883" t="s">
        <v>1580</v>
      </c>
      <c r="E286" s="884"/>
      <c r="F286" s="884"/>
      <c r="G286" s="884"/>
      <c r="H286" s="884"/>
      <c r="I286" s="884"/>
      <c r="J286" s="884"/>
      <c r="K286" s="884"/>
      <c r="L286" s="885"/>
      <c r="M286" s="602" t="s">
        <v>427</v>
      </c>
      <c r="N286" s="654">
        <v>100</v>
      </c>
      <c r="O286" s="655">
        <v>100</v>
      </c>
      <c r="P286" s="655">
        <v>100</v>
      </c>
      <c r="Q286" s="655">
        <v>100</v>
      </c>
      <c r="R286" s="655">
        <v>100</v>
      </c>
      <c r="S286" s="656">
        <v>100</v>
      </c>
      <c r="T286" s="657" t="s">
        <v>1098</v>
      </c>
      <c r="U286" s="662"/>
      <c r="V286" s="663"/>
      <c r="W286" s="686"/>
      <c r="X286" s="386"/>
      <c r="Y286" s="386"/>
      <c r="Z286" s="386"/>
      <c r="AA286" s="386"/>
      <c r="AB286" s="386"/>
      <c r="AC286" s="386"/>
      <c r="AD286" s="386"/>
      <c r="AE286" s="386"/>
      <c r="AF286" s="386"/>
      <c r="AG286" s="386"/>
      <c r="AH286" s="386"/>
      <c r="AI286" s="386"/>
      <c r="AJ286" s="682"/>
      <c r="AK286" s="682"/>
      <c r="AL286" s="682"/>
      <c r="AM286" s="683"/>
      <c r="AO286" s="687"/>
      <c r="AP286" s="688"/>
      <c r="AQ286" s="688"/>
      <c r="AR286" s="688"/>
      <c r="AS286" s="688"/>
    </row>
    <row r="287" spans="1:2416" s="681" customFormat="1" ht="35.25" customHeight="1" outlineLevel="3" thickTop="1" thickBot="1" x14ac:dyDescent="0.3">
      <c r="A287" s="386"/>
      <c r="B287" s="460" t="s">
        <v>988</v>
      </c>
      <c r="C287" s="637" t="s">
        <v>60</v>
      </c>
      <c r="D287" s="883" t="s">
        <v>1471</v>
      </c>
      <c r="E287" s="884"/>
      <c r="F287" s="884"/>
      <c r="G287" s="884"/>
      <c r="H287" s="884"/>
      <c r="I287" s="884"/>
      <c r="J287" s="884"/>
      <c r="K287" s="884"/>
      <c r="L287" s="885"/>
      <c r="M287" s="602" t="s">
        <v>427</v>
      </c>
      <c r="N287" s="654">
        <v>100</v>
      </c>
      <c r="O287" s="655">
        <v>100</v>
      </c>
      <c r="P287" s="655">
        <v>100</v>
      </c>
      <c r="Q287" s="655">
        <v>100</v>
      </c>
      <c r="R287" s="655">
        <v>100</v>
      </c>
      <c r="S287" s="656">
        <v>100</v>
      </c>
      <c r="T287" s="657" t="s">
        <v>1098</v>
      </c>
      <c r="U287" s="662"/>
      <c r="V287" s="663"/>
      <c r="W287" s="686"/>
      <c r="X287" s="386"/>
      <c r="Y287" s="386"/>
      <c r="Z287" s="386"/>
      <c r="AA287" s="386"/>
      <c r="AB287" s="386"/>
      <c r="AC287" s="386"/>
      <c r="AD287" s="386"/>
      <c r="AE287" s="386"/>
      <c r="AF287" s="386"/>
      <c r="AG287" s="386"/>
      <c r="AH287" s="386"/>
      <c r="AI287" s="386"/>
      <c r="AJ287" s="682"/>
      <c r="AK287" s="682"/>
      <c r="AL287" s="682"/>
      <c r="AM287" s="683"/>
      <c r="AO287" s="687"/>
      <c r="AP287" s="688"/>
      <c r="AQ287" s="688"/>
      <c r="AR287" s="688"/>
      <c r="AS287" s="688"/>
    </row>
    <row r="288" spans="1:2416" s="681" customFormat="1" ht="35.25" customHeight="1" outlineLevel="3" thickTop="1" thickBot="1" x14ac:dyDescent="0.3">
      <c r="A288" s="386"/>
      <c r="B288" s="460" t="s">
        <v>988</v>
      </c>
      <c r="C288" s="637" t="s">
        <v>1510</v>
      </c>
      <c r="D288" s="883" t="s">
        <v>1345</v>
      </c>
      <c r="E288" s="884"/>
      <c r="F288" s="884"/>
      <c r="G288" s="884"/>
      <c r="H288" s="884"/>
      <c r="I288" s="884"/>
      <c r="J288" s="884"/>
      <c r="K288" s="884"/>
      <c r="L288" s="885"/>
      <c r="M288" s="602" t="s">
        <v>427</v>
      </c>
      <c r="N288" s="654">
        <v>100</v>
      </c>
      <c r="O288" s="655">
        <v>100</v>
      </c>
      <c r="P288" s="655">
        <v>100</v>
      </c>
      <c r="Q288" s="655">
        <v>100</v>
      </c>
      <c r="R288" s="655">
        <v>100</v>
      </c>
      <c r="S288" s="656">
        <v>100</v>
      </c>
      <c r="T288" s="657" t="s">
        <v>1098</v>
      </c>
      <c r="U288" s="662"/>
      <c r="V288" s="663"/>
      <c r="W288" s="686"/>
      <c r="X288" s="386"/>
      <c r="Y288" s="386"/>
      <c r="Z288" s="386"/>
      <c r="AA288" s="386"/>
      <c r="AB288" s="386"/>
      <c r="AC288" s="386"/>
      <c r="AD288" s="386"/>
      <c r="AE288" s="386"/>
      <c r="AF288" s="386"/>
      <c r="AG288" s="386"/>
      <c r="AH288" s="386"/>
      <c r="AI288" s="386"/>
      <c r="AJ288" s="682"/>
      <c r="AK288" s="682"/>
      <c r="AL288" s="682"/>
      <c r="AM288" s="683"/>
      <c r="AO288" s="687"/>
      <c r="AP288" s="688"/>
      <c r="AQ288" s="688"/>
      <c r="AR288" s="688"/>
      <c r="AS288" s="688"/>
    </row>
    <row r="289" spans="1:2416" s="681" customFormat="1" ht="35.25" customHeight="1" outlineLevel="3" thickTop="1" thickBot="1" x14ac:dyDescent="0.3">
      <c r="A289" s="386"/>
      <c r="B289" s="460" t="s">
        <v>988</v>
      </c>
      <c r="C289" s="637" t="s">
        <v>104</v>
      </c>
      <c r="D289" s="883" t="s">
        <v>1346</v>
      </c>
      <c r="E289" s="884"/>
      <c r="F289" s="884"/>
      <c r="G289" s="884"/>
      <c r="H289" s="884"/>
      <c r="I289" s="884"/>
      <c r="J289" s="884"/>
      <c r="K289" s="884"/>
      <c r="L289" s="885"/>
      <c r="M289" s="602" t="s">
        <v>427</v>
      </c>
      <c r="N289" s="654">
        <v>100</v>
      </c>
      <c r="O289" s="655">
        <v>100</v>
      </c>
      <c r="P289" s="655">
        <v>100</v>
      </c>
      <c r="Q289" s="655">
        <v>100</v>
      </c>
      <c r="R289" s="655">
        <v>100</v>
      </c>
      <c r="S289" s="656">
        <v>100</v>
      </c>
      <c r="T289" s="657" t="s">
        <v>1098</v>
      </c>
      <c r="U289" s="662"/>
      <c r="V289" s="663"/>
      <c r="W289" s="686"/>
      <c r="X289" s="386"/>
      <c r="Y289" s="386"/>
      <c r="Z289" s="386"/>
      <c r="AA289" s="386"/>
      <c r="AB289" s="386"/>
      <c r="AC289" s="386"/>
      <c r="AD289" s="386"/>
      <c r="AE289" s="386"/>
      <c r="AF289" s="386"/>
      <c r="AG289" s="386"/>
      <c r="AH289" s="386"/>
      <c r="AI289" s="386"/>
      <c r="AJ289" s="682"/>
      <c r="AK289" s="682"/>
      <c r="AL289" s="682"/>
      <c r="AM289" s="683"/>
      <c r="AO289" s="687"/>
      <c r="AP289" s="688"/>
      <c r="AQ289" s="688"/>
      <c r="AR289" s="688"/>
      <c r="AS289" s="688"/>
    </row>
    <row r="290" spans="1:2416" s="681" customFormat="1" ht="35.25" customHeight="1" outlineLevel="3" thickTop="1" thickBot="1" x14ac:dyDescent="0.3">
      <c r="A290" s="386"/>
      <c r="B290" s="460" t="s">
        <v>988</v>
      </c>
      <c r="C290" s="637" t="s">
        <v>164</v>
      </c>
      <c r="D290" s="877" t="s">
        <v>1347</v>
      </c>
      <c r="E290" s="878"/>
      <c r="F290" s="878"/>
      <c r="G290" s="878"/>
      <c r="H290" s="878"/>
      <c r="I290" s="878"/>
      <c r="J290" s="878"/>
      <c r="K290" s="878"/>
      <c r="L290" s="879"/>
      <c r="M290" s="602" t="s">
        <v>427</v>
      </c>
      <c r="N290" s="654">
        <v>100</v>
      </c>
      <c r="O290" s="655">
        <v>100</v>
      </c>
      <c r="P290" s="655">
        <v>100</v>
      </c>
      <c r="Q290" s="655">
        <v>100</v>
      </c>
      <c r="R290" s="655">
        <v>100</v>
      </c>
      <c r="S290" s="656">
        <v>100</v>
      </c>
      <c r="T290" s="657" t="s">
        <v>1098</v>
      </c>
      <c r="U290" s="662"/>
      <c r="V290" s="663"/>
      <c r="W290" s="686"/>
      <c r="X290" s="386"/>
      <c r="Y290" s="386"/>
      <c r="Z290" s="386"/>
      <c r="AA290" s="386"/>
      <c r="AB290" s="386"/>
      <c r="AC290" s="386"/>
      <c r="AD290" s="386"/>
      <c r="AE290" s="386"/>
      <c r="AF290" s="386"/>
      <c r="AG290" s="386"/>
      <c r="AH290" s="386"/>
      <c r="AI290" s="386"/>
      <c r="AJ290" s="682"/>
      <c r="AK290" s="682"/>
      <c r="AL290" s="682"/>
      <c r="AM290" s="683"/>
      <c r="AO290" s="687"/>
      <c r="AP290" s="688"/>
      <c r="AQ290" s="688"/>
      <c r="AR290" s="688"/>
      <c r="AS290" s="688"/>
    </row>
    <row r="291" spans="1:2416" s="673" customFormat="1" ht="66" customHeight="1" thickTop="1" thickBot="1" x14ac:dyDescent="0.3">
      <c r="A291" s="386"/>
      <c r="B291" s="674" t="s">
        <v>1059</v>
      </c>
      <c r="C291" s="675" t="s">
        <v>1074</v>
      </c>
      <c r="D291" s="931" t="s">
        <v>1930</v>
      </c>
      <c r="E291" s="931"/>
      <c r="F291" s="931"/>
      <c r="G291" s="931"/>
      <c r="H291" s="931"/>
      <c r="I291" s="931"/>
      <c r="J291" s="931"/>
      <c r="K291" s="931"/>
      <c r="L291" s="931"/>
      <c r="M291" s="931"/>
      <c r="N291" s="669"/>
      <c r="O291" s="669"/>
      <c r="P291" s="669"/>
      <c r="Q291" s="668"/>
      <c r="R291" s="669"/>
      <c r="S291" s="669"/>
      <c r="T291" s="669"/>
      <c r="U291" s="668"/>
      <c r="V291" s="669"/>
      <c r="W291" s="669"/>
      <c r="X291" s="386"/>
      <c r="Y291" s="386"/>
      <c r="Z291" s="386"/>
      <c r="AA291" s="386"/>
      <c r="AB291" s="386"/>
      <c r="AC291" s="386"/>
      <c r="AD291" s="386"/>
      <c r="AE291" s="670"/>
      <c r="AF291" s="671"/>
      <c r="AG291" s="671"/>
      <c r="AH291" s="671"/>
      <c r="AI291" s="671"/>
      <c r="AJ291" s="671"/>
      <c r="AK291" s="671"/>
      <c r="AL291" s="671"/>
      <c r="AM291" s="671"/>
      <c r="AN291" s="671"/>
      <c r="AO291" s="671"/>
      <c r="AP291" s="671"/>
      <c r="AQ291" s="671"/>
      <c r="AR291" s="671"/>
      <c r="AS291" s="671"/>
      <c r="AT291" s="671"/>
      <c r="AU291" s="671"/>
      <c r="AV291" s="671"/>
      <c r="AW291" s="671"/>
      <c r="AX291" s="671"/>
      <c r="AY291" s="671"/>
      <c r="AZ291" s="671"/>
      <c r="BA291" s="671"/>
      <c r="BB291" s="671"/>
      <c r="BC291" s="671"/>
      <c r="BD291" s="671"/>
      <c r="BE291" s="671"/>
      <c r="BF291" s="671"/>
      <c r="BG291" s="671"/>
      <c r="BH291" s="671"/>
      <c r="BI291" s="671"/>
      <c r="BJ291" s="671"/>
      <c r="BK291" s="671"/>
      <c r="BL291" s="671"/>
      <c r="BM291" s="671"/>
      <c r="BN291" s="671"/>
      <c r="BO291" s="671"/>
      <c r="BP291" s="671"/>
      <c r="BQ291" s="671"/>
      <c r="BR291" s="671"/>
      <c r="BS291" s="671"/>
      <c r="BT291" s="671"/>
      <c r="BU291" s="671"/>
      <c r="BV291" s="671"/>
      <c r="BW291" s="671"/>
      <c r="BX291" s="671"/>
      <c r="BY291" s="671"/>
      <c r="BZ291" s="671"/>
      <c r="CA291" s="671"/>
      <c r="CB291" s="671"/>
      <c r="CC291" s="671"/>
      <c r="CD291" s="671"/>
      <c r="CE291" s="671"/>
      <c r="CF291" s="671"/>
      <c r="CG291" s="671"/>
      <c r="CH291" s="671"/>
      <c r="CI291" s="672"/>
      <c r="CJ291" s="672"/>
      <c r="CK291" s="672"/>
      <c r="CL291" s="672"/>
      <c r="CM291" s="672"/>
      <c r="CN291" s="672"/>
      <c r="CO291" s="672"/>
      <c r="CP291" s="672"/>
      <c r="CQ291" s="672"/>
      <c r="CR291" s="672"/>
      <c r="CS291" s="672"/>
      <c r="CT291" s="672"/>
      <c r="CU291" s="672"/>
      <c r="CV291" s="672"/>
      <c r="CW291" s="672"/>
      <c r="CX291" s="672"/>
      <c r="CY291" s="672"/>
      <c r="CZ291" s="672"/>
      <c r="DA291" s="672"/>
      <c r="DB291" s="672"/>
      <c r="DC291" s="672"/>
      <c r="DD291" s="672"/>
      <c r="DE291" s="672"/>
      <c r="DF291" s="672"/>
      <c r="DG291" s="672"/>
      <c r="DH291" s="672"/>
      <c r="DI291" s="672"/>
      <c r="DJ291" s="672"/>
      <c r="DK291" s="672"/>
      <c r="DL291" s="672"/>
      <c r="DM291" s="672"/>
      <c r="DN291" s="672"/>
      <c r="DO291" s="672"/>
      <c r="DP291" s="672"/>
      <c r="DQ291" s="672"/>
      <c r="DR291" s="672"/>
      <c r="DS291" s="672"/>
      <c r="DT291" s="672"/>
      <c r="DU291" s="672"/>
      <c r="DV291" s="672"/>
      <c r="DW291" s="672"/>
      <c r="DX291" s="672"/>
      <c r="DY291" s="672"/>
      <c r="DZ291" s="672"/>
      <c r="EA291" s="672"/>
      <c r="EB291" s="672"/>
      <c r="EC291" s="672"/>
      <c r="ED291" s="672"/>
      <c r="EE291" s="672"/>
      <c r="EF291" s="672"/>
      <c r="EG291" s="672"/>
      <c r="EH291" s="672"/>
      <c r="EI291" s="672"/>
      <c r="EJ291" s="672"/>
      <c r="EK291" s="672"/>
      <c r="EL291" s="672"/>
      <c r="EM291" s="672"/>
      <c r="EN291" s="672"/>
      <c r="EO291" s="672"/>
      <c r="EP291" s="672"/>
      <c r="EQ291" s="672"/>
      <c r="ER291" s="672"/>
      <c r="ES291" s="672"/>
      <c r="ET291" s="672"/>
      <c r="EU291" s="672"/>
      <c r="EV291" s="672"/>
      <c r="EW291" s="672"/>
      <c r="EX291" s="672"/>
      <c r="EY291" s="672"/>
      <c r="EZ291" s="672"/>
      <c r="FA291" s="672"/>
      <c r="FB291" s="672"/>
      <c r="FC291" s="672"/>
      <c r="FD291" s="672"/>
      <c r="FE291" s="672"/>
      <c r="FF291" s="672"/>
      <c r="FG291" s="672"/>
      <c r="FH291" s="672"/>
      <c r="FI291" s="672"/>
      <c r="FJ291" s="672"/>
      <c r="FK291" s="672"/>
      <c r="FL291" s="672"/>
      <c r="FM291" s="672"/>
      <c r="FN291" s="672"/>
      <c r="FO291" s="672"/>
      <c r="FP291" s="672"/>
      <c r="FQ291" s="672"/>
      <c r="FR291" s="672"/>
      <c r="FS291" s="672"/>
      <c r="FT291" s="672"/>
      <c r="FU291" s="672"/>
      <c r="FV291" s="672"/>
      <c r="FW291" s="672"/>
      <c r="FX291" s="672"/>
      <c r="FY291" s="672"/>
      <c r="FZ291" s="672"/>
      <c r="GA291" s="672"/>
      <c r="GB291" s="672"/>
      <c r="GC291" s="672"/>
      <c r="GD291" s="672"/>
      <c r="GE291" s="672"/>
      <c r="GF291" s="672"/>
      <c r="GG291" s="672"/>
      <c r="GH291" s="672"/>
      <c r="GI291" s="672"/>
      <c r="GJ291" s="672"/>
      <c r="GK291" s="672"/>
      <c r="GL291" s="672"/>
      <c r="GM291" s="672"/>
      <c r="GN291" s="672"/>
      <c r="GO291" s="672"/>
      <c r="GP291" s="672"/>
      <c r="GQ291" s="672"/>
      <c r="GR291" s="672"/>
      <c r="GS291" s="672"/>
      <c r="GT291" s="672"/>
      <c r="GU291" s="672"/>
      <c r="GV291" s="672"/>
      <c r="GW291" s="672"/>
      <c r="GX291" s="672"/>
      <c r="GY291" s="672"/>
      <c r="GZ291" s="672"/>
      <c r="HA291" s="672"/>
      <c r="HB291" s="672"/>
      <c r="HC291" s="672"/>
      <c r="HD291" s="672"/>
      <c r="HE291" s="672"/>
      <c r="HF291" s="672"/>
      <c r="HG291" s="672"/>
      <c r="HH291" s="672"/>
      <c r="HI291" s="672"/>
      <c r="HJ291" s="672"/>
      <c r="HK291" s="672"/>
      <c r="HL291" s="672"/>
      <c r="HM291" s="672"/>
      <c r="HN291" s="672"/>
      <c r="HO291" s="672"/>
      <c r="HP291" s="672"/>
      <c r="HQ291" s="672"/>
      <c r="HR291" s="672"/>
      <c r="HS291" s="672"/>
      <c r="HT291" s="672"/>
      <c r="HU291" s="672"/>
      <c r="HV291" s="672"/>
      <c r="HW291" s="672"/>
      <c r="HX291" s="672"/>
      <c r="HY291" s="672"/>
      <c r="HZ291" s="672"/>
      <c r="IA291" s="672"/>
      <c r="IB291" s="672"/>
      <c r="IC291" s="672"/>
      <c r="ID291" s="672"/>
      <c r="IE291" s="672"/>
      <c r="IF291" s="672"/>
      <c r="IG291" s="672"/>
      <c r="IH291" s="672"/>
      <c r="II291" s="672"/>
      <c r="IJ291" s="672"/>
      <c r="IK291" s="672"/>
      <c r="IL291" s="672"/>
      <c r="IM291" s="672"/>
      <c r="IN291" s="672"/>
      <c r="IO291" s="672"/>
      <c r="IP291" s="672"/>
      <c r="IQ291" s="672"/>
      <c r="IR291" s="672"/>
      <c r="IS291" s="672"/>
      <c r="IT291" s="672"/>
      <c r="IU291" s="672"/>
      <c r="IV291" s="672"/>
      <c r="IW291" s="672"/>
      <c r="IX291" s="672"/>
      <c r="IY291" s="672"/>
      <c r="IZ291" s="672"/>
      <c r="JA291" s="672"/>
      <c r="JB291" s="672"/>
      <c r="JC291" s="672"/>
      <c r="JD291" s="672"/>
      <c r="JE291" s="672"/>
      <c r="JF291" s="672"/>
      <c r="JG291" s="672"/>
      <c r="JH291" s="672"/>
      <c r="JI291" s="672"/>
      <c r="JJ291" s="672"/>
      <c r="JK291" s="672"/>
      <c r="JL291" s="672"/>
      <c r="JM291" s="672"/>
      <c r="JN291" s="672"/>
      <c r="JO291" s="672"/>
      <c r="JP291" s="672"/>
      <c r="JQ291" s="672"/>
      <c r="JR291" s="672"/>
      <c r="JS291" s="672"/>
      <c r="JT291" s="672"/>
      <c r="JU291" s="672"/>
      <c r="JV291" s="672"/>
      <c r="JW291" s="672"/>
      <c r="JX291" s="672"/>
      <c r="JY291" s="672"/>
      <c r="JZ291" s="672"/>
      <c r="KA291" s="672"/>
      <c r="KB291" s="672"/>
      <c r="KC291" s="672"/>
      <c r="KD291" s="672"/>
      <c r="KE291" s="672"/>
      <c r="KF291" s="672"/>
      <c r="KG291" s="672"/>
      <c r="KH291" s="672"/>
      <c r="KI291" s="672"/>
      <c r="KJ291" s="672"/>
      <c r="KK291" s="672"/>
      <c r="KL291" s="672"/>
      <c r="KM291" s="672"/>
      <c r="KN291" s="672"/>
      <c r="KO291" s="672"/>
      <c r="KP291" s="672"/>
      <c r="KQ291" s="672"/>
      <c r="KR291" s="672"/>
      <c r="KS291" s="672"/>
      <c r="KT291" s="672"/>
      <c r="KU291" s="672"/>
      <c r="KV291" s="672"/>
      <c r="KW291" s="672"/>
      <c r="KX291" s="672"/>
      <c r="KY291" s="672"/>
      <c r="KZ291" s="672"/>
      <c r="LA291" s="672"/>
      <c r="LB291" s="672"/>
      <c r="LC291" s="672"/>
      <c r="LD291" s="672"/>
      <c r="LE291" s="672"/>
      <c r="LF291" s="672"/>
      <c r="LG291" s="672"/>
      <c r="LH291" s="672"/>
      <c r="LI291" s="672"/>
      <c r="LJ291" s="672"/>
      <c r="LK291" s="672"/>
      <c r="LL291" s="672"/>
      <c r="LM291" s="672"/>
      <c r="LN291" s="672"/>
      <c r="LO291" s="672"/>
      <c r="LP291" s="672"/>
      <c r="LQ291" s="672"/>
      <c r="LR291" s="672"/>
      <c r="LS291" s="672"/>
      <c r="LT291" s="672"/>
      <c r="LU291" s="672"/>
      <c r="LV291" s="672"/>
      <c r="LW291" s="672"/>
      <c r="LX291" s="672"/>
      <c r="LY291" s="672"/>
      <c r="LZ291" s="672"/>
      <c r="MA291" s="672"/>
      <c r="MB291" s="672"/>
      <c r="MC291" s="672"/>
      <c r="MD291" s="672"/>
      <c r="ME291" s="672"/>
      <c r="MF291" s="672"/>
      <c r="MG291" s="672"/>
      <c r="MH291" s="672"/>
      <c r="MI291" s="672"/>
      <c r="MJ291" s="672"/>
      <c r="MK291" s="672"/>
      <c r="ML291" s="672"/>
      <c r="MM291" s="672"/>
      <c r="MN291" s="672"/>
      <c r="MO291" s="672"/>
      <c r="MP291" s="672"/>
      <c r="MQ291" s="672"/>
      <c r="MR291" s="672"/>
      <c r="MS291" s="672"/>
      <c r="MT291" s="672"/>
      <c r="MU291" s="672"/>
      <c r="MV291" s="672"/>
      <c r="MW291" s="672"/>
      <c r="MX291" s="672"/>
      <c r="MY291" s="672"/>
      <c r="MZ291" s="672"/>
      <c r="NA291" s="672"/>
      <c r="NB291" s="672"/>
      <c r="NC291" s="672"/>
      <c r="ND291" s="672"/>
      <c r="NE291" s="672"/>
      <c r="NF291" s="672"/>
      <c r="NG291" s="672"/>
      <c r="NH291" s="672"/>
      <c r="NI291" s="672"/>
      <c r="NJ291" s="672"/>
      <c r="NK291" s="672"/>
      <c r="NL291" s="672"/>
      <c r="NM291" s="672"/>
      <c r="NN291" s="672"/>
      <c r="NO291" s="672"/>
      <c r="NP291" s="672"/>
      <c r="NQ291" s="672"/>
      <c r="NR291" s="672"/>
      <c r="NS291" s="672"/>
      <c r="NT291" s="672"/>
      <c r="NU291" s="672"/>
      <c r="NV291" s="672"/>
      <c r="NW291" s="672"/>
      <c r="NX291" s="672"/>
      <c r="NY291" s="672"/>
      <c r="NZ291" s="672"/>
      <c r="OA291" s="672"/>
      <c r="OB291" s="672"/>
      <c r="OC291" s="672"/>
      <c r="OD291" s="672"/>
      <c r="OE291" s="672"/>
      <c r="OF291" s="672"/>
      <c r="OG291" s="672"/>
      <c r="OH291" s="672"/>
      <c r="OI291" s="672"/>
      <c r="OJ291" s="672"/>
      <c r="OK291" s="672"/>
      <c r="OL291" s="672"/>
      <c r="OM291" s="672"/>
      <c r="ON291" s="672"/>
      <c r="OO291" s="672"/>
      <c r="OP291" s="672"/>
      <c r="OQ291" s="672"/>
      <c r="OR291" s="672"/>
      <c r="OS291" s="672"/>
      <c r="OT291" s="672"/>
      <c r="OU291" s="672"/>
      <c r="OV291" s="672"/>
      <c r="OW291" s="672"/>
      <c r="OX291" s="672"/>
      <c r="OY291" s="672"/>
      <c r="OZ291" s="672"/>
      <c r="PA291" s="672"/>
      <c r="PB291" s="672"/>
      <c r="PC291" s="672"/>
      <c r="PD291" s="672"/>
      <c r="PE291" s="672"/>
      <c r="PF291" s="672"/>
      <c r="PG291" s="672"/>
      <c r="PH291" s="672"/>
      <c r="PI291" s="672"/>
      <c r="PJ291" s="672"/>
      <c r="PK291" s="672"/>
      <c r="PL291" s="672"/>
      <c r="PM291" s="672"/>
      <c r="PN291" s="672"/>
      <c r="PO291" s="672"/>
      <c r="PP291" s="672"/>
      <c r="PQ291" s="672"/>
      <c r="PR291" s="672"/>
      <c r="PS291" s="672"/>
      <c r="PT291" s="672"/>
      <c r="PU291" s="672"/>
      <c r="PV291" s="672"/>
      <c r="PW291" s="672"/>
      <c r="PX291" s="672"/>
      <c r="PY291" s="672"/>
      <c r="PZ291" s="672"/>
      <c r="QA291" s="672"/>
      <c r="QB291" s="672"/>
      <c r="QC291" s="672"/>
      <c r="QD291" s="672"/>
      <c r="QE291" s="672"/>
      <c r="QF291" s="672"/>
      <c r="QG291" s="672"/>
      <c r="QH291" s="672"/>
      <c r="QI291" s="672"/>
      <c r="QJ291" s="672"/>
      <c r="QK291" s="672"/>
      <c r="QL291" s="672"/>
      <c r="QM291" s="672"/>
      <c r="QN291" s="672"/>
      <c r="QO291" s="672"/>
      <c r="QP291" s="672"/>
      <c r="QQ291" s="672"/>
      <c r="QR291" s="672"/>
      <c r="QS291" s="672"/>
      <c r="QT291" s="672"/>
      <c r="QU291" s="672"/>
      <c r="QV291" s="672"/>
      <c r="QW291" s="672"/>
      <c r="QX291" s="672"/>
      <c r="QY291" s="672"/>
      <c r="QZ291" s="672"/>
      <c r="RA291" s="672"/>
      <c r="RB291" s="672"/>
      <c r="RC291" s="672"/>
      <c r="RD291" s="672"/>
      <c r="RE291" s="672"/>
      <c r="RF291" s="672"/>
      <c r="RG291" s="672"/>
      <c r="RH291" s="672"/>
      <c r="RI291" s="672"/>
      <c r="RJ291" s="672"/>
      <c r="RK291" s="672"/>
      <c r="RL291" s="672"/>
      <c r="RM291" s="672"/>
      <c r="RN291" s="672"/>
      <c r="RO291" s="672"/>
      <c r="RP291" s="672"/>
      <c r="RQ291" s="672"/>
      <c r="RR291" s="672"/>
      <c r="RS291" s="672"/>
      <c r="RT291" s="672"/>
      <c r="RU291" s="672"/>
      <c r="RV291" s="672"/>
      <c r="RW291" s="672"/>
      <c r="RX291" s="672"/>
      <c r="RY291" s="672"/>
      <c r="RZ291" s="672"/>
      <c r="SA291" s="672"/>
      <c r="SB291" s="672"/>
      <c r="SC291" s="672"/>
      <c r="SD291" s="672"/>
      <c r="SE291" s="672"/>
      <c r="SF291" s="672"/>
      <c r="SG291" s="672"/>
      <c r="SH291" s="672"/>
      <c r="SI291" s="672"/>
      <c r="SJ291" s="672"/>
      <c r="SK291" s="672"/>
      <c r="SL291" s="672"/>
      <c r="SM291" s="672"/>
      <c r="SN291" s="672"/>
      <c r="SO291" s="672"/>
      <c r="SP291" s="672"/>
      <c r="SQ291" s="672"/>
      <c r="SR291" s="672"/>
      <c r="SS291" s="672"/>
      <c r="ST291" s="672"/>
      <c r="SU291" s="672"/>
      <c r="SV291" s="672"/>
      <c r="SW291" s="672"/>
      <c r="SX291" s="672"/>
      <c r="SY291" s="672"/>
      <c r="SZ291" s="672"/>
      <c r="TA291" s="672"/>
      <c r="TB291" s="672"/>
      <c r="TC291" s="672"/>
      <c r="TD291" s="672"/>
      <c r="TE291" s="672"/>
      <c r="TF291" s="672"/>
      <c r="TG291" s="672"/>
      <c r="TH291" s="672"/>
      <c r="TI291" s="672"/>
      <c r="TJ291" s="672"/>
      <c r="TK291" s="672"/>
      <c r="TL291" s="672"/>
      <c r="TM291" s="672"/>
      <c r="TN291" s="672"/>
      <c r="TO291" s="672"/>
      <c r="TP291" s="672"/>
      <c r="TQ291" s="672"/>
      <c r="TR291" s="672"/>
      <c r="TS291" s="672"/>
      <c r="TT291" s="672"/>
      <c r="TU291" s="672"/>
      <c r="TV291" s="672"/>
      <c r="TW291" s="672"/>
      <c r="TX291" s="672"/>
      <c r="TY291" s="672"/>
      <c r="TZ291" s="672"/>
      <c r="UA291" s="672"/>
      <c r="UB291" s="672"/>
      <c r="UC291" s="672"/>
      <c r="UD291" s="672"/>
      <c r="UE291" s="672"/>
      <c r="UF291" s="672"/>
      <c r="UG291" s="672"/>
      <c r="UH291" s="672"/>
      <c r="UI291" s="672"/>
      <c r="UJ291" s="672"/>
      <c r="UK291" s="672"/>
      <c r="UL291" s="672"/>
      <c r="UM291" s="672"/>
      <c r="UN291" s="672"/>
      <c r="UO291" s="672"/>
      <c r="UP291" s="672"/>
      <c r="UQ291" s="672"/>
      <c r="UR291" s="672"/>
      <c r="US291" s="672"/>
      <c r="UT291" s="672"/>
      <c r="UU291" s="672"/>
      <c r="UV291" s="672"/>
      <c r="UW291" s="672"/>
      <c r="UX291" s="672"/>
      <c r="UY291" s="672"/>
      <c r="UZ291" s="672"/>
      <c r="VA291" s="672"/>
      <c r="VB291" s="672"/>
      <c r="VC291" s="672"/>
      <c r="VD291" s="672"/>
      <c r="VE291" s="672"/>
      <c r="VF291" s="672"/>
      <c r="VG291" s="672"/>
      <c r="VH291" s="672"/>
      <c r="VI291" s="672"/>
      <c r="VJ291" s="672"/>
      <c r="VK291" s="672"/>
      <c r="VL291" s="672"/>
      <c r="VM291" s="672"/>
      <c r="VN291" s="672"/>
      <c r="VO291" s="672"/>
      <c r="VP291" s="672"/>
      <c r="VQ291" s="672"/>
      <c r="VR291" s="672"/>
      <c r="VS291" s="672"/>
      <c r="VT291" s="672"/>
      <c r="VU291" s="672"/>
      <c r="VV291" s="672"/>
      <c r="VW291" s="672"/>
      <c r="VX291" s="672"/>
      <c r="VY291" s="672"/>
      <c r="VZ291" s="672"/>
      <c r="WA291" s="672"/>
      <c r="WB291" s="672"/>
      <c r="WC291" s="672"/>
      <c r="WD291" s="672"/>
      <c r="WE291" s="672"/>
      <c r="WF291" s="672"/>
      <c r="WG291" s="672"/>
      <c r="WH291" s="672"/>
      <c r="WI291" s="672"/>
      <c r="WJ291" s="672"/>
      <c r="WK291" s="672"/>
      <c r="WL291" s="672"/>
      <c r="WM291" s="672"/>
      <c r="WN291" s="672"/>
      <c r="WO291" s="672"/>
      <c r="WP291" s="672"/>
      <c r="WQ291" s="672"/>
      <c r="WR291" s="672"/>
      <c r="WS291" s="672"/>
      <c r="WT291" s="672"/>
      <c r="WU291" s="672"/>
      <c r="WV291" s="672"/>
      <c r="WW291" s="672"/>
      <c r="WX291" s="672"/>
      <c r="WY291" s="672"/>
      <c r="WZ291" s="672"/>
      <c r="XA291" s="672"/>
      <c r="XB291" s="672"/>
      <c r="XC291" s="672"/>
      <c r="XD291" s="672"/>
      <c r="XE291" s="672"/>
      <c r="XF291" s="672"/>
      <c r="XG291" s="672"/>
      <c r="XH291" s="672"/>
      <c r="XI291" s="672"/>
      <c r="XJ291" s="672"/>
      <c r="XK291" s="672"/>
      <c r="XL291" s="672"/>
      <c r="XM291" s="672"/>
      <c r="XN291" s="672"/>
      <c r="XO291" s="672"/>
      <c r="XP291" s="672"/>
      <c r="XQ291" s="672"/>
      <c r="XR291" s="672"/>
      <c r="XS291" s="672"/>
      <c r="XT291" s="672"/>
      <c r="XU291" s="672"/>
      <c r="XV291" s="672"/>
      <c r="XW291" s="672"/>
      <c r="XX291" s="672"/>
      <c r="XY291" s="672"/>
      <c r="XZ291" s="672"/>
      <c r="YA291" s="672"/>
      <c r="YB291" s="672"/>
      <c r="YC291" s="672"/>
      <c r="YD291" s="672"/>
      <c r="YE291" s="672"/>
      <c r="YF291" s="672"/>
      <c r="YG291" s="672"/>
      <c r="YH291" s="672"/>
      <c r="YI291" s="672"/>
      <c r="YJ291" s="672"/>
      <c r="YK291" s="672"/>
      <c r="YL291" s="672"/>
      <c r="YM291" s="672"/>
      <c r="YN291" s="672"/>
      <c r="YO291" s="672"/>
      <c r="YP291" s="672"/>
      <c r="YQ291" s="672"/>
      <c r="YR291" s="672"/>
      <c r="YS291" s="672"/>
      <c r="YT291" s="672"/>
      <c r="YU291" s="672"/>
      <c r="YV291" s="672"/>
      <c r="YW291" s="672"/>
      <c r="YX291" s="672"/>
      <c r="YY291" s="672"/>
      <c r="YZ291" s="672"/>
      <c r="ZA291" s="672"/>
      <c r="ZB291" s="672"/>
      <c r="ZC291" s="672"/>
      <c r="ZD291" s="672"/>
      <c r="ZE291" s="672"/>
      <c r="ZF291" s="672"/>
      <c r="ZG291" s="672"/>
      <c r="ZH291" s="672"/>
      <c r="ZI291" s="672"/>
      <c r="ZJ291" s="672"/>
      <c r="ZK291" s="672"/>
      <c r="ZL291" s="672"/>
      <c r="ZM291" s="672"/>
      <c r="ZN291" s="672"/>
      <c r="ZO291" s="672"/>
      <c r="ZP291" s="672"/>
      <c r="ZQ291" s="672"/>
      <c r="ZR291" s="672"/>
      <c r="ZS291" s="672"/>
      <c r="ZT291" s="672"/>
      <c r="ZU291" s="672"/>
      <c r="ZV291" s="672"/>
      <c r="ZW291" s="672"/>
      <c r="ZX291" s="672"/>
      <c r="ZY291" s="672"/>
      <c r="ZZ291" s="672"/>
      <c r="AAA291" s="672"/>
      <c r="AAB291" s="672"/>
      <c r="AAC291" s="672"/>
      <c r="AAD291" s="672"/>
      <c r="AAE291" s="672"/>
      <c r="AAF291" s="672"/>
      <c r="AAG291" s="672"/>
      <c r="AAH291" s="672"/>
      <c r="AAI291" s="672"/>
      <c r="AAJ291" s="672"/>
      <c r="AAK291" s="672"/>
      <c r="AAL291" s="672"/>
      <c r="AAM291" s="672"/>
      <c r="AAN291" s="672"/>
      <c r="AAO291" s="672"/>
      <c r="AAP291" s="672"/>
      <c r="AAQ291" s="672"/>
      <c r="AAR291" s="672"/>
      <c r="AAS291" s="672"/>
      <c r="AAT291" s="672"/>
      <c r="AAU291" s="672"/>
      <c r="AAV291" s="672"/>
      <c r="AAW291" s="672"/>
      <c r="AAX291" s="672"/>
      <c r="AAY291" s="672"/>
      <c r="AAZ291" s="672"/>
      <c r="ABA291" s="672"/>
      <c r="ABB291" s="672"/>
      <c r="ABC291" s="672"/>
      <c r="ABD291" s="672"/>
      <c r="ABE291" s="672"/>
      <c r="ABF291" s="672"/>
      <c r="ABG291" s="672"/>
      <c r="ABH291" s="672"/>
      <c r="ABI291" s="672"/>
      <c r="ABJ291" s="672"/>
      <c r="ABK291" s="672"/>
      <c r="ABL291" s="672"/>
      <c r="ABM291" s="672"/>
      <c r="ABN291" s="672"/>
      <c r="ABO291" s="672"/>
      <c r="ABP291" s="672"/>
      <c r="ABQ291" s="672"/>
      <c r="ABR291" s="672"/>
      <c r="ABS291" s="672"/>
      <c r="ABT291" s="672"/>
      <c r="ABU291" s="672"/>
      <c r="ABV291" s="672"/>
      <c r="ABW291" s="672"/>
      <c r="ABX291" s="672"/>
      <c r="ABY291" s="672"/>
      <c r="ABZ291" s="672"/>
      <c r="ACA291" s="672"/>
      <c r="ACB291" s="672"/>
      <c r="ACC291" s="672"/>
      <c r="ACD291" s="672"/>
      <c r="ACE291" s="672"/>
      <c r="ACF291" s="672"/>
      <c r="ACG291" s="672"/>
      <c r="ACH291" s="672"/>
      <c r="ACI291" s="672"/>
      <c r="ACJ291" s="672"/>
      <c r="ACK291" s="672"/>
      <c r="ACL291" s="672"/>
      <c r="ACM291" s="672"/>
      <c r="ACN291" s="672"/>
      <c r="ACO291" s="672"/>
      <c r="ACP291" s="672"/>
      <c r="ACQ291" s="672"/>
      <c r="ACR291" s="672"/>
      <c r="ACS291" s="672"/>
      <c r="ACT291" s="672"/>
      <c r="ACU291" s="672"/>
      <c r="ACV291" s="672"/>
      <c r="ACW291" s="672"/>
      <c r="ACX291" s="672"/>
      <c r="ACY291" s="672"/>
      <c r="ACZ291" s="672"/>
      <c r="ADA291" s="672"/>
      <c r="ADB291" s="672"/>
      <c r="ADC291" s="672"/>
      <c r="ADD291" s="672"/>
      <c r="ADE291" s="672"/>
      <c r="ADF291" s="672"/>
      <c r="ADG291" s="672"/>
      <c r="ADH291" s="672"/>
      <c r="ADI291" s="672"/>
      <c r="ADJ291" s="672"/>
      <c r="ADK291" s="672"/>
      <c r="ADL291" s="672"/>
      <c r="ADM291" s="672"/>
      <c r="ADN291" s="672"/>
      <c r="ADO291" s="672"/>
      <c r="ADP291" s="672"/>
      <c r="ADQ291" s="672"/>
      <c r="ADR291" s="672"/>
      <c r="ADS291" s="672"/>
      <c r="ADT291" s="672"/>
      <c r="ADU291" s="672"/>
      <c r="ADV291" s="672"/>
      <c r="ADW291" s="672"/>
      <c r="ADX291" s="672"/>
      <c r="ADY291" s="672"/>
      <c r="ADZ291" s="672"/>
      <c r="AEA291" s="672"/>
      <c r="AEB291" s="672"/>
      <c r="AEC291" s="672"/>
      <c r="AED291" s="672"/>
      <c r="AEE291" s="672"/>
      <c r="AEF291" s="672"/>
      <c r="AEG291" s="672"/>
      <c r="AEH291" s="672"/>
      <c r="AEI291" s="672"/>
      <c r="AEJ291" s="672"/>
      <c r="AEK291" s="672"/>
      <c r="AEL291" s="672"/>
      <c r="AEM291" s="672"/>
      <c r="AEN291" s="672"/>
      <c r="AEO291" s="672"/>
      <c r="AEP291" s="672"/>
      <c r="AEQ291" s="672"/>
      <c r="AER291" s="672"/>
      <c r="AES291" s="672"/>
      <c r="AET291" s="672"/>
      <c r="AEU291" s="672"/>
      <c r="AEV291" s="672"/>
      <c r="AEW291" s="672"/>
      <c r="AEX291" s="672"/>
      <c r="AEY291" s="672"/>
      <c r="AEZ291" s="672"/>
      <c r="AFA291" s="672"/>
      <c r="AFB291" s="672"/>
      <c r="AFC291" s="672"/>
      <c r="AFD291" s="672"/>
      <c r="AFE291" s="672"/>
      <c r="AFF291" s="672"/>
      <c r="AFG291" s="672"/>
      <c r="AFH291" s="672"/>
      <c r="AFI291" s="672"/>
      <c r="AFJ291" s="672"/>
      <c r="AFK291" s="672"/>
      <c r="AFL291" s="672"/>
      <c r="AFM291" s="672"/>
      <c r="AFN291" s="672"/>
      <c r="AFO291" s="672"/>
      <c r="AFP291" s="672"/>
      <c r="AFQ291" s="672"/>
      <c r="AFR291" s="672"/>
      <c r="AFS291" s="672"/>
      <c r="AFT291" s="672"/>
      <c r="AFU291" s="672"/>
      <c r="AFV291" s="672"/>
      <c r="AFW291" s="672"/>
      <c r="AFX291" s="672"/>
      <c r="AFY291" s="672"/>
      <c r="AFZ291" s="672"/>
      <c r="AGA291" s="672"/>
      <c r="AGB291" s="672"/>
      <c r="AGC291" s="672"/>
      <c r="AGD291" s="672"/>
      <c r="AGE291" s="672"/>
      <c r="AGF291" s="672"/>
      <c r="AGG291" s="672"/>
      <c r="AGH291" s="672"/>
      <c r="AGI291" s="672"/>
      <c r="AGJ291" s="672"/>
      <c r="AGK291" s="672"/>
      <c r="AGL291" s="672"/>
      <c r="AGM291" s="672"/>
      <c r="AGN291" s="672"/>
      <c r="AGO291" s="672"/>
      <c r="AGP291" s="672"/>
      <c r="AGQ291" s="672"/>
      <c r="AGR291" s="672"/>
      <c r="AGS291" s="672"/>
      <c r="AGT291" s="672"/>
      <c r="AGU291" s="672"/>
      <c r="AGV291" s="672"/>
      <c r="AGW291" s="672"/>
      <c r="AGX291" s="672"/>
      <c r="AGY291" s="672"/>
      <c r="AGZ291" s="672"/>
      <c r="AHA291" s="672"/>
      <c r="AHB291" s="672"/>
      <c r="AHC291" s="672"/>
      <c r="AHD291" s="672"/>
      <c r="AHE291" s="672"/>
      <c r="AHF291" s="672"/>
      <c r="AHG291" s="672"/>
      <c r="AHH291" s="672"/>
      <c r="AHI291" s="672"/>
      <c r="AHJ291" s="672"/>
      <c r="AHK291" s="672"/>
      <c r="AHL291" s="672"/>
      <c r="AHM291" s="672"/>
      <c r="AHN291" s="672"/>
      <c r="AHO291" s="672"/>
      <c r="AHP291" s="672"/>
      <c r="AHQ291" s="672"/>
      <c r="AHR291" s="672"/>
      <c r="AHS291" s="672"/>
      <c r="AHT291" s="672"/>
      <c r="AHU291" s="672"/>
      <c r="AHV291" s="672"/>
      <c r="AHW291" s="672"/>
      <c r="AHX291" s="672"/>
      <c r="AHY291" s="672"/>
      <c r="AHZ291" s="672"/>
      <c r="AIA291" s="672"/>
      <c r="AIB291" s="672"/>
      <c r="AIC291" s="672"/>
      <c r="AID291" s="672"/>
      <c r="AIE291" s="672"/>
      <c r="AIF291" s="672"/>
      <c r="AIG291" s="672"/>
      <c r="AIH291" s="672"/>
      <c r="AII291" s="672"/>
      <c r="AIJ291" s="672"/>
      <c r="AIK291" s="672"/>
      <c r="AIL291" s="672"/>
      <c r="AIM291" s="672"/>
      <c r="AIN291" s="672"/>
      <c r="AIO291" s="672"/>
      <c r="AIP291" s="672"/>
      <c r="AIQ291" s="672"/>
      <c r="AIR291" s="672"/>
      <c r="AIS291" s="672"/>
      <c r="AIT291" s="672"/>
      <c r="AIU291" s="672"/>
      <c r="AIV291" s="672"/>
      <c r="AIW291" s="672"/>
      <c r="AIX291" s="672"/>
      <c r="AIY291" s="672"/>
      <c r="AIZ291" s="672"/>
      <c r="AJA291" s="672"/>
      <c r="AJB291" s="672"/>
      <c r="AJC291" s="672"/>
      <c r="AJD291" s="672"/>
      <c r="AJE291" s="672"/>
      <c r="AJF291" s="672"/>
      <c r="AJG291" s="672"/>
      <c r="AJH291" s="672"/>
      <c r="AJI291" s="672"/>
      <c r="AJJ291" s="672"/>
      <c r="AJK291" s="672"/>
      <c r="AJL291" s="672"/>
      <c r="AJM291" s="672"/>
      <c r="AJN291" s="672"/>
      <c r="AJO291" s="672"/>
      <c r="AJP291" s="672"/>
      <c r="AJQ291" s="672"/>
      <c r="AJR291" s="672"/>
      <c r="AJS291" s="672"/>
      <c r="AJT291" s="672"/>
      <c r="AJU291" s="672"/>
      <c r="AJV291" s="672"/>
      <c r="AJW291" s="672"/>
      <c r="AJX291" s="672"/>
      <c r="AJY291" s="672"/>
      <c r="AJZ291" s="672"/>
      <c r="AKA291" s="672"/>
      <c r="AKB291" s="672"/>
      <c r="AKC291" s="672"/>
      <c r="AKD291" s="672"/>
      <c r="AKE291" s="672"/>
      <c r="AKF291" s="672"/>
      <c r="AKG291" s="672"/>
      <c r="AKH291" s="672"/>
      <c r="AKI291" s="672"/>
      <c r="AKJ291" s="672"/>
      <c r="AKK291" s="672"/>
      <c r="AKL291" s="672"/>
      <c r="AKM291" s="672"/>
      <c r="AKN291" s="672"/>
      <c r="AKO291" s="672"/>
      <c r="AKP291" s="672"/>
      <c r="AKQ291" s="672"/>
      <c r="AKR291" s="672"/>
      <c r="AKS291" s="672"/>
      <c r="AKT291" s="672"/>
      <c r="AKU291" s="672"/>
      <c r="AKV291" s="672"/>
      <c r="AKW291" s="672"/>
      <c r="AKX291" s="672"/>
      <c r="AKY291" s="672"/>
      <c r="AKZ291" s="672"/>
      <c r="ALA291" s="672"/>
      <c r="ALB291" s="672"/>
      <c r="ALC291" s="672"/>
      <c r="ALD291" s="672"/>
      <c r="ALE291" s="672"/>
      <c r="ALF291" s="672"/>
      <c r="ALG291" s="672"/>
      <c r="ALH291" s="672"/>
      <c r="ALI291" s="672"/>
      <c r="ALJ291" s="672"/>
      <c r="ALK291" s="672"/>
      <c r="ALL291" s="672"/>
      <c r="ALM291" s="672"/>
      <c r="ALN291" s="672"/>
      <c r="ALO291" s="672"/>
      <c r="ALP291" s="672"/>
      <c r="ALQ291" s="672"/>
      <c r="ALR291" s="672"/>
      <c r="ALS291" s="672"/>
      <c r="ALT291" s="672"/>
      <c r="ALU291" s="672"/>
      <c r="ALV291" s="672"/>
      <c r="ALW291" s="672"/>
      <c r="ALX291" s="672"/>
      <c r="ALY291" s="672"/>
      <c r="ALZ291" s="672"/>
      <c r="AMA291" s="672"/>
      <c r="AMB291" s="672"/>
      <c r="AMC291" s="672"/>
      <c r="AMD291" s="672"/>
      <c r="AME291" s="672"/>
      <c r="AMF291" s="672"/>
      <c r="AMG291" s="672"/>
      <c r="AMH291" s="672"/>
      <c r="AMI291" s="672"/>
      <c r="AMJ291" s="672"/>
      <c r="AMK291" s="672"/>
      <c r="AML291" s="672"/>
      <c r="AMM291" s="672"/>
      <c r="AMN291" s="672"/>
      <c r="AMO291" s="672"/>
      <c r="AMP291" s="672"/>
      <c r="AMQ291" s="672"/>
      <c r="AMR291" s="672"/>
      <c r="AMS291" s="672"/>
      <c r="AMT291" s="672"/>
      <c r="AMU291" s="672"/>
      <c r="AMV291" s="672"/>
      <c r="AMW291" s="672"/>
      <c r="AMX291" s="672"/>
      <c r="AMY291" s="672"/>
      <c r="AMZ291" s="672"/>
      <c r="ANA291" s="672"/>
      <c r="ANB291" s="672"/>
      <c r="ANC291" s="672"/>
      <c r="AND291" s="672"/>
      <c r="ANE291" s="672"/>
      <c r="ANF291" s="672"/>
      <c r="ANG291" s="672"/>
      <c r="ANH291" s="672"/>
      <c r="ANI291" s="672"/>
      <c r="ANJ291" s="672"/>
      <c r="ANK291" s="672"/>
      <c r="ANL291" s="672"/>
      <c r="ANM291" s="672"/>
      <c r="ANN291" s="672"/>
      <c r="ANO291" s="672"/>
      <c r="ANP291" s="672"/>
      <c r="ANQ291" s="672"/>
      <c r="ANR291" s="672"/>
      <c r="ANS291" s="672"/>
      <c r="ANT291" s="672"/>
      <c r="ANU291" s="672"/>
      <c r="ANV291" s="672"/>
      <c r="ANW291" s="672"/>
      <c r="ANX291" s="672"/>
      <c r="ANY291" s="672"/>
      <c r="ANZ291" s="672"/>
      <c r="AOA291" s="672"/>
      <c r="AOB291" s="672"/>
      <c r="AOC291" s="672"/>
      <c r="AOD291" s="672"/>
      <c r="AOE291" s="672"/>
      <c r="AOF291" s="672"/>
      <c r="AOG291" s="672"/>
      <c r="AOH291" s="672"/>
      <c r="AOI291" s="672"/>
      <c r="AOJ291" s="672"/>
      <c r="AOK291" s="672"/>
      <c r="AOL291" s="672"/>
      <c r="AOM291" s="672"/>
      <c r="AON291" s="672"/>
      <c r="AOO291" s="672"/>
      <c r="AOP291" s="672"/>
      <c r="AOQ291" s="672"/>
      <c r="AOR291" s="672"/>
      <c r="AOS291" s="672"/>
      <c r="AOT291" s="672"/>
      <c r="AOU291" s="672"/>
      <c r="AOV291" s="672"/>
      <c r="AOW291" s="672"/>
      <c r="AOX291" s="672"/>
      <c r="AOY291" s="672"/>
      <c r="AOZ291" s="672"/>
      <c r="APA291" s="672"/>
      <c r="APB291" s="672"/>
      <c r="APC291" s="672"/>
      <c r="APD291" s="672"/>
      <c r="APE291" s="672"/>
      <c r="APF291" s="672"/>
      <c r="APG291" s="672"/>
      <c r="APH291" s="672"/>
      <c r="API291" s="672"/>
      <c r="APJ291" s="672"/>
      <c r="APK291" s="672"/>
      <c r="APL291" s="672"/>
      <c r="APM291" s="672"/>
      <c r="APN291" s="672"/>
      <c r="APO291" s="672"/>
      <c r="APP291" s="672"/>
      <c r="APQ291" s="672"/>
      <c r="APR291" s="672"/>
      <c r="APS291" s="672"/>
      <c r="APT291" s="672"/>
      <c r="APU291" s="672"/>
      <c r="APV291" s="672"/>
      <c r="APW291" s="672"/>
      <c r="APX291" s="672"/>
      <c r="APY291" s="672"/>
      <c r="APZ291" s="672"/>
      <c r="AQA291" s="672"/>
      <c r="AQB291" s="672"/>
      <c r="AQC291" s="672"/>
      <c r="AQD291" s="672"/>
      <c r="AQE291" s="672"/>
      <c r="AQF291" s="672"/>
      <c r="AQG291" s="672"/>
      <c r="AQH291" s="672"/>
      <c r="AQI291" s="672"/>
      <c r="AQJ291" s="672"/>
      <c r="AQK291" s="672"/>
      <c r="AQL291" s="672"/>
      <c r="AQM291" s="672"/>
      <c r="AQN291" s="672"/>
      <c r="AQO291" s="672"/>
      <c r="AQP291" s="672"/>
      <c r="AQQ291" s="672"/>
      <c r="AQR291" s="672"/>
      <c r="AQS291" s="672"/>
      <c r="AQT291" s="672"/>
      <c r="AQU291" s="672"/>
      <c r="AQV291" s="672"/>
      <c r="AQW291" s="672"/>
      <c r="AQX291" s="672"/>
      <c r="AQY291" s="672"/>
      <c r="AQZ291" s="672"/>
      <c r="ARA291" s="672"/>
      <c r="ARB291" s="672"/>
      <c r="ARC291" s="672"/>
      <c r="ARD291" s="672"/>
      <c r="ARE291" s="672"/>
      <c r="ARF291" s="672"/>
      <c r="ARG291" s="672"/>
      <c r="ARH291" s="672"/>
      <c r="ARI291" s="672"/>
      <c r="ARJ291" s="672"/>
      <c r="ARK291" s="672"/>
      <c r="ARL291" s="672"/>
      <c r="ARM291" s="672"/>
      <c r="ARN291" s="672"/>
      <c r="ARO291" s="672"/>
      <c r="ARP291" s="672"/>
      <c r="ARQ291" s="672"/>
      <c r="ARR291" s="672"/>
      <c r="ARS291" s="672"/>
      <c r="ART291" s="672"/>
      <c r="ARU291" s="672"/>
      <c r="ARV291" s="672"/>
      <c r="ARW291" s="672"/>
      <c r="ARX291" s="672"/>
      <c r="ARY291" s="672"/>
      <c r="ARZ291" s="672"/>
      <c r="ASA291" s="672"/>
      <c r="ASB291" s="672"/>
      <c r="ASC291" s="672"/>
      <c r="ASD291" s="672"/>
      <c r="ASE291" s="672"/>
      <c r="ASF291" s="672"/>
      <c r="ASG291" s="672"/>
      <c r="ASH291" s="672"/>
      <c r="ASI291" s="672"/>
      <c r="ASJ291" s="672"/>
      <c r="ASK291" s="672"/>
      <c r="ASL291" s="672"/>
      <c r="ASM291" s="672"/>
      <c r="ASN291" s="672"/>
      <c r="ASO291" s="672"/>
      <c r="ASP291" s="672"/>
      <c r="ASQ291" s="672"/>
      <c r="ASR291" s="672"/>
      <c r="ASS291" s="672"/>
      <c r="AST291" s="672"/>
      <c r="ASU291" s="672"/>
      <c r="ASV291" s="672"/>
      <c r="ASW291" s="672"/>
      <c r="ASX291" s="672"/>
      <c r="ASY291" s="672"/>
      <c r="ASZ291" s="672"/>
      <c r="ATA291" s="672"/>
      <c r="ATB291" s="672"/>
      <c r="ATC291" s="672"/>
      <c r="ATD291" s="672"/>
      <c r="ATE291" s="672"/>
      <c r="ATF291" s="672"/>
      <c r="ATG291" s="672"/>
      <c r="ATH291" s="672"/>
      <c r="ATI291" s="672"/>
      <c r="ATJ291" s="672"/>
      <c r="ATK291" s="672"/>
      <c r="ATL291" s="672"/>
      <c r="ATM291" s="672"/>
      <c r="ATN291" s="672"/>
      <c r="ATO291" s="672"/>
      <c r="ATP291" s="672"/>
      <c r="ATQ291" s="672"/>
      <c r="ATR291" s="672"/>
      <c r="ATS291" s="672"/>
      <c r="ATT291" s="672"/>
      <c r="ATU291" s="672"/>
      <c r="ATV291" s="672"/>
      <c r="ATW291" s="672"/>
      <c r="ATX291" s="672"/>
      <c r="ATY291" s="672"/>
      <c r="ATZ291" s="672"/>
      <c r="AUA291" s="672"/>
      <c r="AUB291" s="672"/>
      <c r="AUC291" s="672"/>
      <c r="AUD291" s="672"/>
      <c r="AUE291" s="672"/>
      <c r="AUF291" s="672"/>
      <c r="AUG291" s="672"/>
      <c r="AUH291" s="672"/>
      <c r="AUI291" s="672"/>
      <c r="AUJ291" s="672"/>
      <c r="AUK291" s="672"/>
      <c r="AUL291" s="672"/>
      <c r="AUM291" s="672"/>
      <c r="AUN291" s="672"/>
      <c r="AUO291" s="672"/>
      <c r="AUP291" s="672"/>
      <c r="AUQ291" s="672"/>
      <c r="AUR291" s="672"/>
      <c r="AUS291" s="672"/>
      <c r="AUT291" s="672"/>
      <c r="AUU291" s="672"/>
      <c r="AUV291" s="672"/>
      <c r="AUW291" s="672"/>
      <c r="AUX291" s="672"/>
      <c r="AUY291" s="672"/>
      <c r="AUZ291" s="672"/>
      <c r="AVA291" s="672"/>
      <c r="AVB291" s="672"/>
      <c r="AVC291" s="672"/>
      <c r="AVD291" s="672"/>
      <c r="AVE291" s="672"/>
      <c r="AVF291" s="672"/>
      <c r="AVG291" s="672"/>
      <c r="AVH291" s="672"/>
      <c r="AVI291" s="672"/>
      <c r="AVJ291" s="672"/>
      <c r="AVK291" s="672"/>
      <c r="AVL291" s="672"/>
      <c r="AVM291" s="672"/>
      <c r="AVN291" s="672"/>
      <c r="AVO291" s="672"/>
      <c r="AVP291" s="672"/>
      <c r="AVQ291" s="672"/>
      <c r="AVR291" s="672"/>
      <c r="AVS291" s="672"/>
      <c r="AVT291" s="672"/>
      <c r="AVU291" s="672"/>
      <c r="AVV291" s="672"/>
      <c r="AVW291" s="672"/>
      <c r="AVX291" s="672"/>
      <c r="AVY291" s="672"/>
      <c r="AVZ291" s="672"/>
      <c r="AWA291" s="672"/>
      <c r="AWB291" s="672"/>
      <c r="AWC291" s="672"/>
      <c r="AWD291" s="672"/>
      <c r="AWE291" s="672"/>
      <c r="AWF291" s="672"/>
      <c r="AWG291" s="672"/>
      <c r="AWH291" s="672"/>
      <c r="AWI291" s="672"/>
      <c r="AWJ291" s="672"/>
      <c r="AWK291" s="672"/>
      <c r="AWL291" s="672"/>
      <c r="AWM291" s="672"/>
      <c r="AWN291" s="672"/>
      <c r="AWO291" s="672"/>
      <c r="AWP291" s="672"/>
      <c r="AWQ291" s="672"/>
      <c r="AWR291" s="672"/>
      <c r="AWS291" s="672"/>
      <c r="AWT291" s="672"/>
      <c r="AWU291" s="672"/>
      <c r="AWV291" s="672"/>
      <c r="AWW291" s="672"/>
      <c r="AWX291" s="672"/>
      <c r="AWY291" s="672"/>
      <c r="AWZ291" s="672"/>
      <c r="AXA291" s="672"/>
      <c r="AXB291" s="672"/>
      <c r="AXC291" s="672"/>
      <c r="AXD291" s="672"/>
      <c r="AXE291" s="672"/>
      <c r="AXF291" s="672"/>
      <c r="AXG291" s="672"/>
      <c r="AXH291" s="672"/>
      <c r="AXI291" s="672"/>
      <c r="AXJ291" s="672"/>
      <c r="AXK291" s="672"/>
      <c r="AXL291" s="672"/>
      <c r="AXM291" s="672"/>
      <c r="AXN291" s="672"/>
      <c r="AXO291" s="672"/>
      <c r="AXP291" s="672"/>
      <c r="AXQ291" s="672"/>
      <c r="AXR291" s="672"/>
      <c r="AXS291" s="672"/>
      <c r="AXT291" s="672"/>
      <c r="AXU291" s="672"/>
      <c r="AXV291" s="672"/>
      <c r="AXW291" s="672"/>
      <c r="AXX291" s="672"/>
      <c r="AXY291" s="672"/>
      <c r="AXZ291" s="672"/>
      <c r="AYA291" s="672"/>
      <c r="AYB291" s="672"/>
      <c r="AYC291" s="672"/>
      <c r="AYD291" s="672"/>
      <c r="AYE291" s="672"/>
      <c r="AYF291" s="672"/>
      <c r="AYG291" s="672"/>
      <c r="AYH291" s="672"/>
      <c r="AYI291" s="672"/>
      <c r="AYJ291" s="672"/>
      <c r="AYK291" s="672"/>
      <c r="AYL291" s="672"/>
      <c r="AYM291" s="672"/>
      <c r="AYN291" s="672"/>
      <c r="AYO291" s="672"/>
      <c r="AYP291" s="672"/>
      <c r="AYQ291" s="672"/>
      <c r="AYR291" s="672"/>
      <c r="AYS291" s="672"/>
      <c r="AYT291" s="672"/>
      <c r="AYU291" s="672"/>
      <c r="AYV291" s="672"/>
      <c r="AYW291" s="672"/>
      <c r="AYX291" s="672"/>
      <c r="AYY291" s="672"/>
      <c r="AYZ291" s="672"/>
      <c r="AZA291" s="672"/>
      <c r="AZB291" s="672"/>
      <c r="AZC291" s="672"/>
      <c r="AZD291" s="672"/>
      <c r="AZE291" s="672"/>
      <c r="AZF291" s="672"/>
      <c r="AZG291" s="672"/>
      <c r="AZH291" s="672"/>
      <c r="AZI291" s="672"/>
      <c r="AZJ291" s="672"/>
      <c r="AZK291" s="672"/>
      <c r="AZL291" s="672"/>
      <c r="AZM291" s="672"/>
      <c r="AZN291" s="672"/>
      <c r="AZO291" s="672"/>
      <c r="AZP291" s="672"/>
      <c r="AZQ291" s="672"/>
      <c r="AZR291" s="672"/>
      <c r="AZS291" s="672"/>
      <c r="AZT291" s="672"/>
      <c r="AZU291" s="672"/>
      <c r="AZV291" s="672"/>
      <c r="AZW291" s="672"/>
      <c r="AZX291" s="672"/>
      <c r="AZY291" s="672"/>
      <c r="AZZ291" s="672"/>
      <c r="BAA291" s="672"/>
      <c r="BAB291" s="672"/>
      <c r="BAC291" s="672"/>
      <c r="BAD291" s="672"/>
      <c r="BAE291" s="672"/>
      <c r="BAF291" s="672"/>
      <c r="BAG291" s="672"/>
      <c r="BAH291" s="672"/>
      <c r="BAI291" s="672"/>
      <c r="BAJ291" s="672"/>
      <c r="BAK291" s="672"/>
      <c r="BAL291" s="672"/>
      <c r="BAM291" s="672"/>
      <c r="BAN291" s="672"/>
      <c r="BAO291" s="672"/>
      <c r="BAP291" s="672"/>
      <c r="BAQ291" s="672"/>
      <c r="BAR291" s="672"/>
      <c r="BAS291" s="672"/>
      <c r="BAT291" s="672"/>
      <c r="BAU291" s="672"/>
      <c r="BAV291" s="672"/>
      <c r="BAW291" s="672"/>
      <c r="BAX291" s="672"/>
      <c r="BAY291" s="672"/>
      <c r="BAZ291" s="672"/>
      <c r="BBA291" s="672"/>
      <c r="BBB291" s="672"/>
      <c r="BBC291" s="672"/>
      <c r="BBD291" s="672"/>
      <c r="BBE291" s="672"/>
      <c r="BBF291" s="672"/>
      <c r="BBG291" s="672"/>
      <c r="BBH291" s="672"/>
      <c r="BBI291" s="672"/>
      <c r="BBJ291" s="672"/>
      <c r="BBK291" s="672"/>
      <c r="BBL291" s="672"/>
      <c r="BBM291" s="672"/>
      <c r="BBN291" s="672"/>
      <c r="BBO291" s="672"/>
      <c r="BBP291" s="672"/>
      <c r="BBQ291" s="672"/>
      <c r="BBR291" s="672"/>
      <c r="BBS291" s="672"/>
      <c r="BBT291" s="672"/>
      <c r="BBU291" s="672"/>
      <c r="BBV291" s="672"/>
      <c r="BBW291" s="672"/>
      <c r="BBX291" s="672"/>
      <c r="BBY291" s="672"/>
      <c r="BBZ291" s="672"/>
      <c r="BCA291" s="672"/>
      <c r="BCB291" s="672"/>
      <c r="BCC291" s="672"/>
      <c r="BCD291" s="672"/>
      <c r="BCE291" s="672"/>
      <c r="BCF291" s="672"/>
      <c r="BCG291" s="672"/>
      <c r="BCH291" s="672"/>
      <c r="BCI291" s="672"/>
      <c r="BCJ291" s="672"/>
      <c r="BCK291" s="672"/>
      <c r="BCL291" s="672"/>
      <c r="BCM291" s="672"/>
      <c r="BCN291" s="672"/>
      <c r="BCO291" s="672"/>
      <c r="BCP291" s="672"/>
      <c r="BCQ291" s="672"/>
      <c r="BCR291" s="672"/>
      <c r="BCS291" s="672"/>
      <c r="BCT291" s="672"/>
      <c r="BCU291" s="672"/>
      <c r="BCV291" s="672"/>
      <c r="BCW291" s="672"/>
      <c r="BCX291" s="672"/>
      <c r="BCY291" s="672"/>
      <c r="BCZ291" s="672"/>
      <c r="BDA291" s="672"/>
      <c r="BDB291" s="672"/>
      <c r="BDC291" s="672"/>
      <c r="BDD291" s="672"/>
      <c r="BDE291" s="672"/>
      <c r="BDF291" s="672"/>
      <c r="BDG291" s="672"/>
      <c r="BDH291" s="672"/>
      <c r="BDI291" s="672"/>
      <c r="BDJ291" s="672"/>
      <c r="BDK291" s="672"/>
      <c r="BDL291" s="672"/>
      <c r="BDM291" s="672"/>
      <c r="BDN291" s="672"/>
      <c r="BDO291" s="672"/>
      <c r="BDP291" s="672"/>
      <c r="BDQ291" s="672"/>
      <c r="BDR291" s="672"/>
      <c r="BDS291" s="672"/>
      <c r="BDT291" s="672"/>
      <c r="BDU291" s="672"/>
      <c r="BDV291" s="672"/>
      <c r="BDW291" s="672"/>
      <c r="BDX291" s="672"/>
      <c r="BDY291" s="672"/>
      <c r="BDZ291" s="672"/>
      <c r="BEA291" s="672"/>
      <c r="BEB291" s="672"/>
      <c r="BEC291" s="672"/>
      <c r="BED291" s="672"/>
      <c r="BEE291" s="672"/>
      <c r="BEF291" s="672"/>
      <c r="BEG291" s="672"/>
      <c r="BEH291" s="672"/>
      <c r="BEI291" s="672"/>
      <c r="BEJ291" s="672"/>
      <c r="BEK291" s="672"/>
      <c r="BEL291" s="672"/>
      <c r="BEM291" s="672"/>
      <c r="BEN291" s="672"/>
      <c r="BEO291" s="672"/>
      <c r="BEP291" s="672"/>
      <c r="BEQ291" s="672"/>
      <c r="BER291" s="672"/>
      <c r="BES291" s="672"/>
      <c r="BET291" s="672"/>
      <c r="BEU291" s="672"/>
      <c r="BEV291" s="672"/>
      <c r="BEW291" s="672"/>
      <c r="BEX291" s="672"/>
      <c r="BEY291" s="672"/>
      <c r="BEZ291" s="672"/>
      <c r="BFA291" s="672"/>
      <c r="BFB291" s="672"/>
      <c r="BFC291" s="672"/>
      <c r="BFD291" s="672"/>
      <c r="BFE291" s="672"/>
      <c r="BFF291" s="672"/>
      <c r="BFG291" s="672"/>
      <c r="BFH291" s="672"/>
      <c r="BFI291" s="672"/>
      <c r="BFJ291" s="672"/>
      <c r="BFK291" s="672"/>
      <c r="BFL291" s="672"/>
      <c r="BFM291" s="672"/>
      <c r="BFN291" s="672"/>
      <c r="BFO291" s="672"/>
      <c r="BFP291" s="672"/>
      <c r="BFQ291" s="672"/>
      <c r="BFR291" s="672"/>
      <c r="BFS291" s="672"/>
      <c r="BFT291" s="672"/>
      <c r="BFU291" s="672"/>
      <c r="BFV291" s="672"/>
      <c r="BFW291" s="672"/>
      <c r="BFX291" s="672"/>
      <c r="BFY291" s="672"/>
      <c r="BFZ291" s="672"/>
      <c r="BGA291" s="672"/>
      <c r="BGB291" s="672"/>
      <c r="BGC291" s="672"/>
      <c r="BGD291" s="672"/>
      <c r="BGE291" s="672"/>
      <c r="BGF291" s="672"/>
      <c r="BGG291" s="672"/>
      <c r="BGH291" s="672"/>
      <c r="BGI291" s="672"/>
      <c r="BGJ291" s="672"/>
      <c r="BGK291" s="672"/>
      <c r="BGL291" s="672"/>
      <c r="BGM291" s="672"/>
      <c r="BGN291" s="672"/>
      <c r="BGO291" s="672"/>
      <c r="BGP291" s="672"/>
      <c r="BGQ291" s="672"/>
      <c r="BGR291" s="672"/>
      <c r="BGS291" s="672"/>
      <c r="BGT291" s="672"/>
      <c r="BGU291" s="672"/>
      <c r="BGV291" s="672"/>
      <c r="BGW291" s="672"/>
      <c r="BGX291" s="672"/>
      <c r="BGY291" s="672"/>
      <c r="BGZ291" s="672"/>
      <c r="BHA291" s="672"/>
      <c r="BHB291" s="672"/>
      <c r="BHC291" s="672"/>
      <c r="BHD291" s="672"/>
      <c r="BHE291" s="672"/>
      <c r="BHF291" s="672"/>
      <c r="BHG291" s="672"/>
      <c r="BHH291" s="672"/>
      <c r="BHI291" s="672"/>
      <c r="BHJ291" s="672"/>
      <c r="BHK291" s="672"/>
      <c r="BHL291" s="672"/>
      <c r="BHM291" s="672"/>
      <c r="BHN291" s="672"/>
      <c r="BHO291" s="672"/>
      <c r="BHP291" s="672"/>
      <c r="BHQ291" s="672"/>
      <c r="BHR291" s="672"/>
      <c r="BHS291" s="672"/>
      <c r="BHT291" s="672"/>
      <c r="BHU291" s="672"/>
      <c r="BHV291" s="672"/>
      <c r="BHW291" s="672"/>
      <c r="BHX291" s="672"/>
      <c r="BHY291" s="672"/>
      <c r="BHZ291" s="672"/>
      <c r="BIA291" s="672"/>
      <c r="BIB291" s="672"/>
      <c r="BIC291" s="672"/>
      <c r="BID291" s="672"/>
      <c r="BIE291" s="672"/>
      <c r="BIF291" s="672"/>
      <c r="BIG291" s="672"/>
      <c r="BIH291" s="672"/>
      <c r="BII291" s="672"/>
      <c r="BIJ291" s="672"/>
      <c r="BIK291" s="672"/>
      <c r="BIL291" s="672"/>
      <c r="BIM291" s="672"/>
      <c r="BIN291" s="672"/>
      <c r="BIO291" s="672"/>
      <c r="BIP291" s="672"/>
      <c r="BIQ291" s="672"/>
      <c r="BIR291" s="672"/>
      <c r="BIS291" s="672"/>
      <c r="BIT291" s="672"/>
      <c r="BIU291" s="672"/>
      <c r="BIV291" s="672"/>
      <c r="BIW291" s="672"/>
      <c r="BIX291" s="672"/>
      <c r="BIY291" s="672"/>
      <c r="BIZ291" s="672"/>
      <c r="BJA291" s="672"/>
      <c r="BJB291" s="672"/>
      <c r="BJC291" s="672"/>
      <c r="BJD291" s="672"/>
      <c r="BJE291" s="672"/>
      <c r="BJF291" s="672"/>
      <c r="BJG291" s="672"/>
      <c r="BJH291" s="672"/>
      <c r="BJI291" s="672"/>
      <c r="BJJ291" s="672"/>
      <c r="BJK291" s="672"/>
      <c r="BJL291" s="672"/>
      <c r="BJM291" s="672"/>
      <c r="BJN291" s="672"/>
      <c r="BJO291" s="672"/>
      <c r="BJP291" s="672"/>
      <c r="BJQ291" s="672"/>
      <c r="BJR291" s="672"/>
      <c r="BJS291" s="672"/>
      <c r="BJT291" s="672"/>
      <c r="BJU291" s="672"/>
      <c r="BJV291" s="672"/>
      <c r="BJW291" s="672"/>
      <c r="BJX291" s="672"/>
      <c r="BJY291" s="672"/>
      <c r="BJZ291" s="672"/>
      <c r="BKA291" s="672"/>
      <c r="BKB291" s="672"/>
      <c r="BKC291" s="672"/>
      <c r="BKD291" s="672"/>
      <c r="BKE291" s="672"/>
      <c r="BKF291" s="672"/>
      <c r="BKG291" s="672"/>
      <c r="BKH291" s="672"/>
      <c r="BKI291" s="672"/>
      <c r="BKJ291" s="672"/>
      <c r="BKK291" s="672"/>
      <c r="BKL291" s="672"/>
      <c r="BKM291" s="672"/>
      <c r="BKN291" s="672"/>
      <c r="BKO291" s="672"/>
      <c r="BKP291" s="672"/>
      <c r="BKQ291" s="672"/>
      <c r="BKR291" s="672"/>
      <c r="BKS291" s="672"/>
      <c r="BKT291" s="672"/>
      <c r="BKU291" s="672"/>
      <c r="BKV291" s="672"/>
      <c r="BKW291" s="672"/>
      <c r="BKX291" s="672"/>
      <c r="BKY291" s="672"/>
      <c r="BKZ291" s="672"/>
      <c r="BLA291" s="672"/>
      <c r="BLB291" s="672"/>
      <c r="BLC291" s="672"/>
      <c r="BLD291" s="672"/>
      <c r="BLE291" s="672"/>
      <c r="BLF291" s="672"/>
      <c r="BLG291" s="672"/>
      <c r="BLH291" s="672"/>
      <c r="BLI291" s="672"/>
      <c r="BLJ291" s="672"/>
      <c r="BLK291" s="672"/>
      <c r="BLL291" s="672"/>
      <c r="BLM291" s="672"/>
      <c r="BLN291" s="672"/>
      <c r="BLO291" s="672"/>
      <c r="BLP291" s="672"/>
      <c r="BLQ291" s="672"/>
      <c r="BLR291" s="672"/>
      <c r="BLS291" s="672"/>
      <c r="BLT291" s="672"/>
      <c r="BLU291" s="672"/>
      <c r="BLV291" s="672"/>
      <c r="BLW291" s="672"/>
      <c r="BLX291" s="672"/>
      <c r="BLY291" s="672"/>
      <c r="BLZ291" s="672"/>
      <c r="BMA291" s="672"/>
      <c r="BMB291" s="672"/>
      <c r="BMC291" s="672"/>
      <c r="BMD291" s="672"/>
      <c r="BME291" s="672"/>
      <c r="BMF291" s="672"/>
      <c r="BMG291" s="672"/>
      <c r="BMH291" s="672"/>
      <c r="BMI291" s="672"/>
      <c r="BMJ291" s="672"/>
      <c r="BMK291" s="672"/>
      <c r="BML291" s="672"/>
      <c r="BMM291" s="672"/>
      <c r="BMN291" s="672"/>
      <c r="BMO291" s="672"/>
      <c r="BMP291" s="672"/>
      <c r="BMQ291" s="672"/>
      <c r="BMR291" s="672"/>
      <c r="BMS291" s="672"/>
      <c r="BMT291" s="672"/>
      <c r="BMU291" s="672"/>
      <c r="BMV291" s="672"/>
      <c r="BMW291" s="672"/>
      <c r="BMX291" s="672"/>
      <c r="BMY291" s="672"/>
      <c r="BMZ291" s="672"/>
      <c r="BNA291" s="672"/>
      <c r="BNB291" s="672"/>
      <c r="BNC291" s="672"/>
      <c r="BND291" s="672"/>
      <c r="BNE291" s="672"/>
      <c r="BNF291" s="672"/>
      <c r="BNG291" s="672"/>
      <c r="BNH291" s="672"/>
      <c r="BNI291" s="672"/>
      <c r="BNJ291" s="672"/>
      <c r="BNK291" s="672"/>
      <c r="BNL291" s="672"/>
      <c r="BNM291" s="672"/>
      <c r="BNN291" s="672"/>
      <c r="BNO291" s="672"/>
      <c r="BNP291" s="672"/>
      <c r="BNQ291" s="672"/>
      <c r="BNR291" s="672"/>
      <c r="BNS291" s="672"/>
      <c r="BNT291" s="672"/>
      <c r="BNU291" s="672"/>
      <c r="BNV291" s="672"/>
      <c r="BNW291" s="672"/>
      <c r="BNX291" s="672"/>
      <c r="BNY291" s="672"/>
      <c r="BNZ291" s="672"/>
      <c r="BOA291" s="672"/>
      <c r="BOB291" s="672"/>
      <c r="BOC291" s="672"/>
      <c r="BOD291" s="672"/>
      <c r="BOE291" s="672"/>
      <c r="BOF291" s="672"/>
      <c r="BOG291" s="672"/>
      <c r="BOH291" s="672"/>
      <c r="BOI291" s="672"/>
      <c r="BOJ291" s="672"/>
      <c r="BOK291" s="672"/>
      <c r="BOL291" s="672"/>
      <c r="BOM291" s="672"/>
      <c r="BON291" s="672"/>
      <c r="BOO291" s="672"/>
      <c r="BOP291" s="672"/>
      <c r="BOQ291" s="672"/>
      <c r="BOR291" s="672"/>
      <c r="BOS291" s="672"/>
      <c r="BOT291" s="672"/>
      <c r="BOU291" s="672"/>
      <c r="BOV291" s="672"/>
      <c r="BOW291" s="672"/>
      <c r="BOX291" s="672"/>
      <c r="BOY291" s="672"/>
      <c r="BOZ291" s="672"/>
      <c r="BPA291" s="672"/>
      <c r="BPB291" s="672"/>
      <c r="BPC291" s="672"/>
      <c r="BPD291" s="672"/>
      <c r="BPE291" s="672"/>
      <c r="BPF291" s="672"/>
      <c r="BPG291" s="672"/>
      <c r="BPH291" s="672"/>
      <c r="BPI291" s="672"/>
      <c r="BPJ291" s="672"/>
      <c r="BPK291" s="672"/>
      <c r="BPL291" s="672"/>
      <c r="BPM291" s="672"/>
      <c r="BPN291" s="672"/>
      <c r="BPO291" s="672"/>
      <c r="BPP291" s="672"/>
      <c r="BPQ291" s="672"/>
      <c r="BPR291" s="672"/>
      <c r="BPS291" s="672"/>
      <c r="BPT291" s="672"/>
      <c r="BPU291" s="672"/>
      <c r="BPV291" s="672"/>
      <c r="BPW291" s="672"/>
      <c r="BPX291" s="672"/>
      <c r="BPY291" s="672"/>
      <c r="BPZ291" s="672"/>
      <c r="BQA291" s="672"/>
      <c r="BQB291" s="672"/>
      <c r="BQC291" s="672"/>
      <c r="BQD291" s="672"/>
      <c r="BQE291" s="672"/>
      <c r="BQF291" s="672"/>
      <c r="BQG291" s="672"/>
      <c r="BQH291" s="672"/>
      <c r="BQI291" s="672"/>
      <c r="BQJ291" s="672"/>
      <c r="BQK291" s="672"/>
      <c r="BQL291" s="672"/>
      <c r="BQM291" s="672"/>
      <c r="BQN291" s="672"/>
      <c r="BQO291" s="672"/>
      <c r="BQP291" s="672"/>
      <c r="BQQ291" s="672"/>
      <c r="BQR291" s="672"/>
      <c r="BQS291" s="672"/>
      <c r="BQT291" s="672"/>
      <c r="BQU291" s="672"/>
      <c r="BQV291" s="672"/>
      <c r="BQW291" s="672"/>
      <c r="BQX291" s="672"/>
      <c r="BQY291" s="672"/>
      <c r="BQZ291" s="672"/>
      <c r="BRA291" s="672"/>
      <c r="BRB291" s="672"/>
      <c r="BRC291" s="672"/>
      <c r="BRD291" s="672"/>
      <c r="BRE291" s="672"/>
      <c r="BRF291" s="672"/>
      <c r="BRG291" s="672"/>
      <c r="BRH291" s="672"/>
      <c r="BRI291" s="672"/>
      <c r="BRJ291" s="672"/>
      <c r="BRK291" s="672"/>
      <c r="BRL291" s="672"/>
      <c r="BRM291" s="672"/>
      <c r="BRN291" s="672"/>
      <c r="BRO291" s="672"/>
      <c r="BRP291" s="672"/>
      <c r="BRQ291" s="672"/>
      <c r="BRR291" s="672"/>
      <c r="BRS291" s="672"/>
      <c r="BRT291" s="672"/>
      <c r="BRU291" s="672"/>
      <c r="BRV291" s="672"/>
      <c r="BRW291" s="672"/>
      <c r="BRX291" s="672"/>
      <c r="BRY291" s="672"/>
      <c r="BRZ291" s="672"/>
      <c r="BSA291" s="672"/>
      <c r="BSB291" s="672"/>
      <c r="BSC291" s="672"/>
      <c r="BSD291" s="672"/>
      <c r="BSE291" s="672"/>
      <c r="BSF291" s="672"/>
      <c r="BSG291" s="672"/>
      <c r="BSH291" s="672"/>
      <c r="BSI291" s="672"/>
      <c r="BSJ291" s="672"/>
      <c r="BSK291" s="672"/>
      <c r="BSL291" s="672"/>
      <c r="BSM291" s="672"/>
      <c r="BSN291" s="672"/>
      <c r="BSO291" s="672"/>
      <c r="BSP291" s="672"/>
      <c r="BSQ291" s="672"/>
      <c r="BSR291" s="672"/>
      <c r="BSS291" s="672"/>
      <c r="BST291" s="672"/>
      <c r="BSU291" s="672"/>
      <c r="BSV291" s="672"/>
      <c r="BSW291" s="672"/>
      <c r="BSX291" s="672"/>
      <c r="BSY291" s="672"/>
      <c r="BSZ291" s="672"/>
      <c r="BTA291" s="672"/>
      <c r="BTB291" s="672"/>
      <c r="BTC291" s="672"/>
      <c r="BTD291" s="672"/>
      <c r="BTE291" s="672"/>
      <c r="BTF291" s="672"/>
      <c r="BTG291" s="672"/>
      <c r="BTH291" s="672"/>
      <c r="BTI291" s="672"/>
      <c r="BTJ291" s="672"/>
      <c r="BTK291" s="672"/>
      <c r="BTL291" s="672"/>
      <c r="BTM291" s="672"/>
      <c r="BTN291" s="672"/>
      <c r="BTO291" s="672"/>
      <c r="BTP291" s="672"/>
      <c r="BTQ291" s="672"/>
      <c r="BTR291" s="672"/>
      <c r="BTS291" s="672"/>
      <c r="BTT291" s="672"/>
      <c r="BTU291" s="672"/>
      <c r="BTV291" s="672"/>
      <c r="BTW291" s="672"/>
      <c r="BTX291" s="672"/>
      <c r="BTY291" s="672"/>
      <c r="BTZ291" s="672"/>
      <c r="BUA291" s="672"/>
      <c r="BUB291" s="672"/>
      <c r="BUC291" s="672"/>
      <c r="BUD291" s="672"/>
      <c r="BUE291" s="672"/>
      <c r="BUF291" s="672"/>
      <c r="BUG291" s="672"/>
      <c r="BUH291" s="672"/>
      <c r="BUI291" s="672"/>
      <c r="BUJ291" s="672"/>
      <c r="BUK291" s="672"/>
      <c r="BUL291" s="672"/>
      <c r="BUM291" s="672"/>
      <c r="BUN291" s="672"/>
      <c r="BUO291" s="672"/>
      <c r="BUP291" s="672"/>
      <c r="BUQ291" s="672"/>
      <c r="BUR291" s="672"/>
      <c r="BUS291" s="672"/>
      <c r="BUT291" s="672"/>
      <c r="BUU291" s="672"/>
      <c r="BUV291" s="672"/>
      <c r="BUW291" s="672"/>
      <c r="BUX291" s="672"/>
      <c r="BUY291" s="672"/>
      <c r="BUZ291" s="672"/>
      <c r="BVA291" s="672"/>
      <c r="BVB291" s="672"/>
      <c r="BVC291" s="672"/>
      <c r="BVD291" s="672"/>
      <c r="BVE291" s="672"/>
      <c r="BVF291" s="672"/>
      <c r="BVG291" s="672"/>
      <c r="BVH291" s="672"/>
      <c r="BVI291" s="672"/>
      <c r="BVJ291" s="672"/>
      <c r="BVK291" s="672"/>
      <c r="BVL291" s="672"/>
      <c r="BVM291" s="672"/>
      <c r="BVN291" s="672"/>
      <c r="BVO291" s="672"/>
      <c r="BVP291" s="672"/>
      <c r="BVQ291" s="672"/>
      <c r="BVR291" s="672"/>
      <c r="BVS291" s="672"/>
      <c r="BVT291" s="672"/>
      <c r="BVU291" s="672"/>
      <c r="BVV291" s="672"/>
      <c r="BVW291" s="672"/>
      <c r="BVX291" s="672"/>
      <c r="BVY291" s="672"/>
      <c r="BVZ291" s="672"/>
      <c r="BWA291" s="672"/>
      <c r="BWB291" s="672"/>
      <c r="BWC291" s="672"/>
      <c r="BWD291" s="672"/>
      <c r="BWE291" s="672"/>
      <c r="BWF291" s="672"/>
      <c r="BWG291" s="672"/>
      <c r="BWH291" s="672"/>
      <c r="BWI291" s="672"/>
      <c r="BWJ291" s="672"/>
      <c r="BWK291" s="672"/>
      <c r="BWL291" s="672"/>
      <c r="BWM291" s="672"/>
      <c r="BWN291" s="672"/>
      <c r="BWO291" s="672"/>
      <c r="BWP291" s="672"/>
      <c r="BWQ291" s="672"/>
      <c r="BWR291" s="672"/>
      <c r="BWS291" s="672"/>
      <c r="BWT291" s="672"/>
      <c r="BWU291" s="672"/>
      <c r="BWV291" s="672"/>
      <c r="BWW291" s="672"/>
      <c r="BWX291" s="672"/>
      <c r="BWY291" s="672"/>
      <c r="BWZ291" s="672"/>
      <c r="BXA291" s="672"/>
      <c r="BXB291" s="672"/>
      <c r="BXC291" s="672"/>
      <c r="BXD291" s="672"/>
      <c r="BXE291" s="672"/>
      <c r="BXF291" s="672"/>
      <c r="BXG291" s="672"/>
      <c r="BXH291" s="672"/>
      <c r="BXI291" s="672"/>
      <c r="BXJ291" s="672"/>
      <c r="BXK291" s="672"/>
      <c r="BXL291" s="672"/>
      <c r="BXM291" s="672"/>
      <c r="BXN291" s="672"/>
      <c r="BXO291" s="672"/>
      <c r="BXP291" s="672"/>
      <c r="BXQ291" s="672"/>
      <c r="BXR291" s="672"/>
      <c r="BXS291" s="672"/>
      <c r="BXT291" s="672"/>
      <c r="BXU291" s="672"/>
      <c r="BXV291" s="672"/>
      <c r="BXW291" s="672"/>
      <c r="BXX291" s="672"/>
      <c r="BXY291" s="672"/>
      <c r="BXZ291" s="672"/>
      <c r="BYA291" s="672"/>
      <c r="BYB291" s="672"/>
      <c r="BYC291" s="672"/>
      <c r="BYD291" s="672"/>
      <c r="BYE291" s="672"/>
      <c r="BYF291" s="672"/>
      <c r="BYG291" s="672"/>
      <c r="BYH291" s="672"/>
      <c r="BYI291" s="672"/>
      <c r="BYJ291" s="672"/>
      <c r="BYK291" s="672"/>
      <c r="BYL291" s="672"/>
      <c r="BYM291" s="672"/>
      <c r="BYN291" s="672"/>
      <c r="BYO291" s="672"/>
      <c r="BYP291" s="672"/>
      <c r="BYQ291" s="672"/>
      <c r="BYR291" s="672"/>
      <c r="BYS291" s="672"/>
      <c r="BYT291" s="672"/>
      <c r="BYU291" s="672"/>
      <c r="BYV291" s="672"/>
      <c r="BYW291" s="672"/>
      <c r="BYX291" s="672"/>
      <c r="BYY291" s="672"/>
      <c r="BYZ291" s="672"/>
      <c r="BZA291" s="672"/>
      <c r="BZB291" s="672"/>
      <c r="BZC291" s="672"/>
      <c r="BZD291" s="672"/>
      <c r="BZE291" s="672"/>
      <c r="BZF291" s="672"/>
      <c r="BZG291" s="672"/>
      <c r="BZH291" s="672"/>
      <c r="BZI291" s="672"/>
      <c r="BZJ291" s="672"/>
      <c r="BZK291" s="672"/>
      <c r="BZL291" s="672"/>
      <c r="BZM291" s="672"/>
      <c r="BZN291" s="672"/>
      <c r="BZO291" s="672"/>
      <c r="BZP291" s="672"/>
      <c r="BZQ291" s="672"/>
      <c r="BZR291" s="672"/>
      <c r="BZS291" s="672"/>
      <c r="BZT291" s="672"/>
      <c r="BZU291" s="672"/>
      <c r="BZV291" s="672"/>
      <c r="BZW291" s="672"/>
      <c r="BZX291" s="672"/>
      <c r="BZY291" s="672"/>
      <c r="BZZ291" s="672"/>
      <c r="CAA291" s="672"/>
      <c r="CAB291" s="672"/>
      <c r="CAC291" s="672"/>
      <c r="CAD291" s="672"/>
      <c r="CAE291" s="672"/>
      <c r="CAF291" s="672"/>
      <c r="CAG291" s="672"/>
      <c r="CAH291" s="672"/>
      <c r="CAI291" s="672"/>
      <c r="CAJ291" s="672"/>
      <c r="CAK291" s="672"/>
      <c r="CAL291" s="672"/>
      <c r="CAM291" s="672"/>
      <c r="CAN291" s="672"/>
      <c r="CAO291" s="672"/>
      <c r="CAP291" s="672"/>
      <c r="CAQ291" s="672"/>
      <c r="CAR291" s="672"/>
      <c r="CAS291" s="672"/>
      <c r="CAT291" s="672"/>
      <c r="CAU291" s="672"/>
      <c r="CAV291" s="672"/>
      <c r="CAW291" s="672"/>
      <c r="CAX291" s="672"/>
      <c r="CAY291" s="672"/>
      <c r="CAZ291" s="672"/>
      <c r="CBA291" s="672"/>
      <c r="CBB291" s="672"/>
      <c r="CBC291" s="672"/>
      <c r="CBD291" s="672"/>
      <c r="CBE291" s="672"/>
      <c r="CBF291" s="672"/>
      <c r="CBG291" s="672"/>
      <c r="CBH291" s="672"/>
      <c r="CBI291" s="672"/>
      <c r="CBJ291" s="672"/>
      <c r="CBK291" s="672"/>
      <c r="CBL291" s="672"/>
      <c r="CBM291" s="672"/>
      <c r="CBN291" s="672"/>
      <c r="CBO291" s="672"/>
      <c r="CBP291" s="672"/>
      <c r="CBQ291" s="672"/>
      <c r="CBR291" s="672"/>
      <c r="CBS291" s="672"/>
      <c r="CBT291" s="672"/>
      <c r="CBU291" s="672"/>
      <c r="CBV291" s="672"/>
      <c r="CBW291" s="672"/>
      <c r="CBX291" s="672"/>
      <c r="CBY291" s="672"/>
      <c r="CBZ291" s="672"/>
      <c r="CCA291" s="672"/>
      <c r="CCB291" s="672"/>
      <c r="CCC291" s="672"/>
      <c r="CCD291" s="672"/>
      <c r="CCE291" s="672"/>
      <c r="CCF291" s="672"/>
      <c r="CCG291" s="672"/>
      <c r="CCH291" s="672"/>
      <c r="CCI291" s="672"/>
      <c r="CCJ291" s="672"/>
      <c r="CCK291" s="672"/>
      <c r="CCL291" s="672"/>
      <c r="CCM291" s="672"/>
      <c r="CCN291" s="672"/>
      <c r="CCO291" s="672"/>
      <c r="CCP291" s="672"/>
      <c r="CCQ291" s="672"/>
      <c r="CCR291" s="672"/>
      <c r="CCS291" s="672"/>
      <c r="CCT291" s="672"/>
      <c r="CCU291" s="672"/>
      <c r="CCV291" s="672"/>
      <c r="CCW291" s="672"/>
      <c r="CCX291" s="672"/>
      <c r="CCY291" s="672"/>
      <c r="CCZ291" s="672"/>
      <c r="CDA291" s="672"/>
      <c r="CDB291" s="672"/>
      <c r="CDC291" s="672"/>
      <c r="CDD291" s="672"/>
      <c r="CDE291" s="672"/>
      <c r="CDF291" s="672"/>
      <c r="CDG291" s="672"/>
      <c r="CDH291" s="672"/>
      <c r="CDI291" s="672"/>
      <c r="CDJ291" s="672"/>
      <c r="CDK291" s="672"/>
      <c r="CDL291" s="672"/>
      <c r="CDM291" s="672"/>
      <c r="CDN291" s="672"/>
      <c r="CDO291" s="672"/>
      <c r="CDP291" s="672"/>
      <c r="CDQ291" s="672"/>
      <c r="CDR291" s="672"/>
      <c r="CDS291" s="672"/>
      <c r="CDT291" s="672"/>
      <c r="CDU291" s="672"/>
      <c r="CDV291" s="672"/>
      <c r="CDW291" s="672"/>
      <c r="CDX291" s="672"/>
      <c r="CDY291" s="672"/>
      <c r="CDZ291" s="672"/>
      <c r="CEA291" s="672"/>
      <c r="CEB291" s="672"/>
      <c r="CEC291" s="672"/>
      <c r="CED291" s="672"/>
      <c r="CEE291" s="672"/>
      <c r="CEF291" s="672"/>
      <c r="CEG291" s="672"/>
      <c r="CEH291" s="672"/>
      <c r="CEI291" s="672"/>
      <c r="CEJ291" s="672"/>
      <c r="CEK291" s="672"/>
      <c r="CEL291" s="672"/>
      <c r="CEM291" s="672"/>
      <c r="CEN291" s="672"/>
      <c r="CEO291" s="672"/>
      <c r="CEP291" s="672"/>
      <c r="CEQ291" s="672"/>
      <c r="CER291" s="672"/>
      <c r="CES291" s="672"/>
      <c r="CET291" s="672"/>
      <c r="CEU291" s="672"/>
      <c r="CEV291" s="672"/>
      <c r="CEW291" s="672"/>
      <c r="CEX291" s="672"/>
      <c r="CEY291" s="672"/>
      <c r="CEZ291" s="672"/>
      <c r="CFA291" s="672"/>
      <c r="CFB291" s="672"/>
      <c r="CFC291" s="672"/>
      <c r="CFD291" s="672"/>
      <c r="CFE291" s="672"/>
      <c r="CFF291" s="672"/>
      <c r="CFG291" s="672"/>
      <c r="CFH291" s="672"/>
      <c r="CFI291" s="672"/>
      <c r="CFJ291" s="672"/>
      <c r="CFK291" s="672"/>
      <c r="CFL291" s="672"/>
      <c r="CFM291" s="672"/>
      <c r="CFN291" s="672"/>
      <c r="CFO291" s="672"/>
      <c r="CFP291" s="672"/>
      <c r="CFQ291" s="672"/>
      <c r="CFR291" s="672"/>
      <c r="CFS291" s="672"/>
      <c r="CFT291" s="672"/>
      <c r="CFU291" s="672"/>
      <c r="CFV291" s="672"/>
      <c r="CFW291" s="672"/>
      <c r="CFX291" s="672"/>
      <c r="CFY291" s="672"/>
      <c r="CFZ291" s="672"/>
      <c r="CGA291" s="672"/>
      <c r="CGB291" s="672"/>
      <c r="CGC291" s="672"/>
      <c r="CGD291" s="672"/>
      <c r="CGE291" s="672"/>
      <c r="CGF291" s="672"/>
      <c r="CGG291" s="672"/>
      <c r="CGH291" s="672"/>
      <c r="CGI291" s="672"/>
      <c r="CGJ291" s="672"/>
      <c r="CGK291" s="672"/>
      <c r="CGL291" s="672"/>
      <c r="CGM291" s="672"/>
      <c r="CGN291" s="672"/>
      <c r="CGO291" s="672"/>
      <c r="CGP291" s="672"/>
      <c r="CGQ291" s="672"/>
      <c r="CGR291" s="672"/>
      <c r="CGS291" s="672"/>
      <c r="CGT291" s="672"/>
      <c r="CGU291" s="672"/>
      <c r="CGV291" s="672"/>
      <c r="CGW291" s="672"/>
      <c r="CGX291" s="672"/>
      <c r="CGY291" s="672"/>
      <c r="CGZ291" s="672"/>
      <c r="CHA291" s="672"/>
      <c r="CHB291" s="672"/>
      <c r="CHC291" s="672"/>
      <c r="CHD291" s="672"/>
      <c r="CHE291" s="672"/>
      <c r="CHF291" s="672"/>
      <c r="CHG291" s="672"/>
      <c r="CHH291" s="672"/>
      <c r="CHI291" s="672"/>
      <c r="CHJ291" s="672"/>
      <c r="CHK291" s="672"/>
      <c r="CHL291" s="672"/>
      <c r="CHM291" s="672"/>
      <c r="CHN291" s="672"/>
      <c r="CHO291" s="672"/>
      <c r="CHP291" s="672"/>
      <c r="CHQ291" s="672"/>
      <c r="CHR291" s="672"/>
      <c r="CHS291" s="672"/>
      <c r="CHT291" s="672"/>
      <c r="CHU291" s="672"/>
      <c r="CHV291" s="672"/>
      <c r="CHW291" s="672"/>
      <c r="CHX291" s="672"/>
      <c r="CHY291" s="672"/>
      <c r="CHZ291" s="672"/>
      <c r="CIA291" s="672"/>
      <c r="CIB291" s="672"/>
      <c r="CIC291" s="672"/>
      <c r="CID291" s="672"/>
      <c r="CIE291" s="672"/>
      <c r="CIF291" s="672"/>
      <c r="CIG291" s="672"/>
      <c r="CIH291" s="672"/>
      <c r="CII291" s="672"/>
      <c r="CIJ291" s="672"/>
      <c r="CIK291" s="672"/>
      <c r="CIL291" s="672"/>
      <c r="CIM291" s="672"/>
      <c r="CIN291" s="672"/>
      <c r="CIO291" s="672"/>
      <c r="CIP291" s="672"/>
      <c r="CIQ291" s="672"/>
      <c r="CIR291" s="672"/>
      <c r="CIS291" s="672"/>
      <c r="CIT291" s="672"/>
      <c r="CIU291" s="672"/>
      <c r="CIV291" s="672"/>
      <c r="CIW291" s="672"/>
      <c r="CIX291" s="672"/>
      <c r="CIY291" s="672"/>
      <c r="CIZ291" s="672"/>
      <c r="CJA291" s="672"/>
      <c r="CJB291" s="672"/>
      <c r="CJC291" s="672"/>
      <c r="CJD291" s="672"/>
      <c r="CJE291" s="672"/>
      <c r="CJF291" s="672"/>
      <c r="CJG291" s="672"/>
      <c r="CJH291" s="672"/>
      <c r="CJI291" s="672"/>
      <c r="CJJ291" s="672"/>
      <c r="CJK291" s="672"/>
      <c r="CJL291" s="672"/>
      <c r="CJM291" s="672"/>
      <c r="CJN291" s="672"/>
      <c r="CJO291" s="672"/>
      <c r="CJP291" s="672"/>
      <c r="CJQ291" s="672"/>
      <c r="CJR291" s="672"/>
      <c r="CJS291" s="672"/>
      <c r="CJT291" s="672"/>
      <c r="CJU291" s="672"/>
      <c r="CJV291" s="672"/>
      <c r="CJW291" s="672"/>
      <c r="CJX291" s="672"/>
      <c r="CJY291" s="672"/>
      <c r="CJZ291" s="672"/>
      <c r="CKA291" s="672"/>
      <c r="CKB291" s="672"/>
      <c r="CKC291" s="672"/>
      <c r="CKD291" s="672"/>
      <c r="CKE291" s="672"/>
      <c r="CKF291" s="672"/>
      <c r="CKG291" s="672"/>
      <c r="CKH291" s="672"/>
      <c r="CKI291" s="672"/>
      <c r="CKJ291" s="672"/>
      <c r="CKK291" s="672"/>
      <c r="CKL291" s="672"/>
      <c r="CKM291" s="672"/>
      <c r="CKN291" s="672"/>
      <c r="CKO291" s="672"/>
      <c r="CKP291" s="672"/>
      <c r="CKQ291" s="672"/>
      <c r="CKR291" s="672"/>
      <c r="CKS291" s="672"/>
      <c r="CKT291" s="672"/>
      <c r="CKU291" s="672"/>
      <c r="CKV291" s="672"/>
      <c r="CKW291" s="672"/>
      <c r="CKX291" s="672"/>
      <c r="CKY291" s="672"/>
      <c r="CKZ291" s="672"/>
      <c r="CLA291" s="672"/>
      <c r="CLB291" s="672"/>
      <c r="CLC291" s="672"/>
      <c r="CLD291" s="672"/>
      <c r="CLE291" s="672"/>
      <c r="CLF291" s="672"/>
      <c r="CLG291" s="672"/>
      <c r="CLH291" s="672"/>
      <c r="CLI291" s="672"/>
      <c r="CLJ291" s="672"/>
      <c r="CLK291" s="672"/>
      <c r="CLL291" s="672"/>
      <c r="CLM291" s="672"/>
      <c r="CLN291" s="672"/>
      <c r="CLO291" s="672"/>
      <c r="CLP291" s="672"/>
      <c r="CLQ291" s="672"/>
      <c r="CLR291" s="672"/>
      <c r="CLS291" s="672"/>
      <c r="CLT291" s="672"/>
      <c r="CLU291" s="672"/>
      <c r="CLV291" s="672"/>
      <c r="CLW291" s="672"/>
      <c r="CLX291" s="672"/>
      <c r="CLY291" s="672"/>
      <c r="CLZ291" s="672"/>
      <c r="CMA291" s="672"/>
      <c r="CMB291" s="672"/>
      <c r="CMC291" s="672"/>
      <c r="CMD291" s="672"/>
      <c r="CME291" s="672"/>
      <c r="CMF291" s="672"/>
      <c r="CMG291" s="672"/>
      <c r="CMH291" s="672"/>
      <c r="CMI291" s="672"/>
      <c r="CMJ291" s="672"/>
      <c r="CMK291" s="672"/>
      <c r="CML291" s="672"/>
      <c r="CMM291" s="672"/>
      <c r="CMN291" s="672"/>
      <c r="CMO291" s="672"/>
      <c r="CMP291" s="672"/>
      <c r="CMQ291" s="672"/>
      <c r="CMR291" s="672"/>
      <c r="CMS291" s="672"/>
      <c r="CMT291" s="672"/>
      <c r="CMU291" s="672"/>
      <c r="CMV291" s="672"/>
      <c r="CMW291" s="672"/>
      <c r="CMX291" s="672"/>
      <c r="CMY291" s="672"/>
      <c r="CMZ291" s="672"/>
      <c r="CNA291" s="672"/>
      <c r="CNB291" s="672"/>
      <c r="CNC291" s="672"/>
      <c r="CND291" s="672"/>
      <c r="CNE291" s="672"/>
      <c r="CNF291" s="672"/>
      <c r="CNG291" s="672"/>
      <c r="CNH291" s="672"/>
      <c r="CNI291" s="672"/>
      <c r="CNJ291" s="672"/>
      <c r="CNK291" s="672"/>
      <c r="CNL291" s="672"/>
      <c r="CNM291" s="672"/>
      <c r="CNN291" s="672"/>
      <c r="CNO291" s="672"/>
      <c r="CNP291" s="672"/>
      <c r="CNQ291" s="672"/>
      <c r="CNR291" s="672"/>
      <c r="CNS291" s="672"/>
      <c r="CNT291" s="672"/>
      <c r="CNU291" s="672"/>
      <c r="CNV291" s="672"/>
      <c r="CNW291" s="672"/>
      <c r="CNX291" s="672"/>
    </row>
    <row r="292" spans="1:2416" s="673" customFormat="1" ht="45.75" customHeight="1" thickTop="1" thickBot="1" x14ac:dyDescent="0.3">
      <c r="A292" s="386"/>
      <c r="B292" s="674" t="s">
        <v>1067</v>
      </c>
      <c r="C292" s="675" t="s">
        <v>1075</v>
      </c>
      <c r="D292" s="929" t="s">
        <v>1359</v>
      </c>
      <c r="E292" s="929"/>
      <c r="F292" s="929"/>
      <c r="G292" s="929"/>
      <c r="H292" s="929"/>
      <c r="I292" s="929"/>
      <c r="J292" s="929"/>
      <c r="K292" s="929"/>
      <c r="L292" s="929"/>
      <c r="M292" s="929"/>
      <c r="N292" s="669"/>
      <c r="O292" s="669"/>
      <c r="P292" s="669"/>
      <c r="Q292" s="668"/>
      <c r="R292" s="669"/>
      <c r="S292" s="669"/>
      <c r="T292" s="669"/>
      <c r="U292" s="668"/>
      <c r="V292" s="669"/>
      <c r="W292" s="669"/>
      <c r="X292" s="386"/>
      <c r="Y292" s="386"/>
      <c r="Z292" s="386"/>
      <c r="AA292" s="386"/>
      <c r="AB292" s="386"/>
      <c r="AC292" s="386"/>
      <c r="AD292" s="386"/>
      <c r="AE292" s="386"/>
      <c r="AF292" s="386"/>
      <c r="AG292" s="386"/>
      <c r="AH292" s="386"/>
      <c r="AI292" s="386"/>
      <c r="AJ292" s="386"/>
      <c r="AK292" s="386"/>
      <c r="AL292" s="386"/>
      <c r="AM292" s="386"/>
      <c r="AN292" s="386"/>
      <c r="AO292" s="386"/>
      <c r="AP292" s="386"/>
      <c r="AQ292" s="386"/>
      <c r="AR292" s="386"/>
      <c r="AS292" s="386"/>
      <c r="AT292" s="671"/>
      <c r="AU292" s="671"/>
      <c r="AV292" s="671"/>
      <c r="AW292" s="671"/>
      <c r="AX292" s="671"/>
      <c r="AY292" s="671"/>
      <c r="AZ292" s="671"/>
      <c r="BA292" s="671"/>
      <c r="BB292" s="671"/>
      <c r="BC292" s="671"/>
      <c r="BD292" s="671"/>
      <c r="BE292" s="671"/>
      <c r="BF292" s="671"/>
      <c r="BG292" s="671"/>
      <c r="BH292" s="671"/>
      <c r="BI292" s="671"/>
      <c r="BJ292" s="671"/>
      <c r="BK292" s="671"/>
      <c r="BL292" s="671"/>
      <c r="BM292" s="671"/>
      <c r="BN292" s="671"/>
      <c r="BO292" s="671"/>
      <c r="BP292" s="671"/>
      <c r="BQ292" s="671"/>
      <c r="BR292" s="671"/>
      <c r="BS292" s="671"/>
      <c r="BT292" s="671"/>
      <c r="BU292" s="671"/>
      <c r="BV292" s="671"/>
      <c r="BW292" s="671"/>
      <c r="BX292" s="671"/>
      <c r="BY292" s="671"/>
      <c r="BZ292" s="671"/>
      <c r="CA292" s="671"/>
      <c r="CB292" s="671"/>
      <c r="CC292" s="671"/>
      <c r="CD292" s="671"/>
      <c r="CE292" s="671"/>
      <c r="CF292" s="671"/>
      <c r="CG292" s="671"/>
      <c r="CH292" s="671"/>
      <c r="CI292" s="672"/>
      <c r="CJ292" s="672"/>
      <c r="CK292" s="672"/>
      <c r="CL292" s="672"/>
      <c r="CM292" s="672"/>
      <c r="CN292" s="672"/>
      <c r="CO292" s="672"/>
      <c r="CP292" s="672"/>
      <c r="CQ292" s="672"/>
      <c r="CR292" s="672"/>
      <c r="CS292" s="672"/>
      <c r="CT292" s="672"/>
      <c r="CU292" s="672"/>
      <c r="CV292" s="672"/>
      <c r="CW292" s="672"/>
      <c r="CX292" s="672"/>
      <c r="CY292" s="672"/>
      <c r="CZ292" s="672"/>
      <c r="DA292" s="672"/>
      <c r="DB292" s="672"/>
      <c r="DC292" s="672"/>
      <c r="DD292" s="672"/>
      <c r="DE292" s="672"/>
      <c r="DF292" s="672"/>
      <c r="DG292" s="672"/>
      <c r="DH292" s="672"/>
      <c r="DI292" s="672"/>
      <c r="DJ292" s="672"/>
      <c r="DK292" s="672"/>
      <c r="DL292" s="672"/>
      <c r="DM292" s="672"/>
      <c r="DN292" s="672"/>
      <c r="DO292" s="672"/>
      <c r="DP292" s="672"/>
      <c r="DQ292" s="672"/>
      <c r="DR292" s="672"/>
      <c r="DS292" s="672"/>
      <c r="DT292" s="672"/>
      <c r="DU292" s="672"/>
      <c r="DV292" s="672"/>
      <c r="DW292" s="672"/>
      <c r="DX292" s="672"/>
      <c r="DY292" s="672"/>
      <c r="DZ292" s="672"/>
      <c r="EA292" s="672"/>
      <c r="EB292" s="672"/>
      <c r="EC292" s="672"/>
      <c r="ED292" s="672"/>
      <c r="EE292" s="672"/>
      <c r="EF292" s="672"/>
      <c r="EG292" s="672"/>
      <c r="EH292" s="672"/>
      <c r="EI292" s="672"/>
      <c r="EJ292" s="672"/>
      <c r="EK292" s="672"/>
      <c r="EL292" s="672"/>
      <c r="EM292" s="672"/>
      <c r="EN292" s="672"/>
      <c r="EO292" s="672"/>
      <c r="EP292" s="672"/>
      <c r="EQ292" s="672"/>
      <c r="ER292" s="672"/>
      <c r="ES292" s="672"/>
      <c r="ET292" s="672"/>
      <c r="EU292" s="672"/>
      <c r="EV292" s="672"/>
      <c r="EW292" s="672"/>
      <c r="EX292" s="672"/>
      <c r="EY292" s="672"/>
      <c r="EZ292" s="672"/>
      <c r="FA292" s="672"/>
      <c r="FB292" s="672"/>
      <c r="FC292" s="672"/>
      <c r="FD292" s="672"/>
      <c r="FE292" s="672"/>
      <c r="FF292" s="672"/>
      <c r="FG292" s="672"/>
      <c r="FH292" s="672"/>
      <c r="FI292" s="672"/>
      <c r="FJ292" s="672"/>
      <c r="FK292" s="672"/>
      <c r="FL292" s="672"/>
      <c r="FM292" s="672"/>
      <c r="FN292" s="672"/>
      <c r="FO292" s="672"/>
      <c r="FP292" s="672"/>
      <c r="FQ292" s="672"/>
      <c r="FR292" s="672"/>
      <c r="FS292" s="672"/>
      <c r="FT292" s="672"/>
      <c r="FU292" s="672"/>
      <c r="FV292" s="672"/>
      <c r="FW292" s="672"/>
      <c r="FX292" s="672"/>
      <c r="FY292" s="672"/>
      <c r="FZ292" s="672"/>
      <c r="GA292" s="672"/>
      <c r="GB292" s="672"/>
      <c r="GC292" s="672"/>
      <c r="GD292" s="672"/>
      <c r="GE292" s="672"/>
      <c r="GF292" s="672"/>
      <c r="GG292" s="672"/>
      <c r="GH292" s="672"/>
      <c r="GI292" s="672"/>
      <c r="GJ292" s="672"/>
      <c r="GK292" s="672"/>
      <c r="GL292" s="672"/>
      <c r="GM292" s="672"/>
      <c r="GN292" s="672"/>
      <c r="GO292" s="672"/>
      <c r="GP292" s="672"/>
      <c r="GQ292" s="672"/>
      <c r="GR292" s="672"/>
      <c r="GS292" s="672"/>
      <c r="GT292" s="672"/>
      <c r="GU292" s="672"/>
      <c r="GV292" s="672"/>
      <c r="GW292" s="672"/>
      <c r="GX292" s="672"/>
      <c r="GY292" s="672"/>
      <c r="GZ292" s="672"/>
      <c r="HA292" s="672"/>
      <c r="HB292" s="672"/>
      <c r="HC292" s="672"/>
      <c r="HD292" s="672"/>
      <c r="HE292" s="672"/>
      <c r="HF292" s="672"/>
      <c r="HG292" s="672"/>
      <c r="HH292" s="672"/>
      <c r="HI292" s="672"/>
      <c r="HJ292" s="672"/>
      <c r="HK292" s="672"/>
      <c r="HL292" s="672"/>
      <c r="HM292" s="672"/>
      <c r="HN292" s="672"/>
      <c r="HO292" s="672"/>
      <c r="HP292" s="672"/>
      <c r="HQ292" s="672"/>
      <c r="HR292" s="672"/>
      <c r="HS292" s="672"/>
      <c r="HT292" s="672"/>
      <c r="HU292" s="672"/>
      <c r="HV292" s="672"/>
      <c r="HW292" s="672"/>
      <c r="HX292" s="672"/>
      <c r="HY292" s="672"/>
      <c r="HZ292" s="672"/>
      <c r="IA292" s="672"/>
      <c r="IB292" s="672"/>
      <c r="IC292" s="672"/>
      <c r="ID292" s="672"/>
      <c r="IE292" s="672"/>
      <c r="IF292" s="672"/>
      <c r="IG292" s="672"/>
      <c r="IH292" s="672"/>
      <c r="II292" s="672"/>
      <c r="IJ292" s="672"/>
      <c r="IK292" s="672"/>
      <c r="IL292" s="672"/>
      <c r="IM292" s="672"/>
      <c r="IN292" s="672"/>
      <c r="IO292" s="672"/>
      <c r="IP292" s="672"/>
      <c r="IQ292" s="672"/>
      <c r="IR292" s="672"/>
      <c r="IS292" s="672"/>
      <c r="IT292" s="672"/>
      <c r="IU292" s="672"/>
      <c r="IV292" s="672"/>
      <c r="IW292" s="672"/>
      <c r="IX292" s="672"/>
      <c r="IY292" s="672"/>
      <c r="IZ292" s="672"/>
      <c r="JA292" s="672"/>
      <c r="JB292" s="672"/>
      <c r="JC292" s="672"/>
      <c r="JD292" s="672"/>
      <c r="JE292" s="672"/>
      <c r="JF292" s="672"/>
      <c r="JG292" s="672"/>
      <c r="JH292" s="672"/>
      <c r="JI292" s="672"/>
      <c r="JJ292" s="672"/>
      <c r="JK292" s="672"/>
      <c r="JL292" s="672"/>
      <c r="JM292" s="672"/>
      <c r="JN292" s="672"/>
      <c r="JO292" s="672"/>
      <c r="JP292" s="672"/>
      <c r="JQ292" s="672"/>
      <c r="JR292" s="672"/>
      <c r="JS292" s="672"/>
      <c r="JT292" s="672"/>
      <c r="JU292" s="672"/>
      <c r="JV292" s="672"/>
      <c r="JW292" s="672"/>
      <c r="JX292" s="672"/>
      <c r="JY292" s="672"/>
      <c r="JZ292" s="672"/>
      <c r="KA292" s="672"/>
      <c r="KB292" s="672"/>
      <c r="KC292" s="672"/>
      <c r="KD292" s="672"/>
      <c r="KE292" s="672"/>
      <c r="KF292" s="672"/>
      <c r="KG292" s="672"/>
      <c r="KH292" s="672"/>
      <c r="KI292" s="672"/>
      <c r="KJ292" s="672"/>
      <c r="KK292" s="672"/>
      <c r="KL292" s="672"/>
      <c r="KM292" s="672"/>
      <c r="KN292" s="672"/>
      <c r="KO292" s="672"/>
      <c r="KP292" s="672"/>
      <c r="KQ292" s="672"/>
      <c r="KR292" s="672"/>
      <c r="KS292" s="672"/>
      <c r="KT292" s="672"/>
      <c r="KU292" s="672"/>
      <c r="KV292" s="672"/>
      <c r="KW292" s="672"/>
      <c r="KX292" s="672"/>
      <c r="KY292" s="672"/>
      <c r="KZ292" s="672"/>
      <c r="LA292" s="672"/>
      <c r="LB292" s="672"/>
      <c r="LC292" s="672"/>
      <c r="LD292" s="672"/>
      <c r="LE292" s="672"/>
      <c r="LF292" s="672"/>
      <c r="LG292" s="672"/>
      <c r="LH292" s="672"/>
      <c r="LI292" s="672"/>
      <c r="LJ292" s="672"/>
      <c r="LK292" s="672"/>
      <c r="LL292" s="672"/>
      <c r="LM292" s="672"/>
      <c r="LN292" s="672"/>
      <c r="LO292" s="672"/>
      <c r="LP292" s="672"/>
      <c r="LQ292" s="672"/>
      <c r="LR292" s="672"/>
      <c r="LS292" s="672"/>
      <c r="LT292" s="672"/>
      <c r="LU292" s="672"/>
      <c r="LV292" s="672"/>
      <c r="LW292" s="672"/>
      <c r="LX292" s="672"/>
      <c r="LY292" s="672"/>
      <c r="LZ292" s="672"/>
      <c r="MA292" s="672"/>
      <c r="MB292" s="672"/>
      <c r="MC292" s="672"/>
      <c r="MD292" s="672"/>
      <c r="ME292" s="672"/>
      <c r="MF292" s="672"/>
      <c r="MG292" s="672"/>
      <c r="MH292" s="672"/>
      <c r="MI292" s="672"/>
      <c r="MJ292" s="672"/>
      <c r="MK292" s="672"/>
      <c r="ML292" s="672"/>
      <c r="MM292" s="672"/>
      <c r="MN292" s="672"/>
      <c r="MO292" s="672"/>
      <c r="MP292" s="672"/>
      <c r="MQ292" s="672"/>
      <c r="MR292" s="672"/>
      <c r="MS292" s="672"/>
      <c r="MT292" s="672"/>
      <c r="MU292" s="672"/>
      <c r="MV292" s="672"/>
      <c r="MW292" s="672"/>
      <c r="MX292" s="672"/>
      <c r="MY292" s="672"/>
      <c r="MZ292" s="672"/>
      <c r="NA292" s="672"/>
      <c r="NB292" s="672"/>
      <c r="NC292" s="672"/>
      <c r="ND292" s="672"/>
      <c r="NE292" s="672"/>
      <c r="NF292" s="672"/>
      <c r="NG292" s="672"/>
      <c r="NH292" s="672"/>
      <c r="NI292" s="672"/>
      <c r="NJ292" s="672"/>
      <c r="NK292" s="672"/>
      <c r="NL292" s="672"/>
      <c r="NM292" s="672"/>
      <c r="NN292" s="672"/>
      <c r="NO292" s="672"/>
      <c r="NP292" s="672"/>
      <c r="NQ292" s="672"/>
      <c r="NR292" s="672"/>
      <c r="NS292" s="672"/>
      <c r="NT292" s="672"/>
      <c r="NU292" s="672"/>
      <c r="NV292" s="672"/>
      <c r="NW292" s="672"/>
      <c r="NX292" s="672"/>
      <c r="NY292" s="672"/>
      <c r="NZ292" s="672"/>
      <c r="OA292" s="672"/>
      <c r="OB292" s="672"/>
      <c r="OC292" s="672"/>
      <c r="OD292" s="672"/>
      <c r="OE292" s="672"/>
      <c r="OF292" s="672"/>
      <c r="OG292" s="672"/>
      <c r="OH292" s="672"/>
      <c r="OI292" s="672"/>
      <c r="OJ292" s="672"/>
      <c r="OK292" s="672"/>
      <c r="OL292" s="672"/>
      <c r="OM292" s="672"/>
      <c r="ON292" s="672"/>
      <c r="OO292" s="672"/>
      <c r="OP292" s="672"/>
      <c r="OQ292" s="672"/>
      <c r="OR292" s="672"/>
      <c r="OS292" s="672"/>
      <c r="OT292" s="672"/>
      <c r="OU292" s="672"/>
      <c r="OV292" s="672"/>
      <c r="OW292" s="672"/>
      <c r="OX292" s="672"/>
      <c r="OY292" s="672"/>
      <c r="OZ292" s="672"/>
      <c r="PA292" s="672"/>
      <c r="PB292" s="672"/>
      <c r="PC292" s="672"/>
      <c r="PD292" s="672"/>
      <c r="PE292" s="672"/>
      <c r="PF292" s="672"/>
      <c r="PG292" s="672"/>
      <c r="PH292" s="672"/>
      <c r="PI292" s="672"/>
      <c r="PJ292" s="672"/>
      <c r="PK292" s="672"/>
      <c r="PL292" s="672"/>
      <c r="PM292" s="672"/>
      <c r="PN292" s="672"/>
      <c r="PO292" s="672"/>
      <c r="PP292" s="672"/>
      <c r="PQ292" s="672"/>
      <c r="PR292" s="672"/>
      <c r="PS292" s="672"/>
      <c r="PT292" s="672"/>
      <c r="PU292" s="672"/>
      <c r="PV292" s="672"/>
      <c r="PW292" s="672"/>
      <c r="PX292" s="672"/>
      <c r="PY292" s="672"/>
      <c r="PZ292" s="672"/>
      <c r="QA292" s="672"/>
      <c r="QB292" s="672"/>
      <c r="QC292" s="672"/>
      <c r="QD292" s="672"/>
      <c r="QE292" s="672"/>
      <c r="QF292" s="672"/>
      <c r="QG292" s="672"/>
      <c r="QH292" s="672"/>
      <c r="QI292" s="672"/>
      <c r="QJ292" s="672"/>
      <c r="QK292" s="672"/>
      <c r="QL292" s="672"/>
      <c r="QM292" s="672"/>
      <c r="QN292" s="672"/>
      <c r="QO292" s="672"/>
      <c r="QP292" s="672"/>
      <c r="QQ292" s="672"/>
      <c r="QR292" s="672"/>
      <c r="QS292" s="672"/>
      <c r="QT292" s="672"/>
      <c r="QU292" s="672"/>
      <c r="QV292" s="672"/>
      <c r="QW292" s="672"/>
      <c r="QX292" s="672"/>
      <c r="QY292" s="672"/>
      <c r="QZ292" s="672"/>
      <c r="RA292" s="672"/>
      <c r="RB292" s="672"/>
      <c r="RC292" s="672"/>
      <c r="RD292" s="672"/>
      <c r="RE292" s="672"/>
      <c r="RF292" s="672"/>
      <c r="RG292" s="672"/>
      <c r="RH292" s="672"/>
      <c r="RI292" s="672"/>
      <c r="RJ292" s="672"/>
      <c r="RK292" s="672"/>
      <c r="RL292" s="672"/>
      <c r="RM292" s="672"/>
      <c r="RN292" s="672"/>
      <c r="RO292" s="672"/>
      <c r="RP292" s="672"/>
      <c r="RQ292" s="672"/>
      <c r="RR292" s="672"/>
      <c r="RS292" s="672"/>
      <c r="RT292" s="672"/>
      <c r="RU292" s="672"/>
      <c r="RV292" s="672"/>
      <c r="RW292" s="672"/>
      <c r="RX292" s="672"/>
      <c r="RY292" s="672"/>
      <c r="RZ292" s="672"/>
      <c r="SA292" s="672"/>
      <c r="SB292" s="672"/>
      <c r="SC292" s="672"/>
      <c r="SD292" s="672"/>
      <c r="SE292" s="672"/>
      <c r="SF292" s="672"/>
      <c r="SG292" s="672"/>
      <c r="SH292" s="672"/>
      <c r="SI292" s="672"/>
      <c r="SJ292" s="672"/>
      <c r="SK292" s="672"/>
      <c r="SL292" s="672"/>
      <c r="SM292" s="672"/>
      <c r="SN292" s="672"/>
      <c r="SO292" s="672"/>
      <c r="SP292" s="672"/>
      <c r="SQ292" s="672"/>
      <c r="SR292" s="672"/>
      <c r="SS292" s="672"/>
      <c r="ST292" s="672"/>
      <c r="SU292" s="672"/>
      <c r="SV292" s="672"/>
      <c r="SW292" s="672"/>
      <c r="SX292" s="672"/>
      <c r="SY292" s="672"/>
      <c r="SZ292" s="672"/>
      <c r="TA292" s="672"/>
      <c r="TB292" s="672"/>
      <c r="TC292" s="672"/>
      <c r="TD292" s="672"/>
      <c r="TE292" s="672"/>
      <c r="TF292" s="672"/>
      <c r="TG292" s="672"/>
      <c r="TH292" s="672"/>
      <c r="TI292" s="672"/>
      <c r="TJ292" s="672"/>
      <c r="TK292" s="672"/>
      <c r="TL292" s="672"/>
      <c r="TM292" s="672"/>
      <c r="TN292" s="672"/>
      <c r="TO292" s="672"/>
      <c r="TP292" s="672"/>
      <c r="TQ292" s="672"/>
      <c r="TR292" s="672"/>
      <c r="TS292" s="672"/>
      <c r="TT292" s="672"/>
      <c r="TU292" s="672"/>
      <c r="TV292" s="672"/>
      <c r="TW292" s="672"/>
      <c r="TX292" s="672"/>
      <c r="TY292" s="672"/>
      <c r="TZ292" s="672"/>
      <c r="UA292" s="672"/>
      <c r="UB292" s="672"/>
      <c r="UC292" s="672"/>
      <c r="UD292" s="672"/>
      <c r="UE292" s="672"/>
      <c r="UF292" s="672"/>
      <c r="UG292" s="672"/>
      <c r="UH292" s="672"/>
      <c r="UI292" s="672"/>
      <c r="UJ292" s="672"/>
      <c r="UK292" s="672"/>
      <c r="UL292" s="672"/>
      <c r="UM292" s="672"/>
      <c r="UN292" s="672"/>
      <c r="UO292" s="672"/>
      <c r="UP292" s="672"/>
      <c r="UQ292" s="672"/>
      <c r="UR292" s="672"/>
      <c r="US292" s="672"/>
      <c r="UT292" s="672"/>
      <c r="UU292" s="672"/>
      <c r="UV292" s="672"/>
      <c r="UW292" s="672"/>
      <c r="UX292" s="672"/>
      <c r="UY292" s="672"/>
      <c r="UZ292" s="672"/>
      <c r="VA292" s="672"/>
      <c r="VB292" s="672"/>
      <c r="VC292" s="672"/>
      <c r="VD292" s="672"/>
      <c r="VE292" s="672"/>
      <c r="VF292" s="672"/>
      <c r="VG292" s="672"/>
      <c r="VH292" s="672"/>
      <c r="VI292" s="672"/>
      <c r="VJ292" s="672"/>
      <c r="VK292" s="672"/>
      <c r="VL292" s="672"/>
      <c r="VM292" s="672"/>
      <c r="VN292" s="672"/>
      <c r="VO292" s="672"/>
      <c r="VP292" s="672"/>
      <c r="VQ292" s="672"/>
      <c r="VR292" s="672"/>
      <c r="VS292" s="672"/>
      <c r="VT292" s="672"/>
      <c r="VU292" s="672"/>
      <c r="VV292" s="672"/>
      <c r="VW292" s="672"/>
      <c r="VX292" s="672"/>
      <c r="VY292" s="672"/>
      <c r="VZ292" s="672"/>
      <c r="WA292" s="672"/>
      <c r="WB292" s="672"/>
      <c r="WC292" s="672"/>
      <c r="WD292" s="672"/>
      <c r="WE292" s="672"/>
      <c r="WF292" s="672"/>
      <c r="WG292" s="672"/>
      <c r="WH292" s="672"/>
      <c r="WI292" s="672"/>
      <c r="WJ292" s="672"/>
      <c r="WK292" s="672"/>
      <c r="WL292" s="672"/>
      <c r="WM292" s="672"/>
      <c r="WN292" s="672"/>
      <c r="WO292" s="672"/>
      <c r="WP292" s="672"/>
      <c r="WQ292" s="672"/>
      <c r="WR292" s="672"/>
      <c r="WS292" s="672"/>
      <c r="WT292" s="672"/>
      <c r="WU292" s="672"/>
      <c r="WV292" s="672"/>
      <c r="WW292" s="672"/>
      <c r="WX292" s="672"/>
      <c r="WY292" s="672"/>
      <c r="WZ292" s="672"/>
      <c r="XA292" s="672"/>
      <c r="XB292" s="672"/>
      <c r="XC292" s="672"/>
      <c r="XD292" s="672"/>
      <c r="XE292" s="672"/>
      <c r="XF292" s="672"/>
      <c r="XG292" s="672"/>
      <c r="XH292" s="672"/>
      <c r="XI292" s="672"/>
      <c r="XJ292" s="672"/>
      <c r="XK292" s="672"/>
      <c r="XL292" s="672"/>
      <c r="XM292" s="672"/>
      <c r="XN292" s="672"/>
      <c r="XO292" s="672"/>
      <c r="XP292" s="672"/>
      <c r="XQ292" s="672"/>
      <c r="XR292" s="672"/>
      <c r="XS292" s="672"/>
      <c r="XT292" s="672"/>
      <c r="XU292" s="672"/>
      <c r="XV292" s="672"/>
      <c r="XW292" s="672"/>
      <c r="XX292" s="672"/>
      <c r="XY292" s="672"/>
      <c r="XZ292" s="672"/>
      <c r="YA292" s="672"/>
      <c r="YB292" s="672"/>
      <c r="YC292" s="672"/>
      <c r="YD292" s="672"/>
      <c r="YE292" s="672"/>
      <c r="YF292" s="672"/>
      <c r="YG292" s="672"/>
      <c r="YH292" s="672"/>
      <c r="YI292" s="672"/>
      <c r="YJ292" s="672"/>
      <c r="YK292" s="672"/>
      <c r="YL292" s="672"/>
      <c r="YM292" s="672"/>
      <c r="YN292" s="672"/>
      <c r="YO292" s="672"/>
      <c r="YP292" s="672"/>
      <c r="YQ292" s="672"/>
      <c r="YR292" s="672"/>
      <c r="YS292" s="672"/>
      <c r="YT292" s="672"/>
      <c r="YU292" s="672"/>
      <c r="YV292" s="672"/>
      <c r="YW292" s="672"/>
      <c r="YX292" s="672"/>
      <c r="YY292" s="672"/>
      <c r="YZ292" s="672"/>
      <c r="ZA292" s="672"/>
      <c r="ZB292" s="672"/>
      <c r="ZC292" s="672"/>
      <c r="ZD292" s="672"/>
      <c r="ZE292" s="672"/>
      <c r="ZF292" s="672"/>
      <c r="ZG292" s="672"/>
      <c r="ZH292" s="672"/>
      <c r="ZI292" s="672"/>
      <c r="ZJ292" s="672"/>
      <c r="ZK292" s="672"/>
      <c r="ZL292" s="672"/>
      <c r="ZM292" s="672"/>
      <c r="ZN292" s="672"/>
      <c r="ZO292" s="672"/>
      <c r="ZP292" s="672"/>
      <c r="ZQ292" s="672"/>
      <c r="ZR292" s="672"/>
      <c r="ZS292" s="672"/>
      <c r="ZT292" s="672"/>
      <c r="ZU292" s="672"/>
      <c r="ZV292" s="672"/>
      <c r="ZW292" s="672"/>
      <c r="ZX292" s="672"/>
      <c r="ZY292" s="672"/>
      <c r="ZZ292" s="672"/>
      <c r="AAA292" s="672"/>
      <c r="AAB292" s="672"/>
      <c r="AAC292" s="672"/>
      <c r="AAD292" s="672"/>
      <c r="AAE292" s="672"/>
      <c r="AAF292" s="672"/>
      <c r="AAG292" s="672"/>
      <c r="AAH292" s="672"/>
      <c r="AAI292" s="672"/>
      <c r="AAJ292" s="672"/>
      <c r="AAK292" s="672"/>
      <c r="AAL292" s="672"/>
      <c r="AAM292" s="672"/>
      <c r="AAN292" s="672"/>
      <c r="AAO292" s="672"/>
      <c r="AAP292" s="672"/>
      <c r="AAQ292" s="672"/>
      <c r="AAR292" s="672"/>
      <c r="AAS292" s="672"/>
      <c r="AAT292" s="672"/>
      <c r="AAU292" s="672"/>
      <c r="AAV292" s="672"/>
      <c r="AAW292" s="672"/>
      <c r="AAX292" s="672"/>
      <c r="AAY292" s="672"/>
      <c r="AAZ292" s="672"/>
      <c r="ABA292" s="672"/>
      <c r="ABB292" s="672"/>
      <c r="ABC292" s="672"/>
      <c r="ABD292" s="672"/>
      <c r="ABE292" s="672"/>
      <c r="ABF292" s="672"/>
      <c r="ABG292" s="672"/>
      <c r="ABH292" s="672"/>
      <c r="ABI292" s="672"/>
      <c r="ABJ292" s="672"/>
      <c r="ABK292" s="672"/>
      <c r="ABL292" s="672"/>
      <c r="ABM292" s="672"/>
      <c r="ABN292" s="672"/>
      <c r="ABO292" s="672"/>
      <c r="ABP292" s="672"/>
      <c r="ABQ292" s="672"/>
      <c r="ABR292" s="672"/>
      <c r="ABS292" s="672"/>
      <c r="ABT292" s="672"/>
      <c r="ABU292" s="672"/>
      <c r="ABV292" s="672"/>
      <c r="ABW292" s="672"/>
      <c r="ABX292" s="672"/>
      <c r="ABY292" s="672"/>
      <c r="ABZ292" s="672"/>
      <c r="ACA292" s="672"/>
      <c r="ACB292" s="672"/>
      <c r="ACC292" s="672"/>
      <c r="ACD292" s="672"/>
      <c r="ACE292" s="672"/>
      <c r="ACF292" s="672"/>
      <c r="ACG292" s="672"/>
      <c r="ACH292" s="672"/>
      <c r="ACI292" s="672"/>
      <c r="ACJ292" s="672"/>
      <c r="ACK292" s="672"/>
      <c r="ACL292" s="672"/>
      <c r="ACM292" s="672"/>
      <c r="ACN292" s="672"/>
      <c r="ACO292" s="672"/>
      <c r="ACP292" s="672"/>
      <c r="ACQ292" s="672"/>
      <c r="ACR292" s="672"/>
      <c r="ACS292" s="672"/>
      <c r="ACT292" s="672"/>
      <c r="ACU292" s="672"/>
      <c r="ACV292" s="672"/>
      <c r="ACW292" s="672"/>
      <c r="ACX292" s="672"/>
      <c r="ACY292" s="672"/>
      <c r="ACZ292" s="672"/>
      <c r="ADA292" s="672"/>
      <c r="ADB292" s="672"/>
      <c r="ADC292" s="672"/>
      <c r="ADD292" s="672"/>
      <c r="ADE292" s="672"/>
      <c r="ADF292" s="672"/>
      <c r="ADG292" s="672"/>
      <c r="ADH292" s="672"/>
      <c r="ADI292" s="672"/>
      <c r="ADJ292" s="672"/>
      <c r="ADK292" s="672"/>
      <c r="ADL292" s="672"/>
      <c r="ADM292" s="672"/>
      <c r="ADN292" s="672"/>
      <c r="ADO292" s="672"/>
      <c r="ADP292" s="672"/>
      <c r="ADQ292" s="672"/>
      <c r="ADR292" s="672"/>
      <c r="ADS292" s="672"/>
      <c r="ADT292" s="672"/>
      <c r="ADU292" s="672"/>
      <c r="ADV292" s="672"/>
      <c r="ADW292" s="672"/>
      <c r="ADX292" s="672"/>
      <c r="ADY292" s="672"/>
      <c r="ADZ292" s="672"/>
      <c r="AEA292" s="672"/>
      <c r="AEB292" s="672"/>
      <c r="AEC292" s="672"/>
      <c r="AED292" s="672"/>
      <c r="AEE292" s="672"/>
      <c r="AEF292" s="672"/>
      <c r="AEG292" s="672"/>
      <c r="AEH292" s="672"/>
      <c r="AEI292" s="672"/>
      <c r="AEJ292" s="672"/>
      <c r="AEK292" s="672"/>
      <c r="AEL292" s="672"/>
      <c r="AEM292" s="672"/>
      <c r="AEN292" s="672"/>
      <c r="AEO292" s="672"/>
      <c r="AEP292" s="672"/>
      <c r="AEQ292" s="672"/>
      <c r="AER292" s="672"/>
      <c r="AES292" s="672"/>
      <c r="AET292" s="672"/>
      <c r="AEU292" s="672"/>
      <c r="AEV292" s="672"/>
      <c r="AEW292" s="672"/>
      <c r="AEX292" s="672"/>
      <c r="AEY292" s="672"/>
      <c r="AEZ292" s="672"/>
      <c r="AFA292" s="672"/>
      <c r="AFB292" s="672"/>
      <c r="AFC292" s="672"/>
      <c r="AFD292" s="672"/>
      <c r="AFE292" s="672"/>
      <c r="AFF292" s="672"/>
      <c r="AFG292" s="672"/>
      <c r="AFH292" s="672"/>
      <c r="AFI292" s="672"/>
      <c r="AFJ292" s="672"/>
      <c r="AFK292" s="672"/>
      <c r="AFL292" s="672"/>
      <c r="AFM292" s="672"/>
      <c r="AFN292" s="672"/>
      <c r="AFO292" s="672"/>
      <c r="AFP292" s="672"/>
      <c r="AFQ292" s="672"/>
      <c r="AFR292" s="672"/>
      <c r="AFS292" s="672"/>
      <c r="AFT292" s="672"/>
      <c r="AFU292" s="672"/>
      <c r="AFV292" s="672"/>
      <c r="AFW292" s="672"/>
      <c r="AFX292" s="672"/>
      <c r="AFY292" s="672"/>
      <c r="AFZ292" s="672"/>
      <c r="AGA292" s="672"/>
      <c r="AGB292" s="672"/>
      <c r="AGC292" s="672"/>
      <c r="AGD292" s="672"/>
      <c r="AGE292" s="672"/>
      <c r="AGF292" s="672"/>
      <c r="AGG292" s="672"/>
      <c r="AGH292" s="672"/>
      <c r="AGI292" s="672"/>
      <c r="AGJ292" s="672"/>
      <c r="AGK292" s="672"/>
      <c r="AGL292" s="672"/>
      <c r="AGM292" s="672"/>
      <c r="AGN292" s="672"/>
      <c r="AGO292" s="672"/>
      <c r="AGP292" s="672"/>
      <c r="AGQ292" s="672"/>
      <c r="AGR292" s="672"/>
      <c r="AGS292" s="672"/>
      <c r="AGT292" s="672"/>
      <c r="AGU292" s="672"/>
      <c r="AGV292" s="672"/>
      <c r="AGW292" s="672"/>
      <c r="AGX292" s="672"/>
      <c r="AGY292" s="672"/>
      <c r="AGZ292" s="672"/>
      <c r="AHA292" s="672"/>
      <c r="AHB292" s="672"/>
      <c r="AHC292" s="672"/>
      <c r="AHD292" s="672"/>
      <c r="AHE292" s="672"/>
      <c r="AHF292" s="672"/>
      <c r="AHG292" s="672"/>
      <c r="AHH292" s="672"/>
      <c r="AHI292" s="672"/>
      <c r="AHJ292" s="672"/>
      <c r="AHK292" s="672"/>
      <c r="AHL292" s="672"/>
      <c r="AHM292" s="672"/>
      <c r="AHN292" s="672"/>
      <c r="AHO292" s="672"/>
      <c r="AHP292" s="672"/>
      <c r="AHQ292" s="672"/>
      <c r="AHR292" s="672"/>
      <c r="AHS292" s="672"/>
      <c r="AHT292" s="672"/>
      <c r="AHU292" s="672"/>
      <c r="AHV292" s="672"/>
      <c r="AHW292" s="672"/>
      <c r="AHX292" s="672"/>
      <c r="AHY292" s="672"/>
      <c r="AHZ292" s="672"/>
      <c r="AIA292" s="672"/>
      <c r="AIB292" s="672"/>
      <c r="AIC292" s="672"/>
      <c r="AID292" s="672"/>
      <c r="AIE292" s="672"/>
      <c r="AIF292" s="672"/>
      <c r="AIG292" s="672"/>
      <c r="AIH292" s="672"/>
      <c r="AII292" s="672"/>
      <c r="AIJ292" s="672"/>
      <c r="AIK292" s="672"/>
      <c r="AIL292" s="672"/>
      <c r="AIM292" s="672"/>
      <c r="AIN292" s="672"/>
      <c r="AIO292" s="672"/>
      <c r="AIP292" s="672"/>
      <c r="AIQ292" s="672"/>
      <c r="AIR292" s="672"/>
      <c r="AIS292" s="672"/>
      <c r="AIT292" s="672"/>
      <c r="AIU292" s="672"/>
      <c r="AIV292" s="672"/>
      <c r="AIW292" s="672"/>
      <c r="AIX292" s="672"/>
      <c r="AIY292" s="672"/>
      <c r="AIZ292" s="672"/>
      <c r="AJA292" s="672"/>
      <c r="AJB292" s="672"/>
      <c r="AJC292" s="672"/>
      <c r="AJD292" s="672"/>
      <c r="AJE292" s="672"/>
      <c r="AJF292" s="672"/>
      <c r="AJG292" s="672"/>
      <c r="AJH292" s="672"/>
      <c r="AJI292" s="672"/>
      <c r="AJJ292" s="672"/>
      <c r="AJK292" s="672"/>
      <c r="AJL292" s="672"/>
      <c r="AJM292" s="672"/>
      <c r="AJN292" s="672"/>
      <c r="AJO292" s="672"/>
      <c r="AJP292" s="672"/>
      <c r="AJQ292" s="672"/>
      <c r="AJR292" s="672"/>
      <c r="AJS292" s="672"/>
      <c r="AJT292" s="672"/>
      <c r="AJU292" s="672"/>
      <c r="AJV292" s="672"/>
      <c r="AJW292" s="672"/>
      <c r="AJX292" s="672"/>
      <c r="AJY292" s="672"/>
      <c r="AJZ292" s="672"/>
      <c r="AKA292" s="672"/>
      <c r="AKB292" s="672"/>
      <c r="AKC292" s="672"/>
      <c r="AKD292" s="672"/>
      <c r="AKE292" s="672"/>
      <c r="AKF292" s="672"/>
      <c r="AKG292" s="672"/>
      <c r="AKH292" s="672"/>
      <c r="AKI292" s="672"/>
      <c r="AKJ292" s="672"/>
      <c r="AKK292" s="672"/>
      <c r="AKL292" s="672"/>
      <c r="AKM292" s="672"/>
      <c r="AKN292" s="672"/>
      <c r="AKO292" s="672"/>
      <c r="AKP292" s="672"/>
      <c r="AKQ292" s="672"/>
      <c r="AKR292" s="672"/>
      <c r="AKS292" s="672"/>
      <c r="AKT292" s="672"/>
      <c r="AKU292" s="672"/>
      <c r="AKV292" s="672"/>
      <c r="AKW292" s="672"/>
      <c r="AKX292" s="672"/>
      <c r="AKY292" s="672"/>
      <c r="AKZ292" s="672"/>
      <c r="ALA292" s="672"/>
      <c r="ALB292" s="672"/>
      <c r="ALC292" s="672"/>
      <c r="ALD292" s="672"/>
      <c r="ALE292" s="672"/>
      <c r="ALF292" s="672"/>
      <c r="ALG292" s="672"/>
      <c r="ALH292" s="672"/>
      <c r="ALI292" s="672"/>
      <c r="ALJ292" s="672"/>
      <c r="ALK292" s="672"/>
      <c r="ALL292" s="672"/>
      <c r="ALM292" s="672"/>
      <c r="ALN292" s="672"/>
      <c r="ALO292" s="672"/>
      <c r="ALP292" s="672"/>
      <c r="ALQ292" s="672"/>
      <c r="ALR292" s="672"/>
      <c r="ALS292" s="672"/>
      <c r="ALT292" s="672"/>
      <c r="ALU292" s="672"/>
      <c r="ALV292" s="672"/>
      <c r="ALW292" s="672"/>
      <c r="ALX292" s="672"/>
      <c r="ALY292" s="672"/>
      <c r="ALZ292" s="672"/>
      <c r="AMA292" s="672"/>
      <c r="AMB292" s="672"/>
      <c r="AMC292" s="672"/>
      <c r="AMD292" s="672"/>
      <c r="AME292" s="672"/>
      <c r="AMF292" s="672"/>
      <c r="AMG292" s="672"/>
      <c r="AMH292" s="672"/>
      <c r="AMI292" s="672"/>
      <c r="AMJ292" s="672"/>
      <c r="AMK292" s="672"/>
      <c r="AML292" s="672"/>
      <c r="AMM292" s="672"/>
      <c r="AMN292" s="672"/>
      <c r="AMO292" s="672"/>
      <c r="AMP292" s="672"/>
      <c r="AMQ292" s="672"/>
      <c r="AMR292" s="672"/>
      <c r="AMS292" s="672"/>
      <c r="AMT292" s="672"/>
      <c r="AMU292" s="672"/>
      <c r="AMV292" s="672"/>
      <c r="AMW292" s="672"/>
      <c r="AMX292" s="672"/>
      <c r="AMY292" s="672"/>
      <c r="AMZ292" s="672"/>
      <c r="ANA292" s="672"/>
      <c r="ANB292" s="672"/>
      <c r="ANC292" s="672"/>
      <c r="AND292" s="672"/>
      <c r="ANE292" s="672"/>
      <c r="ANF292" s="672"/>
      <c r="ANG292" s="672"/>
      <c r="ANH292" s="672"/>
      <c r="ANI292" s="672"/>
      <c r="ANJ292" s="672"/>
      <c r="ANK292" s="672"/>
      <c r="ANL292" s="672"/>
      <c r="ANM292" s="672"/>
      <c r="ANN292" s="672"/>
      <c r="ANO292" s="672"/>
      <c r="ANP292" s="672"/>
      <c r="ANQ292" s="672"/>
      <c r="ANR292" s="672"/>
      <c r="ANS292" s="672"/>
      <c r="ANT292" s="672"/>
      <c r="ANU292" s="672"/>
      <c r="ANV292" s="672"/>
      <c r="ANW292" s="672"/>
      <c r="ANX292" s="672"/>
      <c r="ANY292" s="672"/>
      <c r="ANZ292" s="672"/>
      <c r="AOA292" s="672"/>
      <c r="AOB292" s="672"/>
      <c r="AOC292" s="672"/>
      <c r="AOD292" s="672"/>
      <c r="AOE292" s="672"/>
      <c r="AOF292" s="672"/>
      <c r="AOG292" s="672"/>
      <c r="AOH292" s="672"/>
      <c r="AOI292" s="672"/>
      <c r="AOJ292" s="672"/>
      <c r="AOK292" s="672"/>
      <c r="AOL292" s="672"/>
      <c r="AOM292" s="672"/>
      <c r="AON292" s="672"/>
      <c r="AOO292" s="672"/>
      <c r="AOP292" s="672"/>
      <c r="AOQ292" s="672"/>
      <c r="AOR292" s="672"/>
      <c r="AOS292" s="672"/>
      <c r="AOT292" s="672"/>
      <c r="AOU292" s="672"/>
      <c r="AOV292" s="672"/>
      <c r="AOW292" s="672"/>
      <c r="AOX292" s="672"/>
      <c r="AOY292" s="672"/>
      <c r="AOZ292" s="672"/>
      <c r="APA292" s="672"/>
      <c r="APB292" s="672"/>
      <c r="APC292" s="672"/>
      <c r="APD292" s="672"/>
      <c r="APE292" s="672"/>
      <c r="APF292" s="672"/>
      <c r="APG292" s="672"/>
      <c r="APH292" s="672"/>
      <c r="API292" s="672"/>
      <c r="APJ292" s="672"/>
      <c r="APK292" s="672"/>
      <c r="APL292" s="672"/>
      <c r="APM292" s="672"/>
      <c r="APN292" s="672"/>
      <c r="APO292" s="672"/>
      <c r="APP292" s="672"/>
      <c r="APQ292" s="672"/>
      <c r="APR292" s="672"/>
      <c r="APS292" s="672"/>
      <c r="APT292" s="672"/>
      <c r="APU292" s="672"/>
      <c r="APV292" s="672"/>
      <c r="APW292" s="672"/>
      <c r="APX292" s="672"/>
      <c r="APY292" s="672"/>
      <c r="APZ292" s="672"/>
      <c r="AQA292" s="672"/>
      <c r="AQB292" s="672"/>
      <c r="AQC292" s="672"/>
      <c r="AQD292" s="672"/>
      <c r="AQE292" s="672"/>
      <c r="AQF292" s="672"/>
      <c r="AQG292" s="672"/>
      <c r="AQH292" s="672"/>
      <c r="AQI292" s="672"/>
      <c r="AQJ292" s="672"/>
      <c r="AQK292" s="672"/>
      <c r="AQL292" s="672"/>
      <c r="AQM292" s="672"/>
      <c r="AQN292" s="672"/>
      <c r="AQO292" s="672"/>
      <c r="AQP292" s="672"/>
      <c r="AQQ292" s="672"/>
      <c r="AQR292" s="672"/>
      <c r="AQS292" s="672"/>
      <c r="AQT292" s="672"/>
      <c r="AQU292" s="672"/>
      <c r="AQV292" s="672"/>
      <c r="AQW292" s="672"/>
      <c r="AQX292" s="672"/>
      <c r="AQY292" s="672"/>
      <c r="AQZ292" s="672"/>
      <c r="ARA292" s="672"/>
      <c r="ARB292" s="672"/>
      <c r="ARC292" s="672"/>
      <c r="ARD292" s="672"/>
      <c r="ARE292" s="672"/>
      <c r="ARF292" s="672"/>
      <c r="ARG292" s="672"/>
      <c r="ARH292" s="672"/>
      <c r="ARI292" s="672"/>
      <c r="ARJ292" s="672"/>
      <c r="ARK292" s="672"/>
      <c r="ARL292" s="672"/>
      <c r="ARM292" s="672"/>
      <c r="ARN292" s="672"/>
      <c r="ARO292" s="672"/>
      <c r="ARP292" s="672"/>
      <c r="ARQ292" s="672"/>
      <c r="ARR292" s="672"/>
      <c r="ARS292" s="672"/>
      <c r="ART292" s="672"/>
      <c r="ARU292" s="672"/>
      <c r="ARV292" s="672"/>
      <c r="ARW292" s="672"/>
      <c r="ARX292" s="672"/>
      <c r="ARY292" s="672"/>
      <c r="ARZ292" s="672"/>
      <c r="ASA292" s="672"/>
      <c r="ASB292" s="672"/>
      <c r="ASC292" s="672"/>
      <c r="ASD292" s="672"/>
      <c r="ASE292" s="672"/>
      <c r="ASF292" s="672"/>
      <c r="ASG292" s="672"/>
      <c r="ASH292" s="672"/>
      <c r="ASI292" s="672"/>
      <c r="ASJ292" s="672"/>
      <c r="ASK292" s="672"/>
      <c r="ASL292" s="672"/>
      <c r="ASM292" s="672"/>
      <c r="ASN292" s="672"/>
      <c r="ASO292" s="672"/>
      <c r="ASP292" s="672"/>
      <c r="ASQ292" s="672"/>
      <c r="ASR292" s="672"/>
      <c r="ASS292" s="672"/>
      <c r="AST292" s="672"/>
      <c r="ASU292" s="672"/>
      <c r="ASV292" s="672"/>
      <c r="ASW292" s="672"/>
      <c r="ASX292" s="672"/>
      <c r="ASY292" s="672"/>
      <c r="ASZ292" s="672"/>
      <c r="ATA292" s="672"/>
      <c r="ATB292" s="672"/>
      <c r="ATC292" s="672"/>
      <c r="ATD292" s="672"/>
      <c r="ATE292" s="672"/>
      <c r="ATF292" s="672"/>
      <c r="ATG292" s="672"/>
      <c r="ATH292" s="672"/>
      <c r="ATI292" s="672"/>
      <c r="ATJ292" s="672"/>
      <c r="ATK292" s="672"/>
      <c r="ATL292" s="672"/>
      <c r="ATM292" s="672"/>
      <c r="ATN292" s="672"/>
      <c r="ATO292" s="672"/>
      <c r="ATP292" s="672"/>
      <c r="ATQ292" s="672"/>
      <c r="ATR292" s="672"/>
      <c r="ATS292" s="672"/>
      <c r="ATT292" s="672"/>
      <c r="ATU292" s="672"/>
      <c r="ATV292" s="672"/>
      <c r="ATW292" s="672"/>
      <c r="ATX292" s="672"/>
      <c r="ATY292" s="672"/>
      <c r="ATZ292" s="672"/>
      <c r="AUA292" s="672"/>
      <c r="AUB292" s="672"/>
      <c r="AUC292" s="672"/>
      <c r="AUD292" s="672"/>
      <c r="AUE292" s="672"/>
      <c r="AUF292" s="672"/>
      <c r="AUG292" s="672"/>
      <c r="AUH292" s="672"/>
      <c r="AUI292" s="672"/>
      <c r="AUJ292" s="672"/>
      <c r="AUK292" s="672"/>
      <c r="AUL292" s="672"/>
      <c r="AUM292" s="672"/>
      <c r="AUN292" s="672"/>
      <c r="AUO292" s="672"/>
      <c r="AUP292" s="672"/>
      <c r="AUQ292" s="672"/>
      <c r="AUR292" s="672"/>
      <c r="AUS292" s="672"/>
      <c r="AUT292" s="672"/>
      <c r="AUU292" s="672"/>
      <c r="AUV292" s="672"/>
      <c r="AUW292" s="672"/>
      <c r="AUX292" s="672"/>
      <c r="AUY292" s="672"/>
      <c r="AUZ292" s="672"/>
      <c r="AVA292" s="672"/>
      <c r="AVB292" s="672"/>
      <c r="AVC292" s="672"/>
      <c r="AVD292" s="672"/>
      <c r="AVE292" s="672"/>
      <c r="AVF292" s="672"/>
      <c r="AVG292" s="672"/>
      <c r="AVH292" s="672"/>
      <c r="AVI292" s="672"/>
      <c r="AVJ292" s="672"/>
      <c r="AVK292" s="672"/>
      <c r="AVL292" s="672"/>
      <c r="AVM292" s="672"/>
      <c r="AVN292" s="672"/>
      <c r="AVO292" s="672"/>
      <c r="AVP292" s="672"/>
      <c r="AVQ292" s="672"/>
      <c r="AVR292" s="672"/>
      <c r="AVS292" s="672"/>
      <c r="AVT292" s="672"/>
      <c r="AVU292" s="672"/>
      <c r="AVV292" s="672"/>
      <c r="AVW292" s="672"/>
      <c r="AVX292" s="672"/>
      <c r="AVY292" s="672"/>
      <c r="AVZ292" s="672"/>
      <c r="AWA292" s="672"/>
      <c r="AWB292" s="672"/>
      <c r="AWC292" s="672"/>
      <c r="AWD292" s="672"/>
      <c r="AWE292" s="672"/>
      <c r="AWF292" s="672"/>
      <c r="AWG292" s="672"/>
      <c r="AWH292" s="672"/>
      <c r="AWI292" s="672"/>
      <c r="AWJ292" s="672"/>
      <c r="AWK292" s="672"/>
      <c r="AWL292" s="672"/>
      <c r="AWM292" s="672"/>
      <c r="AWN292" s="672"/>
      <c r="AWO292" s="672"/>
      <c r="AWP292" s="672"/>
      <c r="AWQ292" s="672"/>
      <c r="AWR292" s="672"/>
      <c r="AWS292" s="672"/>
      <c r="AWT292" s="672"/>
      <c r="AWU292" s="672"/>
      <c r="AWV292" s="672"/>
      <c r="AWW292" s="672"/>
      <c r="AWX292" s="672"/>
      <c r="AWY292" s="672"/>
      <c r="AWZ292" s="672"/>
      <c r="AXA292" s="672"/>
      <c r="AXB292" s="672"/>
      <c r="AXC292" s="672"/>
      <c r="AXD292" s="672"/>
      <c r="AXE292" s="672"/>
      <c r="AXF292" s="672"/>
      <c r="AXG292" s="672"/>
      <c r="AXH292" s="672"/>
      <c r="AXI292" s="672"/>
      <c r="AXJ292" s="672"/>
      <c r="AXK292" s="672"/>
      <c r="AXL292" s="672"/>
      <c r="AXM292" s="672"/>
      <c r="AXN292" s="672"/>
      <c r="AXO292" s="672"/>
      <c r="AXP292" s="672"/>
      <c r="AXQ292" s="672"/>
      <c r="AXR292" s="672"/>
      <c r="AXS292" s="672"/>
      <c r="AXT292" s="672"/>
      <c r="AXU292" s="672"/>
      <c r="AXV292" s="672"/>
      <c r="AXW292" s="672"/>
      <c r="AXX292" s="672"/>
      <c r="AXY292" s="672"/>
      <c r="AXZ292" s="672"/>
      <c r="AYA292" s="672"/>
      <c r="AYB292" s="672"/>
      <c r="AYC292" s="672"/>
      <c r="AYD292" s="672"/>
      <c r="AYE292" s="672"/>
      <c r="AYF292" s="672"/>
      <c r="AYG292" s="672"/>
      <c r="AYH292" s="672"/>
      <c r="AYI292" s="672"/>
      <c r="AYJ292" s="672"/>
      <c r="AYK292" s="672"/>
      <c r="AYL292" s="672"/>
      <c r="AYM292" s="672"/>
      <c r="AYN292" s="672"/>
      <c r="AYO292" s="672"/>
      <c r="AYP292" s="672"/>
      <c r="AYQ292" s="672"/>
      <c r="AYR292" s="672"/>
      <c r="AYS292" s="672"/>
      <c r="AYT292" s="672"/>
      <c r="AYU292" s="672"/>
      <c r="AYV292" s="672"/>
      <c r="AYW292" s="672"/>
      <c r="AYX292" s="672"/>
      <c r="AYY292" s="672"/>
      <c r="AYZ292" s="672"/>
      <c r="AZA292" s="672"/>
      <c r="AZB292" s="672"/>
      <c r="AZC292" s="672"/>
      <c r="AZD292" s="672"/>
      <c r="AZE292" s="672"/>
      <c r="AZF292" s="672"/>
      <c r="AZG292" s="672"/>
      <c r="AZH292" s="672"/>
      <c r="AZI292" s="672"/>
      <c r="AZJ292" s="672"/>
      <c r="AZK292" s="672"/>
      <c r="AZL292" s="672"/>
      <c r="AZM292" s="672"/>
      <c r="AZN292" s="672"/>
      <c r="AZO292" s="672"/>
      <c r="AZP292" s="672"/>
      <c r="AZQ292" s="672"/>
      <c r="AZR292" s="672"/>
      <c r="AZS292" s="672"/>
      <c r="AZT292" s="672"/>
      <c r="AZU292" s="672"/>
      <c r="AZV292" s="672"/>
      <c r="AZW292" s="672"/>
      <c r="AZX292" s="672"/>
      <c r="AZY292" s="672"/>
      <c r="AZZ292" s="672"/>
      <c r="BAA292" s="672"/>
      <c r="BAB292" s="672"/>
      <c r="BAC292" s="672"/>
      <c r="BAD292" s="672"/>
      <c r="BAE292" s="672"/>
      <c r="BAF292" s="672"/>
      <c r="BAG292" s="672"/>
      <c r="BAH292" s="672"/>
      <c r="BAI292" s="672"/>
      <c r="BAJ292" s="672"/>
      <c r="BAK292" s="672"/>
      <c r="BAL292" s="672"/>
      <c r="BAM292" s="672"/>
      <c r="BAN292" s="672"/>
      <c r="BAO292" s="672"/>
      <c r="BAP292" s="672"/>
      <c r="BAQ292" s="672"/>
      <c r="BAR292" s="672"/>
      <c r="BAS292" s="672"/>
      <c r="BAT292" s="672"/>
      <c r="BAU292" s="672"/>
      <c r="BAV292" s="672"/>
      <c r="BAW292" s="672"/>
      <c r="BAX292" s="672"/>
      <c r="BAY292" s="672"/>
      <c r="BAZ292" s="672"/>
      <c r="BBA292" s="672"/>
      <c r="BBB292" s="672"/>
      <c r="BBC292" s="672"/>
      <c r="BBD292" s="672"/>
      <c r="BBE292" s="672"/>
      <c r="BBF292" s="672"/>
      <c r="BBG292" s="672"/>
      <c r="BBH292" s="672"/>
      <c r="BBI292" s="672"/>
      <c r="BBJ292" s="672"/>
      <c r="BBK292" s="672"/>
      <c r="BBL292" s="672"/>
      <c r="BBM292" s="672"/>
      <c r="BBN292" s="672"/>
      <c r="BBO292" s="672"/>
      <c r="BBP292" s="672"/>
      <c r="BBQ292" s="672"/>
      <c r="BBR292" s="672"/>
      <c r="BBS292" s="672"/>
      <c r="BBT292" s="672"/>
      <c r="BBU292" s="672"/>
      <c r="BBV292" s="672"/>
      <c r="BBW292" s="672"/>
      <c r="BBX292" s="672"/>
      <c r="BBY292" s="672"/>
      <c r="BBZ292" s="672"/>
      <c r="BCA292" s="672"/>
      <c r="BCB292" s="672"/>
      <c r="BCC292" s="672"/>
      <c r="BCD292" s="672"/>
      <c r="BCE292" s="672"/>
      <c r="BCF292" s="672"/>
      <c r="BCG292" s="672"/>
      <c r="BCH292" s="672"/>
      <c r="BCI292" s="672"/>
      <c r="BCJ292" s="672"/>
      <c r="BCK292" s="672"/>
      <c r="BCL292" s="672"/>
      <c r="BCM292" s="672"/>
      <c r="BCN292" s="672"/>
      <c r="BCO292" s="672"/>
      <c r="BCP292" s="672"/>
      <c r="BCQ292" s="672"/>
      <c r="BCR292" s="672"/>
      <c r="BCS292" s="672"/>
      <c r="BCT292" s="672"/>
      <c r="BCU292" s="672"/>
      <c r="BCV292" s="672"/>
      <c r="BCW292" s="672"/>
      <c r="BCX292" s="672"/>
      <c r="BCY292" s="672"/>
      <c r="BCZ292" s="672"/>
      <c r="BDA292" s="672"/>
      <c r="BDB292" s="672"/>
      <c r="BDC292" s="672"/>
      <c r="BDD292" s="672"/>
      <c r="BDE292" s="672"/>
      <c r="BDF292" s="672"/>
      <c r="BDG292" s="672"/>
      <c r="BDH292" s="672"/>
      <c r="BDI292" s="672"/>
      <c r="BDJ292" s="672"/>
      <c r="BDK292" s="672"/>
      <c r="BDL292" s="672"/>
      <c r="BDM292" s="672"/>
      <c r="BDN292" s="672"/>
      <c r="BDO292" s="672"/>
      <c r="BDP292" s="672"/>
      <c r="BDQ292" s="672"/>
      <c r="BDR292" s="672"/>
      <c r="BDS292" s="672"/>
      <c r="BDT292" s="672"/>
      <c r="BDU292" s="672"/>
      <c r="BDV292" s="672"/>
      <c r="BDW292" s="672"/>
      <c r="BDX292" s="672"/>
      <c r="BDY292" s="672"/>
      <c r="BDZ292" s="672"/>
      <c r="BEA292" s="672"/>
      <c r="BEB292" s="672"/>
      <c r="BEC292" s="672"/>
      <c r="BED292" s="672"/>
      <c r="BEE292" s="672"/>
      <c r="BEF292" s="672"/>
      <c r="BEG292" s="672"/>
      <c r="BEH292" s="672"/>
      <c r="BEI292" s="672"/>
      <c r="BEJ292" s="672"/>
      <c r="BEK292" s="672"/>
      <c r="BEL292" s="672"/>
      <c r="BEM292" s="672"/>
      <c r="BEN292" s="672"/>
      <c r="BEO292" s="672"/>
      <c r="BEP292" s="672"/>
      <c r="BEQ292" s="672"/>
      <c r="BER292" s="672"/>
      <c r="BES292" s="672"/>
      <c r="BET292" s="672"/>
      <c r="BEU292" s="672"/>
      <c r="BEV292" s="672"/>
      <c r="BEW292" s="672"/>
      <c r="BEX292" s="672"/>
      <c r="BEY292" s="672"/>
      <c r="BEZ292" s="672"/>
      <c r="BFA292" s="672"/>
      <c r="BFB292" s="672"/>
      <c r="BFC292" s="672"/>
      <c r="BFD292" s="672"/>
      <c r="BFE292" s="672"/>
      <c r="BFF292" s="672"/>
      <c r="BFG292" s="672"/>
      <c r="BFH292" s="672"/>
      <c r="BFI292" s="672"/>
      <c r="BFJ292" s="672"/>
      <c r="BFK292" s="672"/>
      <c r="BFL292" s="672"/>
      <c r="BFM292" s="672"/>
      <c r="BFN292" s="672"/>
      <c r="BFO292" s="672"/>
      <c r="BFP292" s="672"/>
      <c r="BFQ292" s="672"/>
      <c r="BFR292" s="672"/>
      <c r="BFS292" s="672"/>
      <c r="BFT292" s="672"/>
      <c r="BFU292" s="672"/>
      <c r="BFV292" s="672"/>
      <c r="BFW292" s="672"/>
      <c r="BFX292" s="672"/>
      <c r="BFY292" s="672"/>
      <c r="BFZ292" s="672"/>
      <c r="BGA292" s="672"/>
      <c r="BGB292" s="672"/>
      <c r="BGC292" s="672"/>
      <c r="BGD292" s="672"/>
      <c r="BGE292" s="672"/>
      <c r="BGF292" s="672"/>
      <c r="BGG292" s="672"/>
      <c r="BGH292" s="672"/>
      <c r="BGI292" s="672"/>
      <c r="BGJ292" s="672"/>
      <c r="BGK292" s="672"/>
      <c r="BGL292" s="672"/>
      <c r="BGM292" s="672"/>
      <c r="BGN292" s="672"/>
      <c r="BGO292" s="672"/>
      <c r="BGP292" s="672"/>
      <c r="BGQ292" s="672"/>
      <c r="BGR292" s="672"/>
      <c r="BGS292" s="672"/>
      <c r="BGT292" s="672"/>
      <c r="BGU292" s="672"/>
      <c r="BGV292" s="672"/>
      <c r="BGW292" s="672"/>
      <c r="BGX292" s="672"/>
      <c r="BGY292" s="672"/>
      <c r="BGZ292" s="672"/>
      <c r="BHA292" s="672"/>
      <c r="BHB292" s="672"/>
      <c r="BHC292" s="672"/>
      <c r="BHD292" s="672"/>
      <c r="BHE292" s="672"/>
      <c r="BHF292" s="672"/>
      <c r="BHG292" s="672"/>
      <c r="BHH292" s="672"/>
      <c r="BHI292" s="672"/>
      <c r="BHJ292" s="672"/>
      <c r="BHK292" s="672"/>
      <c r="BHL292" s="672"/>
      <c r="BHM292" s="672"/>
      <c r="BHN292" s="672"/>
      <c r="BHO292" s="672"/>
      <c r="BHP292" s="672"/>
      <c r="BHQ292" s="672"/>
      <c r="BHR292" s="672"/>
      <c r="BHS292" s="672"/>
      <c r="BHT292" s="672"/>
      <c r="BHU292" s="672"/>
      <c r="BHV292" s="672"/>
      <c r="BHW292" s="672"/>
      <c r="BHX292" s="672"/>
      <c r="BHY292" s="672"/>
      <c r="BHZ292" s="672"/>
      <c r="BIA292" s="672"/>
      <c r="BIB292" s="672"/>
      <c r="BIC292" s="672"/>
      <c r="BID292" s="672"/>
      <c r="BIE292" s="672"/>
      <c r="BIF292" s="672"/>
      <c r="BIG292" s="672"/>
      <c r="BIH292" s="672"/>
      <c r="BII292" s="672"/>
      <c r="BIJ292" s="672"/>
      <c r="BIK292" s="672"/>
      <c r="BIL292" s="672"/>
      <c r="BIM292" s="672"/>
      <c r="BIN292" s="672"/>
      <c r="BIO292" s="672"/>
      <c r="BIP292" s="672"/>
      <c r="BIQ292" s="672"/>
      <c r="BIR292" s="672"/>
      <c r="BIS292" s="672"/>
      <c r="BIT292" s="672"/>
      <c r="BIU292" s="672"/>
      <c r="BIV292" s="672"/>
      <c r="BIW292" s="672"/>
      <c r="BIX292" s="672"/>
      <c r="BIY292" s="672"/>
      <c r="BIZ292" s="672"/>
      <c r="BJA292" s="672"/>
      <c r="BJB292" s="672"/>
      <c r="BJC292" s="672"/>
      <c r="BJD292" s="672"/>
      <c r="BJE292" s="672"/>
      <c r="BJF292" s="672"/>
      <c r="BJG292" s="672"/>
      <c r="BJH292" s="672"/>
      <c r="BJI292" s="672"/>
      <c r="BJJ292" s="672"/>
      <c r="BJK292" s="672"/>
      <c r="BJL292" s="672"/>
      <c r="BJM292" s="672"/>
      <c r="BJN292" s="672"/>
      <c r="BJO292" s="672"/>
      <c r="BJP292" s="672"/>
      <c r="BJQ292" s="672"/>
      <c r="BJR292" s="672"/>
      <c r="BJS292" s="672"/>
      <c r="BJT292" s="672"/>
      <c r="BJU292" s="672"/>
      <c r="BJV292" s="672"/>
      <c r="BJW292" s="672"/>
      <c r="BJX292" s="672"/>
      <c r="BJY292" s="672"/>
      <c r="BJZ292" s="672"/>
      <c r="BKA292" s="672"/>
      <c r="BKB292" s="672"/>
      <c r="BKC292" s="672"/>
      <c r="BKD292" s="672"/>
      <c r="BKE292" s="672"/>
      <c r="BKF292" s="672"/>
      <c r="BKG292" s="672"/>
      <c r="BKH292" s="672"/>
      <c r="BKI292" s="672"/>
      <c r="BKJ292" s="672"/>
      <c r="BKK292" s="672"/>
      <c r="BKL292" s="672"/>
      <c r="BKM292" s="672"/>
      <c r="BKN292" s="672"/>
      <c r="BKO292" s="672"/>
      <c r="BKP292" s="672"/>
      <c r="BKQ292" s="672"/>
      <c r="BKR292" s="672"/>
      <c r="BKS292" s="672"/>
      <c r="BKT292" s="672"/>
      <c r="BKU292" s="672"/>
      <c r="BKV292" s="672"/>
      <c r="BKW292" s="672"/>
      <c r="BKX292" s="672"/>
      <c r="BKY292" s="672"/>
      <c r="BKZ292" s="672"/>
      <c r="BLA292" s="672"/>
      <c r="BLB292" s="672"/>
      <c r="BLC292" s="672"/>
      <c r="BLD292" s="672"/>
      <c r="BLE292" s="672"/>
      <c r="BLF292" s="672"/>
      <c r="BLG292" s="672"/>
      <c r="BLH292" s="672"/>
      <c r="BLI292" s="672"/>
      <c r="BLJ292" s="672"/>
      <c r="BLK292" s="672"/>
      <c r="BLL292" s="672"/>
      <c r="BLM292" s="672"/>
      <c r="BLN292" s="672"/>
      <c r="BLO292" s="672"/>
      <c r="BLP292" s="672"/>
      <c r="BLQ292" s="672"/>
      <c r="BLR292" s="672"/>
      <c r="BLS292" s="672"/>
      <c r="BLT292" s="672"/>
      <c r="BLU292" s="672"/>
      <c r="BLV292" s="672"/>
      <c r="BLW292" s="672"/>
      <c r="BLX292" s="672"/>
      <c r="BLY292" s="672"/>
      <c r="BLZ292" s="672"/>
      <c r="BMA292" s="672"/>
      <c r="BMB292" s="672"/>
      <c r="BMC292" s="672"/>
      <c r="BMD292" s="672"/>
      <c r="BME292" s="672"/>
      <c r="BMF292" s="672"/>
      <c r="BMG292" s="672"/>
      <c r="BMH292" s="672"/>
      <c r="BMI292" s="672"/>
      <c r="BMJ292" s="672"/>
      <c r="BMK292" s="672"/>
      <c r="BML292" s="672"/>
      <c r="BMM292" s="672"/>
      <c r="BMN292" s="672"/>
      <c r="BMO292" s="672"/>
      <c r="BMP292" s="672"/>
      <c r="BMQ292" s="672"/>
      <c r="BMR292" s="672"/>
      <c r="BMS292" s="672"/>
      <c r="BMT292" s="672"/>
      <c r="BMU292" s="672"/>
      <c r="BMV292" s="672"/>
      <c r="BMW292" s="672"/>
      <c r="BMX292" s="672"/>
      <c r="BMY292" s="672"/>
      <c r="BMZ292" s="672"/>
      <c r="BNA292" s="672"/>
      <c r="BNB292" s="672"/>
      <c r="BNC292" s="672"/>
      <c r="BND292" s="672"/>
      <c r="BNE292" s="672"/>
      <c r="BNF292" s="672"/>
      <c r="BNG292" s="672"/>
      <c r="BNH292" s="672"/>
      <c r="BNI292" s="672"/>
      <c r="BNJ292" s="672"/>
      <c r="BNK292" s="672"/>
      <c r="BNL292" s="672"/>
      <c r="BNM292" s="672"/>
      <c r="BNN292" s="672"/>
      <c r="BNO292" s="672"/>
      <c r="BNP292" s="672"/>
      <c r="BNQ292" s="672"/>
      <c r="BNR292" s="672"/>
      <c r="BNS292" s="672"/>
      <c r="BNT292" s="672"/>
      <c r="BNU292" s="672"/>
      <c r="BNV292" s="672"/>
      <c r="BNW292" s="672"/>
      <c r="BNX292" s="672"/>
      <c r="BNY292" s="672"/>
      <c r="BNZ292" s="672"/>
      <c r="BOA292" s="672"/>
      <c r="BOB292" s="672"/>
      <c r="BOC292" s="672"/>
      <c r="BOD292" s="672"/>
      <c r="BOE292" s="672"/>
      <c r="BOF292" s="672"/>
      <c r="BOG292" s="672"/>
      <c r="BOH292" s="672"/>
      <c r="BOI292" s="672"/>
      <c r="BOJ292" s="672"/>
      <c r="BOK292" s="672"/>
      <c r="BOL292" s="672"/>
      <c r="BOM292" s="672"/>
      <c r="BON292" s="672"/>
      <c r="BOO292" s="672"/>
      <c r="BOP292" s="672"/>
      <c r="BOQ292" s="672"/>
      <c r="BOR292" s="672"/>
      <c r="BOS292" s="672"/>
      <c r="BOT292" s="672"/>
      <c r="BOU292" s="672"/>
      <c r="BOV292" s="672"/>
      <c r="BOW292" s="672"/>
      <c r="BOX292" s="672"/>
      <c r="BOY292" s="672"/>
      <c r="BOZ292" s="672"/>
      <c r="BPA292" s="672"/>
      <c r="BPB292" s="672"/>
      <c r="BPC292" s="672"/>
      <c r="BPD292" s="672"/>
      <c r="BPE292" s="672"/>
      <c r="BPF292" s="672"/>
      <c r="BPG292" s="672"/>
      <c r="BPH292" s="672"/>
      <c r="BPI292" s="672"/>
      <c r="BPJ292" s="672"/>
      <c r="BPK292" s="672"/>
      <c r="BPL292" s="672"/>
      <c r="BPM292" s="672"/>
      <c r="BPN292" s="672"/>
      <c r="BPO292" s="672"/>
      <c r="BPP292" s="672"/>
      <c r="BPQ292" s="672"/>
      <c r="BPR292" s="672"/>
      <c r="BPS292" s="672"/>
      <c r="BPT292" s="672"/>
      <c r="BPU292" s="672"/>
      <c r="BPV292" s="672"/>
      <c r="BPW292" s="672"/>
      <c r="BPX292" s="672"/>
      <c r="BPY292" s="672"/>
      <c r="BPZ292" s="672"/>
      <c r="BQA292" s="672"/>
      <c r="BQB292" s="672"/>
      <c r="BQC292" s="672"/>
      <c r="BQD292" s="672"/>
      <c r="BQE292" s="672"/>
      <c r="BQF292" s="672"/>
      <c r="BQG292" s="672"/>
      <c r="BQH292" s="672"/>
      <c r="BQI292" s="672"/>
      <c r="BQJ292" s="672"/>
      <c r="BQK292" s="672"/>
      <c r="BQL292" s="672"/>
      <c r="BQM292" s="672"/>
      <c r="BQN292" s="672"/>
      <c r="BQO292" s="672"/>
      <c r="BQP292" s="672"/>
      <c r="BQQ292" s="672"/>
      <c r="BQR292" s="672"/>
      <c r="BQS292" s="672"/>
      <c r="BQT292" s="672"/>
      <c r="BQU292" s="672"/>
      <c r="BQV292" s="672"/>
      <c r="BQW292" s="672"/>
      <c r="BQX292" s="672"/>
      <c r="BQY292" s="672"/>
      <c r="BQZ292" s="672"/>
      <c r="BRA292" s="672"/>
      <c r="BRB292" s="672"/>
      <c r="BRC292" s="672"/>
      <c r="BRD292" s="672"/>
      <c r="BRE292" s="672"/>
      <c r="BRF292" s="672"/>
      <c r="BRG292" s="672"/>
      <c r="BRH292" s="672"/>
      <c r="BRI292" s="672"/>
      <c r="BRJ292" s="672"/>
      <c r="BRK292" s="672"/>
      <c r="BRL292" s="672"/>
      <c r="BRM292" s="672"/>
      <c r="BRN292" s="672"/>
      <c r="BRO292" s="672"/>
      <c r="BRP292" s="672"/>
      <c r="BRQ292" s="672"/>
      <c r="BRR292" s="672"/>
      <c r="BRS292" s="672"/>
      <c r="BRT292" s="672"/>
      <c r="BRU292" s="672"/>
      <c r="BRV292" s="672"/>
      <c r="BRW292" s="672"/>
      <c r="BRX292" s="672"/>
      <c r="BRY292" s="672"/>
      <c r="BRZ292" s="672"/>
      <c r="BSA292" s="672"/>
      <c r="BSB292" s="672"/>
      <c r="BSC292" s="672"/>
      <c r="BSD292" s="672"/>
      <c r="BSE292" s="672"/>
      <c r="BSF292" s="672"/>
      <c r="BSG292" s="672"/>
      <c r="BSH292" s="672"/>
      <c r="BSI292" s="672"/>
      <c r="BSJ292" s="672"/>
      <c r="BSK292" s="672"/>
      <c r="BSL292" s="672"/>
      <c r="BSM292" s="672"/>
      <c r="BSN292" s="672"/>
      <c r="BSO292" s="672"/>
      <c r="BSP292" s="672"/>
      <c r="BSQ292" s="672"/>
      <c r="BSR292" s="672"/>
      <c r="BSS292" s="672"/>
      <c r="BST292" s="672"/>
      <c r="BSU292" s="672"/>
      <c r="BSV292" s="672"/>
      <c r="BSW292" s="672"/>
      <c r="BSX292" s="672"/>
      <c r="BSY292" s="672"/>
      <c r="BSZ292" s="672"/>
      <c r="BTA292" s="672"/>
      <c r="BTB292" s="672"/>
      <c r="BTC292" s="672"/>
      <c r="BTD292" s="672"/>
      <c r="BTE292" s="672"/>
      <c r="BTF292" s="672"/>
      <c r="BTG292" s="672"/>
      <c r="BTH292" s="672"/>
      <c r="BTI292" s="672"/>
      <c r="BTJ292" s="672"/>
      <c r="BTK292" s="672"/>
      <c r="BTL292" s="672"/>
      <c r="BTM292" s="672"/>
      <c r="BTN292" s="672"/>
      <c r="BTO292" s="672"/>
      <c r="BTP292" s="672"/>
      <c r="BTQ292" s="672"/>
      <c r="BTR292" s="672"/>
      <c r="BTS292" s="672"/>
      <c r="BTT292" s="672"/>
      <c r="BTU292" s="672"/>
      <c r="BTV292" s="672"/>
      <c r="BTW292" s="672"/>
      <c r="BTX292" s="672"/>
      <c r="BTY292" s="672"/>
      <c r="BTZ292" s="672"/>
      <c r="BUA292" s="672"/>
      <c r="BUB292" s="672"/>
      <c r="BUC292" s="672"/>
      <c r="BUD292" s="672"/>
      <c r="BUE292" s="672"/>
      <c r="BUF292" s="672"/>
      <c r="BUG292" s="672"/>
      <c r="BUH292" s="672"/>
      <c r="BUI292" s="672"/>
      <c r="BUJ292" s="672"/>
      <c r="BUK292" s="672"/>
      <c r="BUL292" s="672"/>
      <c r="BUM292" s="672"/>
      <c r="BUN292" s="672"/>
      <c r="BUO292" s="672"/>
      <c r="BUP292" s="672"/>
      <c r="BUQ292" s="672"/>
      <c r="BUR292" s="672"/>
      <c r="BUS292" s="672"/>
      <c r="BUT292" s="672"/>
      <c r="BUU292" s="672"/>
      <c r="BUV292" s="672"/>
      <c r="BUW292" s="672"/>
      <c r="BUX292" s="672"/>
      <c r="BUY292" s="672"/>
      <c r="BUZ292" s="672"/>
      <c r="BVA292" s="672"/>
      <c r="BVB292" s="672"/>
      <c r="BVC292" s="672"/>
      <c r="BVD292" s="672"/>
      <c r="BVE292" s="672"/>
      <c r="BVF292" s="672"/>
      <c r="BVG292" s="672"/>
      <c r="BVH292" s="672"/>
      <c r="BVI292" s="672"/>
      <c r="BVJ292" s="672"/>
      <c r="BVK292" s="672"/>
      <c r="BVL292" s="672"/>
      <c r="BVM292" s="672"/>
      <c r="BVN292" s="672"/>
      <c r="BVO292" s="672"/>
      <c r="BVP292" s="672"/>
      <c r="BVQ292" s="672"/>
      <c r="BVR292" s="672"/>
      <c r="BVS292" s="672"/>
      <c r="BVT292" s="672"/>
      <c r="BVU292" s="672"/>
      <c r="BVV292" s="672"/>
      <c r="BVW292" s="672"/>
      <c r="BVX292" s="672"/>
      <c r="BVY292" s="672"/>
      <c r="BVZ292" s="672"/>
      <c r="BWA292" s="672"/>
      <c r="BWB292" s="672"/>
      <c r="BWC292" s="672"/>
      <c r="BWD292" s="672"/>
      <c r="BWE292" s="672"/>
      <c r="BWF292" s="672"/>
      <c r="BWG292" s="672"/>
      <c r="BWH292" s="672"/>
      <c r="BWI292" s="672"/>
      <c r="BWJ292" s="672"/>
      <c r="BWK292" s="672"/>
      <c r="BWL292" s="672"/>
      <c r="BWM292" s="672"/>
      <c r="BWN292" s="672"/>
      <c r="BWO292" s="672"/>
      <c r="BWP292" s="672"/>
      <c r="BWQ292" s="672"/>
      <c r="BWR292" s="672"/>
      <c r="BWS292" s="672"/>
      <c r="BWT292" s="672"/>
      <c r="BWU292" s="672"/>
      <c r="BWV292" s="672"/>
      <c r="BWW292" s="672"/>
      <c r="BWX292" s="672"/>
      <c r="BWY292" s="672"/>
      <c r="BWZ292" s="672"/>
      <c r="BXA292" s="672"/>
      <c r="BXB292" s="672"/>
      <c r="BXC292" s="672"/>
      <c r="BXD292" s="672"/>
      <c r="BXE292" s="672"/>
      <c r="BXF292" s="672"/>
      <c r="BXG292" s="672"/>
      <c r="BXH292" s="672"/>
      <c r="BXI292" s="672"/>
      <c r="BXJ292" s="672"/>
      <c r="BXK292" s="672"/>
      <c r="BXL292" s="672"/>
      <c r="BXM292" s="672"/>
      <c r="BXN292" s="672"/>
      <c r="BXO292" s="672"/>
      <c r="BXP292" s="672"/>
      <c r="BXQ292" s="672"/>
      <c r="BXR292" s="672"/>
      <c r="BXS292" s="672"/>
      <c r="BXT292" s="672"/>
      <c r="BXU292" s="672"/>
      <c r="BXV292" s="672"/>
      <c r="BXW292" s="672"/>
      <c r="BXX292" s="672"/>
      <c r="BXY292" s="672"/>
      <c r="BXZ292" s="672"/>
      <c r="BYA292" s="672"/>
      <c r="BYB292" s="672"/>
      <c r="BYC292" s="672"/>
      <c r="BYD292" s="672"/>
      <c r="BYE292" s="672"/>
      <c r="BYF292" s="672"/>
      <c r="BYG292" s="672"/>
      <c r="BYH292" s="672"/>
      <c r="BYI292" s="672"/>
      <c r="BYJ292" s="672"/>
      <c r="BYK292" s="672"/>
      <c r="BYL292" s="672"/>
      <c r="BYM292" s="672"/>
      <c r="BYN292" s="672"/>
      <c r="BYO292" s="672"/>
      <c r="BYP292" s="672"/>
      <c r="BYQ292" s="672"/>
      <c r="BYR292" s="672"/>
      <c r="BYS292" s="672"/>
      <c r="BYT292" s="672"/>
      <c r="BYU292" s="672"/>
      <c r="BYV292" s="672"/>
      <c r="BYW292" s="672"/>
      <c r="BYX292" s="672"/>
      <c r="BYY292" s="672"/>
      <c r="BYZ292" s="672"/>
      <c r="BZA292" s="672"/>
      <c r="BZB292" s="672"/>
      <c r="BZC292" s="672"/>
      <c r="BZD292" s="672"/>
      <c r="BZE292" s="672"/>
      <c r="BZF292" s="672"/>
      <c r="BZG292" s="672"/>
      <c r="BZH292" s="672"/>
      <c r="BZI292" s="672"/>
      <c r="BZJ292" s="672"/>
      <c r="BZK292" s="672"/>
      <c r="BZL292" s="672"/>
      <c r="BZM292" s="672"/>
      <c r="BZN292" s="672"/>
      <c r="BZO292" s="672"/>
      <c r="BZP292" s="672"/>
      <c r="BZQ292" s="672"/>
      <c r="BZR292" s="672"/>
      <c r="BZS292" s="672"/>
      <c r="BZT292" s="672"/>
      <c r="BZU292" s="672"/>
      <c r="BZV292" s="672"/>
      <c r="BZW292" s="672"/>
      <c r="BZX292" s="672"/>
      <c r="BZY292" s="672"/>
      <c r="BZZ292" s="672"/>
      <c r="CAA292" s="672"/>
      <c r="CAB292" s="672"/>
      <c r="CAC292" s="672"/>
      <c r="CAD292" s="672"/>
      <c r="CAE292" s="672"/>
      <c r="CAF292" s="672"/>
      <c r="CAG292" s="672"/>
      <c r="CAH292" s="672"/>
      <c r="CAI292" s="672"/>
      <c r="CAJ292" s="672"/>
      <c r="CAK292" s="672"/>
      <c r="CAL292" s="672"/>
      <c r="CAM292" s="672"/>
      <c r="CAN292" s="672"/>
      <c r="CAO292" s="672"/>
      <c r="CAP292" s="672"/>
      <c r="CAQ292" s="672"/>
      <c r="CAR292" s="672"/>
      <c r="CAS292" s="672"/>
      <c r="CAT292" s="672"/>
      <c r="CAU292" s="672"/>
      <c r="CAV292" s="672"/>
      <c r="CAW292" s="672"/>
      <c r="CAX292" s="672"/>
      <c r="CAY292" s="672"/>
      <c r="CAZ292" s="672"/>
      <c r="CBA292" s="672"/>
      <c r="CBB292" s="672"/>
      <c r="CBC292" s="672"/>
      <c r="CBD292" s="672"/>
      <c r="CBE292" s="672"/>
      <c r="CBF292" s="672"/>
      <c r="CBG292" s="672"/>
      <c r="CBH292" s="672"/>
      <c r="CBI292" s="672"/>
      <c r="CBJ292" s="672"/>
      <c r="CBK292" s="672"/>
      <c r="CBL292" s="672"/>
      <c r="CBM292" s="672"/>
      <c r="CBN292" s="672"/>
      <c r="CBO292" s="672"/>
      <c r="CBP292" s="672"/>
      <c r="CBQ292" s="672"/>
      <c r="CBR292" s="672"/>
      <c r="CBS292" s="672"/>
      <c r="CBT292" s="672"/>
      <c r="CBU292" s="672"/>
      <c r="CBV292" s="672"/>
      <c r="CBW292" s="672"/>
      <c r="CBX292" s="672"/>
      <c r="CBY292" s="672"/>
      <c r="CBZ292" s="672"/>
      <c r="CCA292" s="672"/>
      <c r="CCB292" s="672"/>
      <c r="CCC292" s="672"/>
      <c r="CCD292" s="672"/>
      <c r="CCE292" s="672"/>
      <c r="CCF292" s="672"/>
      <c r="CCG292" s="672"/>
      <c r="CCH292" s="672"/>
      <c r="CCI292" s="672"/>
      <c r="CCJ292" s="672"/>
      <c r="CCK292" s="672"/>
      <c r="CCL292" s="672"/>
      <c r="CCM292" s="672"/>
      <c r="CCN292" s="672"/>
      <c r="CCO292" s="672"/>
      <c r="CCP292" s="672"/>
      <c r="CCQ292" s="672"/>
      <c r="CCR292" s="672"/>
      <c r="CCS292" s="672"/>
      <c r="CCT292" s="672"/>
      <c r="CCU292" s="672"/>
      <c r="CCV292" s="672"/>
      <c r="CCW292" s="672"/>
      <c r="CCX292" s="672"/>
      <c r="CCY292" s="672"/>
      <c r="CCZ292" s="672"/>
      <c r="CDA292" s="672"/>
      <c r="CDB292" s="672"/>
      <c r="CDC292" s="672"/>
      <c r="CDD292" s="672"/>
      <c r="CDE292" s="672"/>
      <c r="CDF292" s="672"/>
      <c r="CDG292" s="672"/>
      <c r="CDH292" s="672"/>
      <c r="CDI292" s="672"/>
      <c r="CDJ292" s="672"/>
      <c r="CDK292" s="672"/>
      <c r="CDL292" s="672"/>
      <c r="CDM292" s="672"/>
      <c r="CDN292" s="672"/>
      <c r="CDO292" s="672"/>
      <c r="CDP292" s="672"/>
      <c r="CDQ292" s="672"/>
      <c r="CDR292" s="672"/>
      <c r="CDS292" s="672"/>
      <c r="CDT292" s="672"/>
      <c r="CDU292" s="672"/>
      <c r="CDV292" s="672"/>
      <c r="CDW292" s="672"/>
      <c r="CDX292" s="672"/>
      <c r="CDY292" s="672"/>
      <c r="CDZ292" s="672"/>
      <c r="CEA292" s="672"/>
      <c r="CEB292" s="672"/>
      <c r="CEC292" s="672"/>
      <c r="CED292" s="672"/>
      <c r="CEE292" s="672"/>
      <c r="CEF292" s="672"/>
      <c r="CEG292" s="672"/>
      <c r="CEH292" s="672"/>
      <c r="CEI292" s="672"/>
      <c r="CEJ292" s="672"/>
      <c r="CEK292" s="672"/>
      <c r="CEL292" s="672"/>
      <c r="CEM292" s="672"/>
      <c r="CEN292" s="672"/>
      <c r="CEO292" s="672"/>
      <c r="CEP292" s="672"/>
      <c r="CEQ292" s="672"/>
      <c r="CER292" s="672"/>
      <c r="CES292" s="672"/>
      <c r="CET292" s="672"/>
      <c r="CEU292" s="672"/>
      <c r="CEV292" s="672"/>
      <c r="CEW292" s="672"/>
      <c r="CEX292" s="672"/>
      <c r="CEY292" s="672"/>
      <c r="CEZ292" s="672"/>
      <c r="CFA292" s="672"/>
      <c r="CFB292" s="672"/>
      <c r="CFC292" s="672"/>
      <c r="CFD292" s="672"/>
      <c r="CFE292" s="672"/>
      <c r="CFF292" s="672"/>
      <c r="CFG292" s="672"/>
      <c r="CFH292" s="672"/>
      <c r="CFI292" s="672"/>
      <c r="CFJ292" s="672"/>
      <c r="CFK292" s="672"/>
      <c r="CFL292" s="672"/>
      <c r="CFM292" s="672"/>
      <c r="CFN292" s="672"/>
      <c r="CFO292" s="672"/>
      <c r="CFP292" s="672"/>
      <c r="CFQ292" s="672"/>
      <c r="CFR292" s="672"/>
      <c r="CFS292" s="672"/>
      <c r="CFT292" s="672"/>
      <c r="CFU292" s="672"/>
      <c r="CFV292" s="672"/>
      <c r="CFW292" s="672"/>
      <c r="CFX292" s="672"/>
      <c r="CFY292" s="672"/>
      <c r="CFZ292" s="672"/>
      <c r="CGA292" s="672"/>
      <c r="CGB292" s="672"/>
      <c r="CGC292" s="672"/>
      <c r="CGD292" s="672"/>
      <c r="CGE292" s="672"/>
      <c r="CGF292" s="672"/>
      <c r="CGG292" s="672"/>
      <c r="CGH292" s="672"/>
      <c r="CGI292" s="672"/>
      <c r="CGJ292" s="672"/>
      <c r="CGK292" s="672"/>
      <c r="CGL292" s="672"/>
      <c r="CGM292" s="672"/>
      <c r="CGN292" s="672"/>
      <c r="CGO292" s="672"/>
      <c r="CGP292" s="672"/>
      <c r="CGQ292" s="672"/>
      <c r="CGR292" s="672"/>
      <c r="CGS292" s="672"/>
      <c r="CGT292" s="672"/>
      <c r="CGU292" s="672"/>
      <c r="CGV292" s="672"/>
      <c r="CGW292" s="672"/>
      <c r="CGX292" s="672"/>
      <c r="CGY292" s="672"/>
      <c r="CGZ292" s="672"/>
      <c r="CHA292" s="672"/>
      <c r="CHB292" s="672"/>
      <c r="CHC292" s="672"/>
      <c r="CHD292" s="672"/>
      <c r="CHE292" s="672"/>
      <c r="CHF292" s="672"/>
      <c r="CHG292" s="672"/>
      <c r="CHH292" s="672"/>
      <c r="CHI292" s="672"/>
      <c r="CHJ292" s="672"/>
      <c r="CHK292" s="672"/>
      <c r="CHL292" s="672"/>
      <c r="CHM292" s="672"/>
      <c r="CHN292" s="672"/>
      <c r="CHO292" s="672"/>
      <c r="CHP292" s="672"/>
      <c r="CHQ292" s="672"/>
      <c r="CHR292" s="672"/>
      <c r="CHS292" s="672"/>
      <c r="CHT292" s="672"/>
      <c r="CHU292" s="672"/>
      <c r="CHV292" s="672"/>
      <c r="CHW292" s="672"/>
      <c r="CHX292" s="672"/>
      <c r="CHY292" s="672"/>
      <c r="CHZ292" s="672"/>
      <c r="CIA292" s="672"/>
      <c r="CIB292" s="672"/>
      <c r="CIC292" s="672"/>
      <c r="CID292" s="672"/>
      <c r="CIE292" s="672"/>
      <c r="CIF292" s="672"/>
      <c r="CIG292" s="672"/>
      <c r="CIH292" s="672"/>
      <c r="CII292" s="672"/>
      <c r="CIJ292" s="672"/>
      <c r="CIK292" s="672"/>
      <c r="CIL292" s="672"/>
      <c r="CIM292" s="672"/>
      <c r="CIN292" s="672"/>
      <c r="CIO292" s="672"/>
      <c r="CIP292" s="672"/>
      <c r="CIQ292" s="672"/>
      <c r="CIR292" s="672"/>
      <c r="CIS292" s="672"/>
      <c r="CIT292" s="672"/>
      <c r="CIU292" s="672"/>
      <c r="CIV292" s="672"/>
      <c r="CIW292" s="672"/>
      <c r="CIX292" s="672"/>
      <c r="CIY292" s="672"/>
      <c r="CIZ292" s="672"/>
      <c r="CJA292" s="672"/>
      <c r="CJB292" s="672"/>
      <c r="CJC292" s="672"/>
      <c r="CJD292" s="672"/>
      <c r="CJE292" s="672"/>
      <c r="CJF292" s="672"/>
      <c r="CJG292" s="672"/>
      <c r="CJH292" s="672"/>
      <c r="CJI292" s="672"/>
      <c r="CJJ292" s="672"/>
      <c r="CJK292" s="672"/>
      <c r="CJL292" s="672"/>
      <c r="CJM292" s="672"/>
      <c r="CJN292" s="672"/>
      <c r="CJO292" s="672"/>
      <c r="CJP292" s="672"/>
      <c r="CJQ292" s="672"/>
      <c r="CJR292" s="672"/>
      <c r="CJS292" s="672"/>
      <c r="CJT292" s="672"/>
      <c r="CJU292" s="672"/>
      <c r="CJV292" s="672"/>
      <c r="CJW292" s="672"/>
      <c r="CJX292" s="672"/>
      <c r="CJY292" s="672"/>
      <c r="CJZ292" s="672"/>
      <c r="CKA292" s="672"/>
      <c r="CKB292" s="672"/>
      <c r="CKC292" s="672"/>
      <c r="CKD292" s="672"/>
      <c r="CKE292" s="672"/>
      <c r="CKF292" s="672"/>
      <c r="CKG292" s="672"/>
      <c r="CKH292" s="672"/>
      <c r="CKI292" s="672"/>
      <c r="CKJ292" s="672"/>
      <c r="CKK292" s="672"/>
      <c r="CKL292" s="672"/>
      <c r="CKM292" s="672"/>
      <c r="CKN292" s="672"/>
      <c r="CKO292" s="672"/>
      <c r="CKP292" s="672"/>
      <c r="CKQ292" s="672"/>
      <c r="CKR292" s="672"/>
      <c r="CKS292" s="672"/>
      <c r="CKT292" s="672"/>
      <c r="CKU292" s="672"/>
      <c r="CKV292" s="672"/>
      <c r="CKW292" s="672"/>
      <c r="CKX292" s="672"/>
      <c r="CKY292" s="672"/>
      <c r="CKZ292" s="672"/>
      <c r="CLA292" s="672"/>
      <c r="CLB292" s="672"/>
      <c r="CLC292" s="672"/>
      <c r="CLD292" s="672"/>
      <c r="CLE292" s="672"/>
      <c r="CLF292" s="672"/>
      <c r="CLG292" s="672"/>
      <c r="CLH292" s="672"/>
      <c r="CLI292" s="672"/>
      <c r="CLJ292" s="672"/>
      <c r="CLK292" s="672"/>
      <c r="CLL292" s="672"/>
      <c r="CLM292" s="672"/>
      <c r="CLN292" s="672"/>
      <c r="CLO292" s="672"/>
      <c r="CLP292" s="672"/>
      <c r="CLQ292" s="672"/>
      <c r="CLR292" s="672"/>
      <c r="CLS292" s="672"/>
      <c r="CLT292" s="672"/>
      <c r="CLU292" s="672"/>
      <c r="CLV292" s="672"/>
      <c r="CLW292" s="672"/>
      <c r="CLX292" s="672"/>
      <c r="CLY292" s="672"/>
      <c r="CLZ292" s="672"/>
      <c r="CMA292" s="672"/>
      <c r="CMB292" s="672"/>
      <c r="CMC292" s="672"/>
      <c r="CMD292" s="672"/>
      <c r="CME292" s="672"/>
      <c r="CMF292" s="672"/>
      <c r="CMG292" s="672"/>
      <c r="CMH292" s="672"/>
      <c r="CMI292" s="672"/>
      <c r="CMJ292" s="672"/>
      <c r="CMK292" s="672"/>
      <c r="CML292" s="672"/>
      <c r="CMM292" s="672"/>
      <c r="CMN292" s="672"/>
      <c r="CMO292" s="672"/>
      <c r="CMP292" s="672"/>
      <c r="CMQ292" s="672"/>
      <c r="CMR292" s="672"/>
      <c r="CMS292" s="672"/>
      <c r="CMT292" s="672"/>
      <c r="CMU292" s="672"/>
      <c r="CMV292" s="672"/>
      <c r="CMW292" s="672"/>
      <c r="CMX292" s="672"/>
      <c r="CMY292" s="672"/>
      <c r="CMZ292" s="672"/>
      <c r="CNA292" s="672"/>
      <c r="CNB292" s="672"/>
      <c r="CNC292" s="672"/>
      <c r="CND292" s="672"/>
      <c r="CNE292" s="672"/>
      <c r="CNF292" s="672"/>
      <c r="CNG292" s="672"/>
      <c r="CNH292" s="672"/>
      <c r="CNI292" s="672"/>
      <c r="CNJ292" s="672"/>
      <c r="CNK292" s="672"/>
      <c r="CNL292" s="672"/>
      <c r="CNM292" s="672"/>
      <c r="CNN292" s="672"/>
      <c r="CNO292" s="672"/>
      <c r="CNP292" s="672"/>
      <c r="CNQ292" s="672"/>
      <c r="CNR292" s="672"/>
      <c r="CNS292" s="672"/>
      <c r="CNT292" s="672"/>
      <c r="CNU292" s="672"/>
      <c r="CNV292" s="672"/>
      <c r="CNW292" s="672"/>
      <c r="CNX292" s="672"/>
    </row>
    <row r="293" spans="1:2416" s="677" customFormat="1" ht="54" customHeight="1" outlineLevel="1" thickTop="1" thickBot="1" x14ac:dyDescent="0.3">
      <c r="A293" s="386"/>
      <c r="B293" s="678" t="s">
        <v>1121</v>
      </c>
      <c r="C293" s="622" t="s">
        <v>1352</v>
      </c>
      <c r="D293" s="889" t="s">
        <v>1930</v>
      </c>
      <c r="E293" s="889"/>
      <c r="F293" s="889"/>
      <c r="G293" s="889"/>
      <c r="H293" s="889"/>
      <c r="I293" s="889"/>
      <c r="J293" s="889"/>
      <c r="K293" s="889"/>
      <c r="L293" s="889"/>
      <c r="M293" s="889"/>
      <c r="N293" s="649"/>
      <c r="O293" s="650"/>
      <c r="P293" s="650"/>
      <c r="Q293" s="650"/>
      <c r="R293" s="650"/>
      <c r="S293" s="658"/>
      <c r="T293" s="651"/>
      <c r="U293" s="660"/>
      <c r="V293" s="661"/>
      <c r="W293" s="676"/>
      <c r="X293" s="386"/>
      <c r="Y293" s="386"/>
      <c r="Z293" s="386"/>
      <c r="AA293" s="386"/>
      <c r="AB293" s="386"/>
      <c r="AC293" s="386"/>
      <c r="AD293" s="386"/>
      <c r="AE293" s="386"/>
      <c r="AF293" s="386"/>
      <c r="AG293" s="386"/>
      <c r="AH293" s="386"/>
      <c r="AI293" s="386"/>
      <c r="AJ293" s="386"/>
      <c r="AK293" s="386"/>
      <c r="AL293" s="386"/>
      <c r="AM293" s="386"/>
      <c r="AN293" s="386"/>
      <c r="AO293" s="386"/>
      <c r="AP293" s="386"/>
      <c r="AQ293" s="386"/>
      <c r="AR293" s="386"/>
    </row>
    <row r="294" spans="1:2416" s="677" customFormat="1" ht="46.5" customHeight="1" outlineLevel="1" thickTop="1" thickBot="1" x14ac:dyDescent="0.3">
      <c r="A294" s="386"/>
      <c r="B294" s="678" t="s">
        <v>972</v>
      </c>
      <c r="C294" s="622" t="s">
        <v>1060</v>
      </c>
      <c r="D294" s="886" t="s">
        <v>1361</v>
      </c>
      <c r="E294" s="887"/>
      <c r="F294" s="887"/>
      <c r="G294" s="888"/>
      <c r="H294" s="888"/>
      <c r="I294" s="887"/>
      <c r="J294" s="646" t="s">
        <v>1245</v>
      </c>
      <c r="K294" s="967" t="s">
        <v>1006</v>
      </c>
      <c r="L294" s="968"/>
      <c r="M294" s="627" t="s">
        <v>1661</v>
      </c>
      <c r="N294" s="649"/>
      <c r="O294" s="650">
        <v>1</v>
      </c>
      <c r="P294" s="650">
        <v>1</v>
      </c>
      <c r="Q294" s="650">
        <v>1</v>
      </c>
      <c r="R294" s="650">
        <v>1</v>
      </c>
      <c r="S294" s="649">
        <v>1</v>
      </c>
      <c r="T294" s="651" t="s">
        <v>32</v>
      </c>
      <c r="U294" s="660"/>
      <c r="V294" s="661"/>
      <c r="W294" s="676"/>
      <c r="X294" s="386"/>
      <c r="Y294" s="386"/>
      <c r="Z294" s="386"/>
      <c r="AA294" s="386"/>
      <c r="AB294" s="386"/>
      <c r="AC294" s="386"/>
      <c r="AD294" s="386"/>
      <c r="AE294" s="386"/>
      <c r="AF294" s="386"/>
      <c r="AG294" s="386"/>
      <c r="AH294" s="386"/>
      <c r="AI294" s="386"/>
      <c r="AJ294" s="386"/>
      <c r="AK294" s="386"/>
      <c r="AL294" s="386"/>
      <c r="AM294" s="386"/>
      <c r="AN294" s="386"/>
      <c r="AO294" s="386"/>
      <c r="AP294" s="386"/>
      <c r="AQ294" s="386"/>
      <c r="AR294" s="386"/>
    </row>
    <row r="295" spans="1:2416" s="681" customFormat="1" ht="54" customHeight="1" outlineLevel="2" thickTop="1" thickBot="1" x14ac:dyDescent="0.3">
      <c r="A295" s="386"/>
      <c r="B295" s="680" t="s">
        <v>1062</v>
      </c>
      <c r="C295" s="453" t="s">
        <v>819</v>
      </c>
      <c r="D295" s="867" t="s">
        <v>1068</v>
      </c>
      <c r="E295" s="868"/>
      <c r="F295" s="679" t="s">
        <v>1005</v>
      </c>
      <c r="G295" s="869" t="s">
        <v>1512</v>
      </c>
      <c r="H295" s="870"/>
      <c r="I295" s="909" t="s">
        <v>1662</v>
      </c>
      <c r="J295" s="910"/>
      <c r="K295" s="910"/>
      <c r="L295" s="911"/>
      <c r="M295" s="603" t="s">
        <v>992</v>
      </c>
      <c r="N295" s="652" t="s">
        <v>128</v>
      </c>
      <c r="O295" s="653">
        <v>1</v>
      </c>
      <c r="P295" s="653">
        <v>1</v>
      </c>
      <c r="Q295" s="653">
        <v>1</v>
      </c>
      <c r="R295" s="653">
        <v>1</v>
      </c>
      <c r="S295" s="652">
        <f>SUM(O295:R295)</f>
        <v>4</v>
      </c>
      <c r="T295" s="752" t="s">
        <v>32</v>
      </c>
      <c r="U295" s="664"/>
      <c r="V295" s="665"/>
      <c r="W295" s="684"/>
      <c r="X295" s="386"/>
      <c r="Y295" s="386"/>
      <c r="Z295" s="386"/>
      <c r="AA295" s="386"/>
      <c r="AB295" s="386"/>
      <c r="AC295" s="386"/>
      <c r="AD295" s="386"/>
      <c r="AE295" s="386"/>
      <c r="AF295" s="386"/>
      <c r="AG295" s="386"/>
      <c r="AH295" s="386"/>
      <c r="AI295" s="386"/>
      <c r="AJ295" s="386"/>
      <c r="AK295" s="386"/>
      <c r="AL295" s="386"/>
      <c r="AM295" s="685"/>
      <c r="AO295" s="682"/>
      <c r="AP295" s="682"/>
      <c r="AQ295" s="682"/>
      <c r="AR295" s="682"/>
      <c r="AS295" s="682"/>
    </row>
    <row r="296" spans="1:2416" s="681" customFormat="1" ht="35.25" customHeight="1" outlineLevel="3" thickTop="1" thickBot="1" x14ac:dyDescent="0.3">
      <c r="A296" s="386"/>
      <c r="B296" s="460" t="s">
        <v>988</v>
      </c>
      <c r="C296" s="637" t="s">
        <v>589</v>
      </c>
      <c r="D296" s="883" t="s">
        <v>1192</v>
      </c>
      <c r="E296" s="884"/>
      <c r="F296" s="884"/>
      <c r="G296" s="884"/>
      <c r="H296" s="884"/>
      <c r="I296" s="884"/>
      <c r="J296" s="884"/>
      <c r="K296" s="884"/>
      <c r="L296" s="885"/>
      <c r="M296" s="602" t="s">
        <v>992</v>
      </c>
      <c r="N296" s="654" t="s">
        <v>128</v>
      </c>
      <c r="O296" s="655">
        <v>1</v>
      </c>
      <c r="P296" s="655">
        <v>1</v>
      </c>
      <c r="Q296" s="655">
        <v>1</v>
      </c>
      <c r="R296" s="655">
        <v>1</v>
      </c>
      <c r="S296" s="656">
        <f>SUM(N296:R296)</f>
        <v>4</v>
      </c>
      <c r="T296" s="657" t="s">
        <v>32</v>
      </c>
      <c r="U296" s="662"/>
      <c r="V296" s="663"/>
      <c r="W296" s="686"/>
      <c r="X296" s="386"/>
      <c r="Y296" s="386"/>
      <c r="Z296" s="386"/>
      <c r="AA296" s="386"/>
      <c r="AB296" s="386"/>
      <c r="AC296" s="386"/>
      <c r="AD296" s="386"/>
      <c r="AE296" s="386"/>
      <c r="AF296" s="386"/>
      <c r="AG296" s="386"/>
      <c r="AH296" s="386"/>
      <c r="AI296" s="386"/>
      <c r="AJ296" s="682"/>
      <c r="AK296" s="682"/>
      <c r="AL296" s="682"/>
      <c r="AM296" s="683"/>
      <c r="AO296" s="687"/>
      <c r="AP296" s="688"/>
      <c r="AQ296" s="688"/>
      <c r="AR296" s="688"/>
      <c r="AS296" s="688"/>
    </row>
    <row r="297" spans="1:2416" s="681" customFormat="1" ht="35.25" customHeight="1" outlineLevel="3" thickTop="1" thickBot="1" x14ac:dyDescent="0.3">
      <c r="A297" s="386"/>
      <c r="B297" s="460" t="s">
        <v>988</v>
      </c>
      <c r="C297" s="637" t="s">
        <v>178</v>
      </c>
      <c r="D297" s="1061" t="s">
        <v>1193</v>
      </c>
      <c r="E297" s="1062"/>
      <c r="F297" s="1062"/>
      <c r="G297" s="1062"/>
      <c r="H297" s="1062"/>
      <c r="I297" s="1062"/>
      <c r="J297" s="1062"/>
      <c r="K297" s="1062"/>
      <c r="L297" s="1063"/>
      <c r="M297" s="602" t="s">
        <v>992</v>
      </c>
      <c r="N297" s="654" t="s">
        <v>128</v>
      </c>
      <c r="O297" s="655">
        <v>1</v>
      </c>
      <c r="P297" s="655">
        <v>1</v>
      </c>
      <c r="Q297" s="655">
        <v>1</v>
      </c>
      <c r="R297" s="655">
        <v>1</v>
      </c>
      <c r="S297" s="656">
        <f>SUM(N297:R297)</f>
        <v>4</v>
      </c>
      <c r="T297" s="657" t="s">
        <v>32</v>
      </c>
      <c r="U297" s="662"/>
      <c r="V297" s="663"/>
      <c r="W297" s="686"/>
      <c r="X297" s="386"/>
      <c r="Y297" s="386"/>
      <c r="Z297" s="386"/>
      <c r="AA297" s="386"/>
      <c r="AB297" s="386"/>
      <c r="AC297" s="386"/>
      <c r="AD297" s="386"/>
      <c r="AE297" s="386"/>
      <c r="AF297" s="386"/>
      <c r="AG297" s="386"/>
      <c r="AH297" s="386"/>
      <c r="AI297" s="386"/>
      <c r="AJ297" s="682"/>
      <c r="AK297" s="682"/>
      <c r="AL297" s="682"/>
      <c r="AM297" s="683"/>
      <c r="AO297" s="687"/>
      <c r="AP297" s="688"/>
      <c r="AQ297" s="688"/>
      <c r="AR297" s="688"/>
      <c r="AS297" s="688"/>
    </row>
    <row r="298" spans="1:2416" s="681" customFormat="1" ht="35.25" customHeight="1" outlineLevel="3" thickTop="1" thickBot="1" x14ac:dyDescent="0.3">
      <c r="A298" s="386"/>
      <c r="B298" s="460" t="s">
        <v>988</v>
      </c>
      <c r="C298" s="637" t="s">
        <v>1957</v>
      </c>
      <c r="D298" s="877" t="s">
        <v>1959</v>
      </c>
      <c r="E298" s="878"/>
      <c r="F298" s="878"/>
      <c r="G298" s="878"/>
      <c r="H298" s="878"/>
      <c r="I298" s="878"/>
      <c r="J298" s="878"/>
      <c r="K298" s="878"/>
      <c r="L298" s="879"/>
      <c r="M298" s="602" t="s">
        <v>427</v>
      </c>
      <c r="N298" s="654" t="s">
        <v>128</v>
      </c>
      <c r="O298" s="655"/>
      <c r="P298" s="655">
        <v>1</v>
      </c>
      <c r="Q298" s="655">
        <v>1</v>
      </c>
      <c r="R298" s="655">
        <v>1</v>
      </c>
      <c r="S298" s="656">
        <v>3</v>
      </c>
      <c r="T298" s="657" t="s">
        <v>32</v>
      </c>
      <c r="U298" s="662"/>
      <c r="V298" s="663"/>
      <c r="W298" s="686"/>
      <c r="X298" s="386"/>
      <c r="Y298" s="386"/>
      <c r="Z298" s="386"/>
      <c r="AA298" s="386"/>
      <c r="AB298" s="386"/>
      <c r="AC298" s="386"/>
      <c r="AD298" s="386"/>
      <c r="AE298" s="386"/>
      <c r="AF298" s="386"/>
      <c r="AG298" s="386"/>
      <c r="AH298" s="386"/>
      <c r="AI298" s="386"/>
      <c r="AJ298" s="682"/>
      <c r="AK298" s="682"/>
      <c r="AL298" s="682"/>
      <c r="AM298" s="683"/>
      <c r="AO298" s="687"/>
      <c r="AP298" s="688"/>
      <c r="AQ298" s="688"/>
      <c r="AR298" s="688"/>
      <c r="AS298" s="688"/>
    </row>
    <row r="299" spans="1:2416" s="681" customFormat="1" ht="35.25" customHeight="1" outlineLevel="3" thickTop="1" thickBot="1" x14ac:dyDescent="0.3">
      <c r="A299" s="386"/>
      <c r="B299" s="460" t="s">
        <v>988</v>
      </c>
      <c r="C299" s="637" t="s">
        <v>1958</v>
      </c>
      <c r="D299" s="877" t="s">
        <v>1960</v>
      </c>
      <c r="E299" s="878"/>
      <c r="F299" s="878"/>
      <c r="G299" s="878"/>
      <c r="H299" s="878"/>
      <c r="I299" s="878"/>
      <c r="J299" s="878"/>
      <c r="K299" s="878"/>
      <c r="L299" s="879"/>
      <c r="M299" s="602" t="s">
        <v>427</v>
      </c>
      <c r="N299" s="654" t="s">
        <v>128</v>
      </c>
      <c r="O299" s="655"/>
      <c r="P299" s="655">
        <v>100</v>
      </c>
      <c r="Q299" s="655">
        <v>100</v>
      </c>
      <c r="R299" s="655">
        <v>100</v>
      </c>
      <c r="S299" s="656">
        <v>100</v>
      </c>
      <c r="T299" s="657" t="s">
        <v>1098</v>
      </c>
      <c r="U299" s="662"/>
      <c r="V299" s="663"/>
      <c r="W299" s="686"/>
      <c r="X299" s="386"/>
      <c r="Y299" s="386"/>
      <c r="Z299" s="386"/>
      <c r="AA299" s="386"/>
      <c r="AB299" s="386"/>
      <c r="AC299" s="386"/>
      <c r="AD299" s="386"/>
      <c r="AE299" s="386"/>
      <c r="AF299" s="386"/>
      <c r="AG299" s="386"/>
      <c r="AH299" s="386"/>
      <c r="AI299" s="386"/>
      <c r="AJ299" s="682"/>
      <c r="AK299" s="682"/>
      <c r="AL299" s="682"/>
      <c r="AM299" s="683"/>
      <c r="AO299" s="687"/>
      <c r="AP299" s="688"/>
      <c r="AQ299" s="688"/>
      <c r="AR299" s="688"/>
      <c r="AS299" s="688"/>
    </row>
    <row r="300" spans="1:2416" s="673" customFormat="1" ht="66" customHeight="1" thickTop="1" thickBot="1" x14ac:dyDescent="0.3">
      <c r="A300" s="386"/>
      <c r="B300" s="674" t="s">
        <v>1201</v>
      </c>
      <c r="C300" s="675" t="s">
        <v>1072</v>
      </c>
      <c r="D300" s="931" t="s">
        <v>963</v>
      </c>
      <c r="E300" s="931"/>
      <c r="F300" s="931"/>
      <c r="G300" s="931"/>
      <c r="H300" s="931"/>
      <c r="I300" s="931"/>
      <c r="J300" s="931"/>
      <c r="K300" s="931"/>
      <c r="L300" s="931"/>
      <c r="M300" s="931"/>
      <c r="N300" s="669"/>
      <c r="O300" s="669"/>
      <c r="P300" s="669"/>
      <c r="Q300" s="668"/>
      <c r="R300" s="669"/>
      <c r="S300" s="669"/>
      <c r="T300" s="669"/>
      <c r="U300" s="668"/>
      <c r="V300" s="669"/>
      <c r="W300" s="669"/>
      <c r="X300" s="386"/>
      <c r="Y300" s="386"/>
      <c r="Z300" s="386"/>
      <c r="AA300" s="386"/>
      <c r="AB300" s="386"/>
      <c r="AC300" s="386"/>
      <c r="AD300" s="386"/>
      <c r="AE300" s="386"/>
      <c r="AF300" s="671"/>
      <c r="AG300" s="671"/>
      <c r="AH300" s="671"/>
      <c r="AI300" s="671"/>
      <c r="AJ300" s="671"/>
      <c r="AK300" s="671"/>
      <c r="AL300" s="671"/>
      <c r="AM300" s="671"/>
      <c r="AN300" s="671"/>
      <c r="AO300" s="671"/>
      <c r="AP300" s="671"/>
      <c r="AQ300" s="671"/>
      <c r="AR300" s="671"/>
      <c r="AS300" s="671"/>
      <c r="AT300" s="671"/>
      <c r="AU300" s="671"/>
      <c r="AV300" s="671"/>
      <c r="AW300" s="671"/>
      <c r="AX300" s="671"/>
      <c r="AY300" s="671"/>
      <c r="AZ300" s="671"/>
      <c r="BA300" s="671"/>
      <c r="BB300" s="671"/>
      <c r="BC300" s="671"/>
      <c r="BD300" s="671"/>
      <c r="BE300" s="671"/>
      <c r="BF300" s="671"/>
      <c r="BG300" s="671"/>
      <c r="BH300" s="671"/>
      <c r="BI300" s="671"/>
      <c r="BJ300" s="671"/>
      <c r="BK300" s="671"/>
      <c r="BL300" s="671"/>
      <c r="BM300" s="671"/>
      <c r="BN300" s="671"/>
      <c r="BO300" s="671"/>
      <c r="BP300" s="671"/>
      <c r="BQ300" s="671"/>
      <c r="BR300" s="671"/>
      <c r="BS300" s="671"/>
      <c r="BT300" s="671"/>
      <c r="BU300" s="671"/>
      <c r="BV300" s="671"/>
      <c r="BW300" s="671"/>
      <c r="BX300" s="671"/>
      <c r="BY300" s="671"/>
      <c r="BZ300" s="671"/>
      <c r="CA300" s="671"/>
      <c r="CB300" s="671"/>
      <c r="CC300" s="671"/>
      <c r="CD300" s="671"/>
      <c r="CE300" s="671"/>
      <c r="CF300" s="671"/>
      <c r="CG300" s="671"/>
      <c r="CH300" s="671"/>
      <c r="CI300" s="672"/>
      <c r="CJ300" s="672"/>
      <c r="CK300" s="672"/>
      <c r="CL300" s="672"/>
      <c r="CM300" s="672"/>
      <c r="CN300" s="672"/>
      <c r="CO300" s="672"/>
      <c r="CP300" s="672"/>
      <c r="CQ300" s="672"/>
      <c r="CR300" s="672"/>
      <c r="CS300" s="672"/>
      <c r="CT300" s="672"/>
      <c r="CU300" s="672"/>
      <c r="CV300" s="672"/>
      <c r="CW300" s="672"/>
      <c r="CX300" s="672"/>
      <c r="CY300" s="672"/>
      <c r="CZ300" s="672"/>
      <c r="DA300" s="672"/>
      <c r="DB300" s="672"/>
      <c r="DC300" s="672"/>
      <c r="DD300" s="672"/>
      <c r="DE300" s="672"/>
      <c r="DF300" s="672"/>
      <c r="DG300" s="672"/>
      <c r="DH300" s="672"/>
      <c r="DI300" s="672"/>
      <c r="DJ300" s="672"/>
      <c r="DK300" s="672"/>
      <c r="DL300" s="672"/>
      <c r="DM300" s="672"/>
      <c r="DN300" s="672"/>
      <c r="DO300" s="672"/>
      <c r="DP300" s="672"/>
      <c r="DQ300" s="672"/>
      <c r="DR300" s="672"/>
      <c r="DS300" s="672"/>
      <c r="DT300" s="672"/>
      <c r="DU300" s="672"/>
      <c r="DV300" s="672"/>
      <c r="DW300" s="672"/>
      <c r="DX300" s="672"/>
      <c r="DY300" s="672"/>
      <c r="DZ300" s="672"/>
      <c r="EA300" s="672"/>
      <c r="EB300" s="672"/>
      <c r="EC300" s="672"/>
      <c r="ED300" s="672"/>
      <c r="EE300" s="672"/>
      <c r="EF300" s="672"/>
      <c r="EG300" s="672"/>
      <c r="EH300" s="672"/>
      <c r="EI300" s="672"/>
      <c r="EJ300" s="672"/>
      <c r="EK300" s="672"/>
      <c r="EL300" s="672"/>
      <c r="EM300" s="672"/>
      <c r="EN300" s="672"/>
      <c r="EO300" s="672"/>
      <c r="EP300" s="672"/>
      <c r="EQ300" s="672"/>
      <c r="ER300" s="672"/>
      <c r="ES300" s="672"/>
      <c r="ET300" s="672"/>
      <c r="EU300" s="672"/>
      <c r="EV300" s="672"/>
      <c r="EW300" s="672"/>
      <c r="EX300" s="672"/>
      <c r="EY300" s="672"/>
      <c r="EZ300" s="672"/>
      <c r="FA300" s="672"/>
      <c r="FB300" s="672"/>
      <c r="FC300" s="672"/>
      <c r="FD300" s="672"/>
      <c r="FE300" s="672"/>
      <c r="FF300" s="672"/>
      <c r="FG300" s="672"/>
      <c r="FH300" s="672"/>
      <c r="FI300" s="672"/>
      <c r="FJ300" s="672"/>
      <c r="FK300" s="672"/>
      <c r="FL300" s="672"/>
      <c r="FM300" s="672"/>
      <c r="FN300" s="672"/>
      <c r="FO300" s="672"/>
      <c r="FP300" s="672"/>
      <c r="FQ300" s="672"/>
      <c r="FR300" s="672"/>
      <c r="FS300" s="672"/>
      <c r="FT300" s="672"/>
      <c r="FU300" s="672"/>
      <c r="FV300" s="672"/>
      <c r="FW300" s="672"/>
      <c r="FX300" s="672"/>
      <c r="FY300" s="672"/>
      <c r="FZ300" s="672"/>
      <c r="GA300" s="672"/>
      <c r="GB300" s="672"/>
      <c r="GC300" s="672"/>
      <c r="GD300" s="672"/>
      <c r="GE300" s="672"/>
      <c r="GF300" s="672"/>
      <c r="GG300" s="672"/>
      <c r="GH300" s="672"/>
      <c r="GI300" s="672"/>
      <c r="GJ300" s="672"/>
      <c r="GK300" s="672"/>
      <c r="GL300" s="672"/>
      <c r="GM300" s="672"/>
      <c r="GN300" s="672"/>
      <c r="GO300" s="672"/>
      <c r="GP300" s="672"/>
      <c r="GQ300" s="672"/>
      <c r="GR300" s="672"/>
      <c r="GS300" s="672"/>
      <c r="GT300" s="672"/>
      <c r="GU300" s="672"/>
      <c r="GV300" s="672"/>
      <c r="GW300" s="672"/>
      <c r="GX300" s="672"/>
      <c r="GY300" s="672"/>
      <c r="GZ300" s="672"/>
      <c r="HA300" s="672"/>
      <c r="HB300" s="672"/>
      <c r="HC300" s="672"/>
      <c r="HD300" s="672"/>
      <c r="HE300" s="672"/>
      <c r="HF300" s="672"/>
      <c r="HG300" s="672"/>
      <c r="HH300" s="672"/>
      <c r="HI300" s="672"/>
      <c r="HJ300" s="672"/>
      <c r="HK300" s="672"/>
      <c r="HL300" s="672"/>
      <c r="HM300" s="672"/>
      <c r="HN300" s="672"/>
      <c r="HO300" s="672"/>
      <c r="HP300" s="672"/>
      <c r="HQ300" s="672"/>
      <c r="HR300" s="672"/>
      <c r="HS300" s="672"/>
      <c r="HT300" s="672"/>
      <c r="HU300" s="672"/>
      <c r="HV300" s="672"/>
      <c r="HW300" s="672"/>
      <c r="HX300" s="672"/>
      <c r="HY300" s="672"/>
      <c r="HZ300" s="672"/>
      <c r="IA300" s="672"/>
      <c r="IB300" s="672"/>
      <c r="IC300" s="672"/>
      <c r="ID300" s="672"/>
      <c r="IE300" s="672"/>
      <c r="IF300" s="672"/>
      <c r="IG300" s="672"/>
      <c r="IH300" s="672"/>
      <c r="II300" s="672"/>
      <c r="IJ300" s="672"/>
      <c r="IK300" s="672"/>
      <c r="IL300" s="672"/>
      <c r="IM300" s="672"/>
      <c r="IN300" s="672"/>
      <c r="IO300" s="672"/>
      <c r="IP300" s="672"/>
      <c r="IQ300" s="672"/>
      <c r="IR300" s="672"/>
      <c r="IS300" s="672"/>
      <c r="IT300" s="672"/>
      <c r="IU300" s="672"/>
      <c r="IV300" s="672"/>
      <c r="IW300" s="672"/>
      <c r="IX300" s="672"/>
      <c r="IY300" s="672"/>
      <c r="IZ300" s="672"/>
      <c r="JA300" s="672"/>
      <c r="JB300" s="672"/>
      <c r="JC300" s="672"/>
      <c r="JD300" s="672"/>
      <c r="JE300" s="672"/>
      <c r="JF300" s="672"/>
      <c r="JG300" s="672"/>
      <c r="JH300" s="672"/>
      <c r="JI300" s="672"/>
      <c r="JJ300" s="672"/>
      <c r="JK300" s="672"/>
      <c r="JL300" s="672"/>
      <c r="JM300" s="672"/>
      <c r="JN300" s="672"/>
      <c r="JO300" s="672"/>
      <c r="JP300" s="672"/>
      <c r="JQ300" s="672"/>
      <c r="JR300" s="672"/>
      <c r="JS300" s="672"/>
      <c r="JT300" s="672"/>
      <c r="JU300" s="672"/>
      <c r="JV300" s="672"/>
      <c r="JW300" s="672"/>
      <c r="JX300" s="672"/>
      <c r="JY300" s="672"/>
      <c r="JZ300" s="672"/>
      <c r="KA300" s="672"/>
      <c r="KB300" s="672"/>
      <c r="KC300" s="672"/>
      <c r="KD300" s="672"/>
      <c r="KE300" s="672"/>
      <c r="KF300" s="672"/>
      <c r="KG300" s="672"/>
      <c r="KH300" s="672"/>
      <c r="KI300" s="672"/>
      <c r="KJ300" s="672"/>
      <c r="KK300" s="672"/>
      <c r="KL300" s="672"/>
      <c r="KM300" s="672"/>
      <c r="KN300" s="672"/>
      <c r="KO300" s="672"/>
      <c r="KP300" s="672"/>
      <c r="KQ300" s="672"/>
      <c r="KR300" s="672"/>
      <c r="KS300" s="672"/>
      <c r="KT300" s="672"/>
      <c r="KU300" s="672"/>
      <c r="KV300" s="672"/>
      <c r="KW300" s="672"/>
      <c r="KX300" s="672"/>
      <c r="KY300" s="672"/>
      <c r="KZ300" s="672"/>
      <c r="LA300" s="672"/>
      <c r="LB300" s="672"/>
      <c r="LC300" s="672"/>
      <c r="LD300" s="672"/>
      <c r="LE300" s="672"/>
      <c r="LF300" s="672"/>
      <c r="LG300" s="672"/>
      <c r="LH300" s="672"/>
      <c r="LI300" s="672"/>
      <c r="LJ300" s="672"/>
      <c r="LK300" s="672"/>
      <c r="LL300" s="672"/>
      <c r="LM300" s="672"/>
      <c r="LN300" s="672"/>
      <c r="LO300" s="672"/>
      <c r="LP300" s="672"/>
      <c r="LQ300" s="672"/>
      <c r="LR300" s="672"/>
      <c r="LS300" s="672"/>
      <c r="LT300" s="672"/>
      <c r="LU300" s="672"/>
      <c r="LV300" s="672"/>
      <c r="LW300" s="672"/>
      <c r="LX300" s="672"/>
      <c r="LY300" s="672"/>
      <c r="LZ300" s="672"/>
      <c r="MA300" s="672"/>
      <c r="MB300" s="672"/>
      <c r="MC300" s="672"/>
      <c r="MD300" s="672"/>
      <c r="ME300" s="672"/>
      <c r="MF300" s="672"/>
      <c r="MG300" s="672"/>
      <c r="MH300" s="672"/>
      <c r="MI300" s="672"/>
      <c r="MJ300" s="672"/>
      <c r="MK300" s="672"/>
      <c r="ML300" s="672"/>
      <c r="MM300" s="672"/>
      <c r="MN300" s="672"/>
      <c r="MO300" s="672"/>
      <c r="MP300" s="672"/>
      <c r="MQ300" s="672"/>
      <c r="MR300" s="672"/>
      <c r="MS300" s="672"/>
      <c r="MT300" s="672"/>
      <c r="MU300" s="672"/>
      <c r="MV300" s="672"/>
      <c r="MW300" s="672"/>
      <c r="MX300" s="672"/>
      <c r="MY300" s="672"/>
      <c r="MZ300" s="672"/>
      <c r="NA300" s="672"/>
      <c r="NB300" s="672"/>
      <c r="NC300" s="672"/>
      <c r="ND300" s="672"/>
      <c r="NE300" s="672"/>
      <c r="NF300" s="672"/>
      <c r="NG300" s="672"/>
      <c r="NH300" s="672"/>
      <c r="NI300" s="672"/>
      <c r="NJ300" s="672"/>
      <c r="NK300" s="672"/>
      <c r="NL300" s="672"/>
      <c r="NM300" s="672"/>
      <c r="NN300" s="672"/>
      <c r="NO300" s="672"/>
      <c r="NP300" s="672"/>
      <c r="NQ300" s="672"/>
      <c r="NR300" s="672"/>
      <c r="NS300" s="672"/>
      <c r="NT300" s="672"/>
      <c r="NU300" s="672"/>
      <c r="NV300" s="672"/>
      <c r="NW300" s="672"/>
      <c r="NX300" s="672"/>
      <c r="NY300" s="672"/>
      <c r="NZ300" s="672"/>
      <c r="OA300" s="672"/>
      <c r="OB300" s="672"/>
      <c r="OC300" s="672"/>
      <c r="OD300" s="672"/>
      <c r="OE300" s="672"/>
      <c r="OF300" s="672"/>
      <c r="OG300" s="672"/>
      <c r="OH300" s="672"/>
      <c r="OI300" s="672"/>
      <c r="OJ300" s="672"/>
      <c r="OK300" s="672"/>
      <c r="OL300" s="672"/>
      <c r="OM300" s="672"/>
      <c r="ON300" s="672"/>
      <c r="OO300" s="672"/>
      <c r="OP300" s="672"/>
      <c r="OQ300" s="672"/>
      <c r="OR300" s="672"/>
      <c r="OS300" s="672"/>
      <c r="OT300" s="672"/>
      <c r="OU300" s="672"/>
      <c r="OV300" s="672"/>
      <c r="OW300" s="672"/>
      <c r="OX300" s="672"/>
      <c r="OY300" s="672"/>
      <c r="OZ300" s="672"/>
      <c r="PA300" s="672"/>
      <c r="PB300" s="672"/>
      <c r="PC300" s="672"/>
      <c r="PD300" s="672"/>
      <c r="PE300" s="672"/>
      <c r="PF300" s="672"/>
      <c r="PG300" s="672"/>
      <c r="PH300" s="672"/>
      <c r="PI300" s="672"/>
      <c r="PJ300" s="672"/>
      <c r="PK300" s="672"/>
      <c r="PL300" s="672"/>
      <c r="PM300" s="672"/>
      <c r="PN300" s="672"/>
      <c r="PO300" s="672"/>
      <c r="PP300" s="672"/>
      <c r="PQ300" s="672"/>
      <c r="PR300" s="672"/>
      <c r="PS300" s="672"/>
      <c r="PT300" s="672"/>
      <c r="PU300" s="672"/>
      <c r="PV300" s="672"/>
      <c r="PW300" s="672"/>
      <c r="PX300" s="672"/>
      <c r="PY300" s="672"/>
      <c r="PZ300" s="672"/>
      <c r="QA300" s="672"/>
      <c r="QB300" s="672"/>
      <c r="QC300" s="672"/>
      <c r="QD300" s="672"/>
      <c r="QE300" s="672"/>
      <c r="QF300" s="672"/>
      <c r="QG300" s="672"/>
      <c r="QH300" s="672"/>
      <c r="QI300" s="672"/>
      <c r="QJ300" s="672"/>
      <c r="QK300" s="672"/>
      <c r="QL300" s="672"/>
      <c r="QM300" s="672"/>
      <c r="QN300" s="672"/>
      <c r="QO300" s="672"/>
      <c r="QP300" s="672"/>
      <c r="QQ300" s="672"/>
      <c r="QR300" s="672"/>
      <c r="QS300" s="672"/>
      <c r="QT300" s="672"/>
      <c r="QU300" s="672"/>
      <c r="QV300" s="672"/>
      <c r="QW300" s="672"/>
      <c r="QX300" s="672"/>
      <c r="QY300" s="672"/>
      <c r="QZ300" s="672"/>
      <c r="RA300" s="672"/>
      <c r="RB300" s="672"/>
      <c r="RC300" s="672"/>
      <c r="RD300" s="672"/>
      <c r="RE300" s="672"/>
      <c r="RF300" s="672"/>
      <c r="RG300" s="672"/>
      <c r="RH300" s="672"/>
      <c r="RI300" s="672"/>
      <c r="RJ300" s="672"/>
      <c r="RK300" s="672"/>
      <c r="RL300" s="672"/>
      <c r="RM300" s="672"/>
      <c r="RN300" s="672"/>
      <c r="RO300" s="672"/>
      <c r="RP300" s="672"/>
      <c r="RQ300" s="672"/>
      <c r="RR300" s="672"/>
      <c r="RS300" s="672"/>
      <c r="RT300" s="672"/>
      <c r="RU300" s="672"/>
      <c r="RV300" s="672"/>
      <c r="RW300" s="672"/>
      <c r="RX300" s="672"/>
      <c r="RY300" s="672"/>
      <c r="RZ300" s="672"/>
      <c r="SA300" s="672"/>
      <c r="SB300" s="672"/>
      <c r="SC300" s="672"/>
      <c r="SD300" s="672"/>
      <c r="SE300" s="672"/>
      <c r="SF300" s="672"/>
      <c r="SG300" s="672"/>
      <c r="SH300" s="672"/>
      <c r="SI300" s="672"/>
      <c r="SJ300" s="672"/>
      <c r="SK300" s="672"/>
      <c r="SL300" s="672"/>
      <c r="SM300" s="672"/>
      <c r="SN300" s="672"/>
      <c r="SO300" s="672"/>
      <c r="SP300" s="672"/>
      <c r="SQ300" s="672"/>
      <c r="SR300" s="672"/>
      <c r="SS300" s="672"/>
      <c r="ST300" s="672"/>
      <c r="SU300" s="672"/>
      <c r="SV300" s="672"/>
      <c r="SW300" s="672"/>
      <c r="SX300" s="672"/>
      <c r="SY300" s="672"/>
      <c r="SZ300" s="672"/>
      <c r="TA300" s="672"/>
      <c r="TB300" s="672"/>
      <c r="TC300" s="672"/>
      <c r="TD300" s="672"/>
      <c r="TE300" s="672"/>
      <c r="TF300" s="672"/>
      <c r="TG300" s="672"/>
      <c r="TH300" s="672"/>
      <c r="TI300" s="672"/>
      <c r="TJ300" s="672"/>
      <c r="TK300" s="672"/>
      <c r="TL300" s="672"/>
      <c r="TM300" s="672"/>
      <c r="TN300" s="672"/>
      <c r="TO300" s="672"/>
      <c r="TP300" s="672"/>
      <c r="TQ300" s="672"/>
      <c r="TR300" s="672"/>
      <c r="TS300" s="672"/>
      <c r="TT300" s="672"/>
      <c r="TU300" s="672"/>
      <c r="TV300" s="672"/>
      <c r="TW300" s="672"/>
      <c r="TX300" s="672"/>
      <c r="TY300" s="672"/>
      <c r="TZ300" s="672"/>
      <c r="UA300" s="672"/>
      <c r="UB300" s="672"/>
      <c r="UC300" s="672"/>
      <c r="UD300" s="672"/>
      <c r="UE300" s="672"/>
      <c r="UF300" s="672"/>
      <c r="UG300" s="672"/>
      <c r="UH300" s="672"/>
      <c r="UI300" s="672"/>
      <c r="UJ300" s="672"/>
      <c r="UK300" s="672"/>
      <c r="UL300" s="672"/>
      <c r="UM300" s="672"/>
      <c r="UN300" s="672"/>
      <c r="UO300" s="672"/>
      <c r="UP300" s="672"/>
      <c r="UQ300" s="672"/>
      <c r="UR300" s="672"/>
      <c r="US300" s="672"/>
      <c r="UT300" s="672"/>
      <c r="UU300" s="672"/>
      <c r="UV300" s="672"/>
      <c r="UW300" s="672"/>
      <c r="UX300" s="672"/>
      <c r="UY300" s="672"/>
      <c r="UZ300" s="672"/>
      <c r="VA300" s="672"/>
      <c r="VB300" s="672"/>
      <c r="VC300" s="672"/>
      <c r="VD300" s="672"/>
      <c r="VE300" s="672"/>
      <c r="VF300" s="672"/>
      <c r="VG300" s="672"/>
      <c r="VH300" s="672"/>
      <c r="VI300" s="672"/>
      <c r="VJ300" s="672"/>
      <c r="VK300" s="672"/>
      <c r="VL300" s="672"/>
      <c r="VM300" s="672"/>
      <c r="VN300" s="672"/>
      <c r="VO300" s="672"/>
      <c r="VP300" s="672"/>
      <c r="VQ300" s="672"/>
      <c r="VR300" s="672"/>
      <c r="VS300" s="672"/>
      <c r="VT300" s="672"/>
      <c r="VU300" s="672"/>
      <c r="VV300" s="672"/>
      <c r="VW300" s="672"/>
      <c r="VX300" s="672"/>
      <c r="VY300" s="672"/>
      <c r="VZ300" s="672"/>
      <c r="WA300" s="672"/>
      <c r="WB300" s="672"/>
      <c r="WC300" s="672"/>
      <c r="WD300" s="672"/>
      <c r="WE300" s="672"/>
      <c r="WF300" s="672"/>
      <c r="WG300" s="672"/>
      <c r="WH300" s="672"/>
      <c r="WI300" s="672"/>
      <c r="WJ300" s="672"/>
      <c r="WK300" s="672"/>
      <c r="WL300" s="672"/>
      <c r="WM300" s="672"/>
      <c r="WN300" s="672"/>
      <c r="WO300" s="672"/>
      <c r="WP300" s="672"/>
      <c r="WQ300" s="672"/>
      <c r="WR300" s="672"/>
      <c r="WS300" s="672"/>
      <c r="WT300" s="672"/>
      <c r="WU300" s="672"/>
      <c r="WV300" s="672"/>
      <c r="WW300" s="672"/>
      <c r="WX300" s="672"/>
      <c r="WY300" s="672"/>
      <c r="WZ300" s="672"/>
      <c r="XA300" s="672"/>
      <c r="XB300" s="672"/>
      <c r="XC300" s="672"/>
      <c r="XD300" s="672"/>
      <c r="XE300" s="672"/>
      <c r="XF300" s="672"/>
      <c r="XG300" s="672"/>
      <c r="XH300" s="672"/>
      <c r="XI300" s="672"/>
      <c r="XJ300" s="672"/>
      <c r="XK300" s="672"/>
      <c r="XL300" s="672"/>
      <c r="XM300" s="672"/>
      <c r="XN300" s="672"/>
      <c r="XO300" s="672"/>
      <c r="XP300" s="672"/>
      <c r="XQ300" s="672"/>
      <c r="XR300" s="672"/>
      <c r="XS300" s="672"/>
      <c r="XT300" s="672"/>
      <c r="XU300" s="672"/>
      <c r="XV300" s="672"/>
      <c r="XW300" s="672"/>
      <c r="XX300" s="672"/>
      <c r="XY300" s="672"/>
      <c r="XZ300" s="672"/>
      <c r="YA300" s="672"/>
      <c r="YB300" s="672"/>
      <c r="YC300" s="672"/>
      <c r="YD300" s="672"/>
      <c r="YE300" s="672"/>
      <c r="YF300" s="672"/>
      <c r="YG300" s="672"/>
      <c r="YH300" s="672"/>
      <c r="YI300" s="672"/>
      <c r="YJ300" s="672"/>
      <c r="YK300" s="672"/>
      <c r="YL300" s="672"/>
      <c r="YM300" s="672"/>
      <c r="YN300" s="672"/>
      <c r="YO300" s="672"/>
      <c r="YP300" s="672"/>
      <c r="YQ300" s="672"/>
      <c r="YR300" s="672"/>
      <c r="YS300" s="672"/>
      <c r="YT300" s="672"/>
      <c r="YU300" s="672"/>
      <c r="YV300" s="672"/>
      <c r="YW300" s="672"/>
      <c r="YX300" s="672"/>
      <c r="YY300" s="672"/>
      <c r="YZ300" s="672"/>
      <c r="ZA300" s="672"/>
      <c r="ZB300" s="672"/>
      <c r="ZC300" s="672"/>
      <c r="ZD300" s="672"/>
      <c r="ZE300" s="672"/>
      <c r="ZF300" s="672"/>
      <c r="ZG300" s="672"/>
      <c r="ZH300" s="672"/>
      <c r="ZI300" s="672"/>
      <c r="ZJ300" s="672"/>
      <c r="ZK300" s="672"/>
      <c r="ZL300" s="672"/>
      <c r="ZM300" s="672"/>
      <c r="ZN300" s="672"/>
      <c r="ZO300" s="672"/>
      <c r="ZP300" s="672"/>
      <c r="ZQ300" s="672"/>
      <c r="ZR300" s="672"/>
      <c r="ZS300" s="672"/>
      <c r="ZT300" s="672"/>
      <c r="ZU300" s="672"/>
      <c r="ZV300" s="672"/>
      <c r="ZW300" s="672"/>
      <c r="ZX300" s="672"/>
      <c r="ZY300" s="672"/>
      <c r="ZZ300" s="672"/>
      <c r="AAA300" s="672"/>
      <c r="AAB300" s="672"/>
      <c r="AAC300" s="672"/>
      <c r="AAD300" s="672"/>
      <c r="AAE300" s="672"/>
      <c r="AAF300" s="672"/>
      <c r="AAG300" s="672"/>
      <c r="AAH300" s="672"/>
      <c r="AAI300" s="672"/>
      <c r="AAJ300" s="672"/>
      <c r="AAK300" s="672"/>
      <c r="AAL300" s="672"/>
      <c r="AAM300" s="672"/>
      <c r="AAN300" s="672"/>
      <c r="AAO300" s="672"/>
      <c r="AAP300" s="672"/>
      <c r="AAQ300" s="672"/>
      <c r="AAR300" s="672"/>
      <c r="AAS300" s="672"/>
      <c r="AAT300" s="672"/>
      <c r="AAU300" s="672"/>
      <c r="AAV300" s="672"/>
      <c r="AAW300" s="672"/>
      <c r="AAX300" s="672"/>
      <c r="AAY300" s="672"/>
      <c r="AAZ300" s="672"/>
      <c r="ABA300" s="672"/>
      <c r="ABB300" s="672"/>
      <c r="ABC300" s="672"/>
      <c r="ABD300" s="672"/>
      <c r="ABE300" s="672"/>
      <c r="ABF300" s="672"/>
      <c r="ABG300" s="672"/>
      <c r="ABH300" s="672"/>
      <c r="ABI300" s="672"/>
      <c r="ABJ300" s="672"/>
      <c r="ABK300" s="672"/>
      <c r="ABL300" s="672"/>
      <c r="ABM300" s="672"/>
      <c r="ABN300" s="672"/>
      <c r="ABO300" s="672"/>
      <c r="ABP300" s="672"/>
      <c r="ABQ300" s="672"/>
      <c r="ABR300" s="672"/>
      <c r="ABS300" s="672"/>
      <c r="ABT300" s="672"/>
      <c r="ABU300" s="672"/>
      <c r="ABV300" s="672"/>
      <c r="ABW300" s="672"/>
      <c r="ABX300" s="672"/>
      <c r="ABY300" s="672"/>
      <c r="ABZ300" s="672"/>
      <c r="ACA300" s="672"/>
      <c r="ACB300" s="672"/>
      <c r="ACC300" s="672"/>
      <c r="ACD300" s="672"/>
      <c r="ACE300" s="672"/>
      <c r="ACF300" s="672"/>
      <c r="ACG300" s="672"/>
      <c r="ACH300" s="672"/>
      <c r="ACI300" s="672"/>
      <c r="ACJ300" s="672"/>
      <c r="ACK300" s="672"/>
      <c r="ACL300" s="672"/>
      <c r="ACM300" s="672"/>
      <c r="ACN300" s="672"/>
      <c r="ACO300" s="672"/>
      <c r="ACP300" s="672"/>
      <c r="ACQ300" s="672"/>
      <c r="ACR300" s="672"/>
      <c r="ACS300" s="672"/>
      <c r="ACT300" s="672"/>
      <c r="ACU300" s="672"/>
      <c r="ACV300" s="672"/>
      <c r="ACW300" s="672"/>
      <c r="ACX300" s="672"/>
      <c r="ACY300" s="672"/>
      <c r="ACZ300" s="672"/>
      <c r="ADA300" s="672"/>
      <c r="ADB300" s="672"/>
      <c r="ADC300" s="672"/>
      <c r="ADD300" s="672"/>
      <c r="ADE300" s="672"/>
      <c r="ADF300" s="672"/>
      <c r="ADG300" s="672"/>
      <c r="ADH300" s="672"/>
      <c r="ADI300" s="672"/>
      <c r="ADJ300" s="672"/>
      <c r="ADK300" s="672"/>
      <c r="ADL300" s="672"/>
      <c r="ADM300" s="672"/>
      <c r="ADN300" s="672"/>
      <c r="ADO300" s="672"/>
      <c r="ADP300" s="672"/>
      <c r="ADQ300" s="672"/>
      <c r="ADR300" s="672"/>
      <c r="ADS300" s="672"/>
      <c r="ADT300" s="672"/>
      <c r="ADU300" s="672"/>
      <c r="ADV300" s="672"/>
      <c r="ADW300" s="672"/>
      <c r="ADX300" s="672"/>
      <c r="ADY300" s="672"/>
      <c r="ADZ300" s="672"/>
      <c r="AEA300" s="672"/>
      <c r="AEB300" s="672"/>
      <c r="AEC300" s="672"/>
      <c r="AED300" s="672"/>
      <c r="AEE300" s="672"/>
      <c r="AEF300" s="672"/>
      <c r="AEG300" s="672"/>
      <c r="AEH300" s="672"/>
      <c r="AEI300" s="672"/>
      <c r="AEJ300" s="672"/>
      <c r="AEK300" s="672"/>
      <c r="AEL300" s="672"/>
      <c r="AEM300" s="672"/>
      <c r="AEN300" s="672"/>
      <c r="AEO300" s="672"/>
      <c r="AEP300" s="672"/>
      <c r="AEQ300" s="672"/>
      <c r="AER300" s="672"/>
      <c r="AES300" s="672"/>
      <c r="AET300" s="672"/>
      <c r="AEU300" s="672"/>
      <c r="AEV300" s="672"/>
      <c r="AEW300" s="672"/>
      <c r="AEX300" s="672"/>
      <c r="AEY300" s="672"/>
      <c r="AEZ300" s="672"/>
      <c r="AFA300" s="672"/>
      <c r="AFB300" s="672"/>
      <c r="AFC300" s="672"/>
      <c r="AFD300" s="672"/>
      <c r="AFE300" s="672"/>
      <c r="AFF300" s="672"/>
      <c r="AFG300" s="672"/>
      <c r="AFH300" s="672"/>
      <c r="AFI300" s="672"/>
      <c r="AFJ300" s="672"/>
      <c r="AFK300" s="672"/>
      <c r="AFL300" s="672"/>
      <c r="AFM300" s="672"/>
      <c r="AFN300" s="672"/>
      <c r="AFO300" s="672"/>
      <c r="AFP300" s="672"/>
      <c r="AFQ300" s="672"/>
      <c r="AFR300" s="672"/>
      <c r="AFS300" s="672"/>
      <c r="AFT300" s="672"/>
      <c r="AFU300" s="672"/>
      <c r="AFV300" s="672"/>
      <c r="AFW300" s="672"/>
      <c r="AFX300" s="672"/>
      <c r="AFY300" s="672"/>
      <c r="AFZ300" s="672"/>
      <c r="AGA300" s="672"/>
      <c r="AGB300" s="672"/>
      <c r="AGC300" s="672"/>
      <c r="AGD300" s="672"/>
      <c r="AGE300" s="672"/>
      <c r="AGF300" s="672"/>
      <c r="AGG300" s="672"/>
      <c r="AGH300" s="672"/>
      <c r="AGI300" s="672"/>
      <c r="AGJ300" s="672"/>
      <c r="AGK300" s="672"/>
      <c r="AGL300" s="672"/>
      <c r="AGM300" s="672"/>
      <c r="AGN300" s="672"/>
      <c r="AGO300" s="672"/>
      <c r="AGP300" s="672"/>
      <c r="AGQ300" s="672"/>
      <c r="AGR300" s="672"/>
      <c r="AGS300" s="672"/>
      <c r="AGT300" s="672"/>
      <c r="AGU300" s="672"/>
      <c r="AGV300" s="672"/>
      <c r="AGW300" s="672"/>
      <c r="AGX300" s="672"/>
      <c r="AGY300" s="672"/>
      <c r="AGZ300" s="672"/>
      <c r="AHA300" s="672"/>
      <c r="AHB300" s="672"/>
      <c r="AHC300" s="672"/>
      <c r="AHD300" s="672"/>
      <c r="AHE300" s="672"/>
      <c r="AHF300" s="672"/>
      <c r="AHG300" s="672"/>
      <c r="AHH300" s="672"/>
      <c r="AHI300" s="672"/>
      <c r="AHJ300" s="672"/>
      <c r="AHK300" s="672"/>
      <c r="AHL300" s="672"/>
      <c r="AHM300" s="672"/>
      <c r="AHN300" s="672"/>
      <c r="AHO300" s="672"/>
      <c r="AHP300" s="672"/>
      <c r="AHQ300" s="672"/>
      <c r="AHR300" s="672"/>
      <c r="AHS300" s="672"/>
      <c r="AHT300" s="672"/>
      <c r="AHU300" s="672"/>
      <c r="AHV300" s="672"/>
      <c r="AHW300" s="672"/>
      <c r="AHX300" s="672"/>
      <c r="AHY300" s="672"/>
      <c r="AHZ300" s="672"/>
      <c r="AIA300" s="672"/>
      <c r="AIB300" s="672"/>
      <c r="AIC300" s="672"/>
      <c r="AID300" s="672"/>
      <c r="AIE300" s="672"/>
      <c r="AIF300" s="672"/>
      <c r="AIG300" s="672"/>
      <c r="AIH300" s="672"/>
      <c r="AII300" s="672"/>
      <c r="AIJ300" s="672"/>
      <c r="AIK300" s="672"/>
      <c r="AIL300" s="672"/>
      <c r="AIM300" s="672"/>
      <c r="AIN300" s="672"/>
      <c r="AIO300" s="672"/>
      <c r="AIP300" s="672"/>
      <c r="AIQ300" s="672"/>
      <c r="AIR300" s="672"/>
      <c r="AIS300" s="672"/>
      <c r="AIT300" s="672"/>
      <c r="AIU300" s="672"/>
      <c r="AIV300" s="672"/>
      <c r="AIW300" s="672"/>
      <c r="AIX300" s="672"/>
      <c r="AIY300" s="672"/>
      <c r="AIZ300" s="672"/>
      <c r="AJA300" s="672"/>
      <c r="AJB300" s="672"/>
      <c r="AJC300" s="672"/>
      <c r="AJD300" s="672"/>
      <c r="AJE300" s="672"/>
      <c r="AJF300" s="672"/>
      <c r="AJG300" s="672"/>
      <c r="AJH300" s="672"/>
      <c r="AJI300" s="672"/>
      <c r="AJJ300" s="672"/>
      <c r="AJK300" s="672"/>
      <c r="AJL300" s="672"/>
      <c r="AJM300" s="672"/>
      <c r="AJN300" s="672"/>
      <c r="AJO300" s="672"/>
      <c r="AJP300" s="672"/>
      <c r="AJQ300" s="672"/>
      <c r="AJR300" s="672"/>
      <c r="AJS300" s="672"/>
      <c r="AJT300" s="672"/>
      <c r="AJU300" s="672"/>
      <c r="AJV300" s="672"/>
      <c r="AJW300" s="672"/>
      <c r="AJX300" s="672"/>
      <c r="AJY300" s="672"/>
      <c r="AJZ300" s="672"/>
      <c r="AKA300" s="672"/>
      <c r="AKB300" s="672"/>
      <c r="AKC300" s="672"/>
      <c r="AKD300" s="672"/>
      <c r="AKE300" s="672"/>
      <c r="AKF300" s="672"/>
      <c r="AKG300" s="672"/>
      <c r="AKH300" s="672"/>
      <c r="AKI300" s="672"/>
      <c r="AKJ300" s="672"/>
      <c r="AKK300" s="672"/>
      <c r="AKL300" s="672"/>
      <c r="AKM300" s="672"/>
      <c r="AKN300" s="672"/>
      <c r="AKO300" s="672"/>
      <c r="AKP300" s="672"/>
      <c r="AKQ300" s="672"/>
      <c r="AKR300" s="672"/>
      <c r="AKS300" s="672"/>
      <c r="AKT300" s="672"/>
      <c r="AKU300" s="672"/>
      <c r="AKV300" s="672"/>
      <c r="AKW300" s="672"/>
      <c r="AKX300" s="672"/>
      <c r="AKY300" s="672"/>
      <c r="AKZ300" s="672"/>
      <c r="ALA300" s="672"/>
      <c r="ALB300" s="672"/>
      <c r="ALC300" s="672"/>
      <c r="ALD300" s="672"/>
      <c r="ALE300" s="672"/>
      <c r="ALF300" s="672"/>
      <c r="ALG300" s="672"/>
      <c r="ALH300" s="672"/>
      <c r="ALI300" s="672"/>
      <c r="ALJ300" s="672"/>
      <c r="ALK300" s="672"/>
      <c r="ALL300" s="672"/>
      <c r="ALM300" s="672"/>
      <c r="ALN300" s="672"/>
      <c r="ALO300" s="672"/>
      <c r="ALP300" s="672"/>
      <c r="ALQ300" s="672"/>
      <c r="ALR300" s="672"/>
      <c r="ALS300" s="672"/>
      <c r="ALT300" s="672"/>
      <c r="ALU300" s="672"/>
      <c r="ALV300" s="672"/>
      <c r="ALW300" s="672"/>
      <c r="ALX300" s="672"/>
      <c r="ALY300" s="672"/>
      <c r="ALZ300" s="672"/>
      <c r="AMA300" s="672"/>
      <c r="AMB300" s="672"/>
      <c r="AMC300" s="672"/>
      <c r="AMD300" s="672"/>
      <c r="AME300" s="672"/>
      <c r="AMF300" s="672"/>
      <c r="AMG300" s="672"/>
      <c r="AMH300" s="672"/>
      <c r="AMI300" s="672"/>
      <c r="AMJ300" s="672"/>
      <c r="AMK300" s="672"/>
      <c r="AML300" s="672"/>
      <c r="AMM300" s="672"/>
      <c r="AMN300" s="672"/>
      <c r="AMO300" s="672"/>
      <c r="AMP300" s="672"/>
      <c r="AMQ300" s="672"/>
      <c r="AMR300" s="672"/>
      <c r="AMS300" s="672"/>
      <c r="AMT300" s="672"/>
      <c r="AMU300" s="672"/>
      <c r="AMV300" s="672"/>
      <c r="AMW300" s="672"/>
      <c r="AMX300" s="672"/>
      <c r="AMY300" s="672"/>
      <c r="AMZ300" s="672"/>
      <c r="ANA300" s="672"/>
      <c r="ANB300" s="672"/>
      <c r="ANC300" s="672"/>
      <c r="AND300" s="672"/>
      <c r="ANE300" s="672"/>
      <c r="ANF300" s="672"/>
      <c r="ANG300" s="672"/>
      <c r="ANH300" s="672"/>
      <c r="ANI300" s="672"/>
      <c r="ANJ300" s="672"/>
      <c r="ANK300" s="672"/>
      <c r="ANL300" s="672"/>
      <c r="ANM300" s="672"/>
      <c r="ANN300" s="672"/>
      <c r="ANO300" s="672"/>
      <c r="ANP300" s="672"/>
      <c r="ANQ300" s="672"/>
      <c r="ANR300" s="672"/>
      <c r="ANS300" s="672"/>
      <c r="ANT300" s="672"/>
      <c r="ANU300" s="672"/>
      <c r="ANV300" s="672"/>
      <c r="ANW300" s="672"/>
      <c r="ANX300" s="672"/>
      <c r="ANY300" s="672"/>
      <c r="ANZ300" s="672"/>
      <c r="AOA300" s="672"/>
      <c r="AOB300" s="672"/>
      <c r="AOC300" s="672"/>
      <c r="AOD300" s="672"/>
      <c r="AOE300" s="672"/>
      <c r="AOF300" s="672"/>
      <c r="AOG300" s="672"/>
      <c r="AOH300" s="672"/>
      <c r="AOI300" s="672"/>
      <c r="AOJ300" s="672"/>
      <c r="AOK300" s="672"/>
      <c r="AOL300" s="672"/>
      <c r="AOM300" s="672"/>
      <c r="AON300" s="672"/>
      <c r="AOO300" s="672"/>
      <c r="AOP300" s="672"/>
      <c r="AOQ300" s="672"/>
      <c r="AOR300" s="672"/>
      <c r="AOS300" s="672"/>
      <c r="AOT300" s="672"/>
      <c r="AOU300" s="672"/>
      <c r="AOV300" s="672"/>
      <c r="AOW300" s="672"/>
      <c r="AOX300" s="672"/>
      <c r="AOY300" s="672"/>
      <c r="AOZ300" s="672"/>
      <c r="APA300" s="672"/>
      <c r="APB300" s="672"/>
      <c r="APC300" s="672"/>
      <c r="APD300" s="672"/>
      <c r="APE300" s="672"/>
      <c r="APF300" s="672"/>
      <c r="APG300" s="672"/>
      <c r="APH300" s="672"/>
      <c r="API300" s="672"/>
      <c r="APJ300" s="672"/>
      <c r="APK300" s="672"/>
      <c r="APL300" s="672"/>
      <c r="APM300" s="672"/>
      <c r="APN300" s="672"/>
      <c r="APO300" s="672"/>
      <c r="APP300" s="672"/>
      <c r="APQ300" s="672"/>
      <c r="APR300" s="672"/>
      <c r="APS300" s="672"/>
      <c r="APT300" s="672"/>
      <c r="APU300" s="672"/>
      <c r="APV300" s="672"/>
      <c r="APW300" s="672"/>
      <c r="APX300" s="672"/>
      <c r="APY300" s="672"/>
      <c r="APZ300" s="672"/>
      <c r="AQA300" s="672"/>
      <c r="AQB300" s="672"/>
      <c r="AQC300" s="672"/>
      <c r="AQD300" s="672"/>
      <c r="AQE300" s="672"/>
      <c r="AQF300" s="672"/>
      <c r="AQG300" s="672"/>
      <c r="AQH300" s="672"/>
      <c r="AQI300" s="672"/>
      <c r="AQJ300" s="672"/>
      <c r="AQK300" s="672"/>
      <c r="AQL300" s="672"/>
      <c r="AQM300" s="672"/>
      <c r="AQN300" s="672"/>
      <c r="AQO300" s="672"/>
      <c r="AQP300" s="672"/>
      <c r="AQQ300" s="672"/>
      <c r="AQR300" s="672"/>
      <c r="AQS300" s="672"/>
      <c r="AQT300" s="672"/>
      <c r="AQU300" s="672"/>
      <c r="AQV300" s="672"/>
      <c r="AQW300" s="672"/>
      <c r="AQX300" s="672"/>
      <c r="AQY300" s="672"/>
      <c r="AQZ300" s="672"/>
      <c r="ARA300" s="672"/>
      <c r="ARB300" s="672"/>
      <c r="ARC300" s="672"/>
      <c r="ARD300" s="672"/>
      <c r="ARE300" s="672"/>
      <c r="ARF300" s="672"/>
      <c r="ARG300" s="672"/>
      <c r="ARH300" s="672"/>
      <c r="ARI300" s="672"/>
      <c r="ARJ300" s="672"/>
      <c r="ARK300" s="672"/>
      <c r="ARL300" s="672"/>
      <c r="ARM300" s="672"/>
      <c r="ARN300" s="672"/>
      <c r="ARO300" s="672"/>
      <c r="ARP300" s="672"/>
      <c r="ARQ300" s="672"/>
      <c r="ARR300" s="672"/>
      <c r="ARS300" s="672"/>
      <c r="ART300" s="672"/>
      <c r="ARU300" s="672"/>
      <c r="ARV300" s="672"/>
      <c r="ARW300" s="672"/>
      <c r="ARX300" s="672"/>
      <c r="ARY300" s="672"/>
      <c r="ARZ300" s="672"/>
      <c r="ASA300" s="672"/>
      <c r="ASB300" s="672"/>
      <c r="ASC300" s="672"/>
      <c r="ASD300" s="672"/>
      <c r="ASE300" s="672"/>
      <c r="ASF300" s="672"/>
      <c r="ASG300" s="672"/>
      <c r="ASH300" s="672"/>
      <c r="ASI300" s="672"/>
      <c r="ASJ300" s="672"/>
      <c r="ASK300" s="672"/>
      <c r="ASL300" s="672"/>
      <c r="ASM300" s="672"/>
      <c r="ASN300" s="672"/>
      <c r="ASO300" s="672"/>
      <c r="ASP300" s="672"/>
      <c r="ASQ300" s="672"/>
      <c r="ASR300" s="672"/>
      <c r="ASS300" s="672"/>
      <c r="AST300" s="672"/>
      <c r="ASU300" s="672"/>
      <c r="ASV300" s="672"/>
      <c r="ASW300" s="672"/>
      <c r="ASX300" s="672"/>
      <c r="ASY300" s="672"/>
      <c r="ASZ300" s="672"/>
      <c r="ATA300" s="672"/>
      <c r="ATB300" s="672"/>
      <c r="ATC300" s="672"/>
      <c r="ATD300" s="672"/>
      <c r="ATE300" s="672"/>
      <c r="ATF300" s="672"/>
      <c r="ATG300" s="672"/>
      <c r="ATH300" s="672"/>
      <c r="ATI300" s="672"/>
      <c r="ATJ300" s="672"/>
      <c r="ATK300" s="672"/>
      <c r="ATL300" s="672"/>
      <c r="ATM300" s="672"/>
      <c r="ATN300" s="672"/>
      <c r="ATO300" s="672"/>
      <c r="ATP300" s="672"/>
      <c r="ATQ300" s="672"/>
      <c r="ATR300" s="672"/>
      <c r="ATS300" s="672"/>
      <c r="ATT300" s="672"/>
      <c r="ATU300" s="672"/>
      <c r="ATV300" s="672"/>
      <c r="ATW300" s="672"/>
      <c r="ATX300" s="672"/>
      <c r="ATY300" s="672"/>
      <c r="ATZ300" s="672"/>
      <c r="AUA300" s="672"/>
      <c r="AUB300" s="672"/>
      <c r="AUC300" s="672"/>
      <c r="AUD300" s="672"/>
      <c r="AUE300" s="672"/>
      <c r="AUF300" s="672"/>
      <c r="AUG300" s="672"/>
      <c r="AUH300" s="672"/>
      <c r="AUI300" s="672"/>
      <c r="AUJ300" s="672"/>
      <c r="AUK300" s="672"/>
      <c r="AUL300" s="672"/>
      <c r="AUM300" s="672"/>
      <c r="AUN300" s="672"/>
      <c r="AUO300" s="672"/>
      <c r="AUP300" s="672"/>
      <c r="AUQ300" s="672"/>
      <c r="AUR300" s="672"/>
      <c r="AUS300" s="672"/>
      <c r="AUT300" s="672"/>
      <c r="AUU300" s="672"/>
      <c r="AUV300" s="672"/>
      <c r="AUW300" s="672"/>
      <c r="AUX300" s="672"/>
      <c r="AUY300" s="672"/>
      <c r="AUZ300" s="672"/>
      <c r="AVA300" s="672"/>
      <c r="AVB300" s="672"/>
      <c r="AVC300" s="672"/>
      <c r="AVD300" s="672"/>
      <c r="AVE300" s="672"/>
      <c r="AVF300" s="672"/>
      <c r="AVG300" s="672"/>
      <c r="AVH300" s="672"/>
      <c r="AVI300" s="672"/>
      <c r="AVJ300" s="672"/>
      <c r="AVK300" s="672"/>
      <c r="AVL300" s="672"/>
      <c r="AVM300" s="672"/>
      <c r="AVN300" s="672"/>
      <c r="AVO300" s="672"/>
      <c r="AVP300" s="672"/>
      <c r="AVQ300" s="672"/>
      <c r="AVR300" s="672"/>
      <c r="AVS300" s="672"/>
      <c r="AVT300" s="672"/>
      <c r="AVU300" s="672"/>
      <c r="AVV300" s="672"/>
      <c r="AVW300" s="672"/>
      <c r="AVX300" s="672"/>
      <c r="AVY300" s="672"/>
      <c r="AVZ300" s="672"/>
      <c r="AWA300" s="672"/>
      <c r="AWB300" s="672"/>
      <c r="AWC300" s="672"/>
      <c r="AWD300" s="672"/>
      <c r="AWE300" s="672"/>
      <c r="AWF300" s="672"/>
      <c r="AWG300" s="672"/>
      <c r="AWH300" s="672"/>
      <c r="AWI300" s="672"/>
      <c r="AWJ300" s="672"/>
      <c r="AWK300" s="672"/>
      <c r="AWL300" s="672"/>
      <c r="AWM300" s="672"/>
      <c r="AWN300" s="672"/>
      <c r="AWO300" s="672"/>
      <c r="AWP300" s="672"/>
      <c r="AWQ300" s="672"/>
      <c r="AWR300" s="672"/>
      <c r="AWS300" s="672"/>
      <c r="AWT300" s="672"/>
      <c r="AWU300" s="672"/>
      <c r="AWV300" s="672"/>
      <c r="AWW300" s="672"/>
      <c r="AWX300" s="672"/>
      <c r="AWY300" s="672"/>
      <c r="AWZ300" s="672"/>
      <c r="AXA300" s="672"/>
      <c r="AXB300" s="672"/>
      <c r="AXC300" s="672"/>
      <c r="AXD300" s="672"/>
      <c r="AXE300" s="672"/>
      <c r="AXF300" s="672"/>
      <c r="AXG300" s="672"/>
      <c r="AXH300" s="672"/>
      <c r="AXI300" s="672"/>
      <c r="AXJ300" s="672"/>
      <c r="AXK300" s="672"/>
      <c r="AXL300" s="672"/>
      <c r="AXM300" s="672"/>
      <c r="AXN300" s="672"/>
      <c r="AXO300" s="672"/>
      <c r="AXP300" s="672"/>
      <c r="AXQ300" s="672"/>
      <c r="AXR300" s="672"/>
      <c r="AXS300" s="672"/>
      <c r="AXT300" s="672"/>
      <c r="AXU300" s="672"/>
      <c r="AXV300" s="672"/>
      <c r="AXW300" s="672"/>
      <c r="AXX300" s="672"/>
      <c r="AXY300" s="672"/>
      <c r="AXZ300" s="672"/>
      <c r="AYA300" s="672"/>
      <c r="AYB300" s="672"/>
      <c r="AYC300" s="672"/>
      <c r="AYD300" s="672"/>
      <c r="AYE300" s="672"/>
      <c r="AYF300" s="672"/>
      <c r="AYG300" s="672"/>
      <c r="AYH300" s="672"/>
      <c r="AYI300" s="672"/>
      <c r="AYJ300" s="672"/>
      <c r="AYK300" s="672"/>
      <c r="AYL300" s="672"/>
      <c r="AYM300" s="672"/>
      <c r="AYN300" s="672"/>
      <c r="AYO300" s="672"/>
      <c r="AYP300" s="672"/>
      <c r="AYQ300" s="672"/>
      <c r="AYR300" s="672"/>
      <c r="AYS300" s="672"/>
      <c r="AYT300" s="672"/>
      <c r="AYU300" s="672"/>
      <c r="AYV300" s="672"/>
      <c r="AYW300" s="672"/>
      <c r="AYX300" s="672"/>
      <c r="AYY300" s="672"/>
      <c r="AYZ300" s="672"/>
      <c r="AZA300" s="672"/>
      <c r="AZB300" s="672"/>
      <c r="AZC300" s="672"/>
      <c r="AZD300" s="672"/>
      <c r="AZE300" s="672"/>
      <c r="AZF300" s="672"/>
      <c r="AZG300" s="672"/>
      <c r="AZH300" s="672"/>
      <c r="AZI300" s="672"/>
      <c r="AZJ300" s="672"/>
      <c r="AZK300" s="672"/>
      <c r="AZL300" s="672"/>
      <c r="AZM300" s="672"/>
      <c r="AZN300" s="672"/>
      <c r="AZO300" s="672"/>
      <c r="AZP300" s="672"/>
      <c r="AZQ300" s="672"/>
      <c r="AZR300" s="672"/>
      <c r="AZS300" s="672"/>
      <c r="AZT300" s="672"/>
      <c r="AZU300" s="672"/>
      <c r="AZV300" s="672"/>
      <c r="AZW300" s="672"/>
      <c r="AZX300" s="672"/>
      <c r="AZY300" s="672"/>
      <c r="AZZ300" s="672"/>
      <c r="BAA300" s="672"/>
      <c r="BAB300" s="672"/>
      <c r="BAC300" s="672"/>
      <c r="BAD300" s="672"/>
      <c r="BAE300" s="672"/>
      <c r="BAF300" s="672"/>
      <c r="BAG300" s="672"/>
      <c r="BAH300" s="672"/>
      <c r="BAI300" s="672"/>
      <c r="BAJ300" s="672"/>
      <c r="BAK300" s="672"/>
      <c r="BAL300" s="672"/>
      <c r="BAM300" s="672"/>
      <c r="BAN300" s="672"/>
      <c r="BAO300" s="672"/>
      <c r="BAP300" s="672"/>
      <c r="BAQ300" s="672"/>
      <c r="BAR300" s="672"/>
      <c r="BAS300" s="672"/>
      <c r="BAT300" s="672"/>
      <c r="BAU300" s="672"/>
      <c r="BAV300" s="672"/>
      <c r="BAW300" s="672"/>
      <c r="BAX300" s="672"/>
      <c r="BAY300" s="672"/>
      <c r="BAZ300" s="672"/>
      <c r="BBA300" s="672"/>
      <c r="BBB300" s="672"/>
      <c r="BBC300" s="672"/>
      <c r="BBD300" s="672"/>
      <c r="BBE300" s="672"/>
      <c r="BBF300" s="672"/>
      <c r="BBG300" s="672"/>
      <c r="BBH300" s="672"/>
      <c r="BBI300" s="672"/>
      <c r="BBJ300" s="672"/>
      <c r="BBK300" s="672"/>
      <c r="BBL300" s="672"/>
      <c r="BBM300" s="672"/>
      <c r="BBN300" s="672"/>
      <c r="BBO300" s="672"/>
      <c r="BBP300" s="672"/>
      <c r="BBQ300" s="672"/>
      <c r="BBR300" s="672"/>
      <c r="BBS300" s="672"/>
      <c r="BBT300" s="672"/>
      <c r="BBU300" s="672"/>
      <c r="BBV300" s="672"/>
      <c r="BBW300" s="672"/>
      <c r="BBX300" s="672"/>
      <c r="BBY300" s="672"/>
      <c r="BBZ300" s="672"/>
      <c r="BCA300" s="672"/>
      <c r="BCB300" s="672"/>
      <c r="BCC300" s="672"/>
      <c r="BCD300" s="672"/>
      <c r="BCE300" s="672"/>
      <c r="BCF300" s="672"/>
      <c r="BCG300" s="672"/>
      <c r="BCH300" s="672"/>
      <c r="BCI300" s="672"/>
      <c r="BCJ300" s="672"/>
      <c r="BCK300" s="672"/>
      <c r="BCL300" s="672"/>
      <c r="BCM300" s="672"/>
      <c r="BCN300" s="672"/>
      <c r="BCO300" s="672"/>
      <c r="BCP300" s="672"/>
      <c r="BCQ300" s="672"/>
      <c r="BCR300" s="672"/>
      <c r="BCS300" s="672"/>
      <c r="BCT300" s="672"/>
      <c r="BCU300" s="672"/>
      <c r="BCV300" s="672"/>
      <c r="BCW300" s="672"/>
      <c r="BCX300" s="672"/>
      <c r="BCY300" s="672"/>
      <c r="BCZ300" s="672"/>
      <c r="BDA300" s="672"/>
      <c r="BDB300" s="672"/>
      <c r="BDC300" s="672"/>
      <c r="BDD300" s="672"/>
      <c r="BDE300" s="672"/>
      <c r="BDF300" s="672"/>
      <c r="BDG300" s="672"/>
      <c r="BDH300" s="672"/>
      <c r="BDI300" s="672"/>
      <c r="BDJ300" s="672"/>
      <c r="BDK300" s="672"/>
      <c r="BDL300" s="672"/>
      <c r="BDM300" s="672"/>
      <c r="BDN300" s="672"/>
      <c r="BDO300" s="672"/>
      <c r="BDP300" s="672"/>
      <c r="BDQ300" s="672"/>
      <c r="BDR300" s="672"/>
      <c r="BDS300" s="672"/>
      <c r="BDT300" s="672"/>
      <c r="BDU300" s="672"/>
      <c r="BDV300" s="672"/>
      <c r="BDW300" s="672"/>
      <c r="BDX300" s="672"/>
      <c r="BDY300" s="672"/>
      <c r="BDZ300" s="672"/>
      <c r="BEA300" s="672"/>
      <c r="BEB300" s="672"/>
      <c r="BEC300" s="672"/>
      <c r="BED300" s="672"/>
      <c r="BEE300" s="672"/>
      <c r="BEF300" s="672"/>
      <c r="BEG300" s="672"/>
      <c r="BEH300" s="672"/>
      <c r="BEI300" s="672"/>
      <c r="BEJ300" s="672"/>
      <c r="BEK300" s="672"/>
      <c r="BEL300" s="672"/>
      <c r="BEM300" s="672"/>
      <c r="BEN300" s="672"/>
      <c r="BEO300" s="672"/>
      <c r="BEP300" s="672"/>
      <c r="BEQ300" s="672"/>
      <c r="BER300" s="672"/>
      <c r="BES300" s="672"/>
      <c r="BET300" s="672"/>
      <c r="BEU300" s="672"/>
      <c r="BEV300" s="672"/>
      <c r="BEW300" s="672"/>
      <c r="BEX300" s="672"/>
      <c r="BEY300" s="672"/>
      <c r="BEZ300" s="672"/>
      <c r="BFA300" s="672"/>
      <c r="BFB300" s="672"/>
      <c r="BFC300" s="672"/>
      <c r="BFD300" s="672"/>
      <c r="BFE300" s="672"/>
      <c r="BFF300" s="672"/>
      <c r="BFG300" s="672"/>
      <c r="BFH300" s="672"/>
      <c r="BFI300" s="672"/>
      <c r="BFJ300" s="672"/>
      <c r="BFK300" s="672"/>
      <c r="BFL300" s="672"/>
      <c r="BFM300" s="672"/>
      <c r="BFN300" s="672"/>
      <c r="BFO300" s="672"/>
      <c r="BFP300" s="672"/>
      <c r="BFQ300" s="672"/>
      <c r="BFR300" s="672"/>
      <c r="BFS300" s="672"/>
      <c r="BFT300" s="672"/>
      <c r="BFU300" s="672"/>
      <c r="BFV300" s="672"/>
      <c r="BFW300" s="672"/>
      <c r="BFX300" s="672"/>
      <c r="BFY300" s="672"/>
      <c r="BFZ300" s="672"/>
      <c r="BGA300" s="672"/>
      <c r="BGB300" s="672"/>
      <c r="BGC300" s="672"/>
      <c r="BGD300" s="672"/>
      <c r="BGE300" s="672"/>
      <c r="BGF300" s="672"/>
      <c r="BGG300" s="672"/>
      <c r="BGH300" s="672"/>
      <c r="BGI300" s="672"/>
      <c r="BGJ300" s="672"/>
      <c r="BGK300" s="672"/>
      <c r="BGL300" s="672"/>
      <c r="BGM300" s="672"/>
      <c r="BGN300" s="672"/>
      <c r="BGO300" s="672"/>
      <c r="BGP300" s="672"/>
      <c r="BGQ300" s="672"/>
      <c r="BGR300" s="672"/>
      <c r="BGS300" s="672"/>
      <c r="BGT300" s="672"/>
      <c r="BGU300" s="672"/>
      <c r="BGV300" s="672"/>
      <c r="BGW300" s="672"/>
      <c r="BGX300" s="672"/>
      <c r="BGY300" s="672"/>
      <c r="BGZ300" s="672"/>
      <c r="BHA300" s="672"/>
      <c r="BHB300" s="672"/>
      <c r="BHC300" s="672"/>
      <c r="BHD300" s="672"/>
      <c r="BHE300" s="672"/>
      <c r="BHF300" s="672"/>
      <c r="BHG300" s="672"/>
      <c r="BHH300" s="672"/>
      <c r="BHI300" s="672"/>
      <c r="BHJ300" s="672"/>
      <c r="BHK300" s="672"/>
      <c r="BHL300" s="672"/>
      <c r="BHM300" s="672"/>
      <c r="BHN300" s="672"/>
      <c r="BHO300" s="672"/>
      <c r="BHP300" s="672"/>
      <c r="BHQ300" s="672"/>
      <c r="BHR300" s="672"/>
      <c r="BHS300" s="672"/>
      <c r="BHT300" s="672"/>
      <c r="BHU300" s="672"/>
      <c r="BHV300" s="672"/>
      <c r="BHW300" s="672"/>
      <c r="BHX300" s="672"/>
      <c r="BHY300" s="672"/>
      <c r="BHZ300" s="672"/>
      <c r="BIA300" s="672"/>
      <c r="BIB300" s="672"/>
      <c r="BIC300" s="672"/>
      <c r="BID300" s="672"/>
      <c r="BIE300" s="672"/>
      <c r="BIF300" s="672"/>
      <c r="BIG300" s="672"/>
      <c r="BIH300" s="672"/>
      <c r="BII300" s="672"/>
      <c r="BIJ300" s="672"/>
      <c r="BIK300" s="672"/>
      <c r="BIL300" s="672"/>
      <c r="BIM300" s="672"/>
      <c r="BIN300" s="672"/>
      <c r="BIO300" s="672"/>
      <c r="BIP300" s="672"/>
      <c r="BIQ300" s="672"/>
      <c r="BIR300" s="672"/>
      <c r="BIS300" s="672"/>
      <c r="BIT300" s="672"/>
      <c r="BIU300" s="672"/>
      <c r="BIV300" s="672"/>
      <c r="BIW300" s="672"/>
      <c r="BIX300" s="672"/>
      <c r="BIY300" s="672"/>
      <c r="BIZ300" s="672"/>
      <c r="BJA300" s="672"/>
      <c r="BJB300" s="672"/>
      <c r="BJC300" s="672"/>
      <c r="BJD300" s="672"/>
      <c r="BJE300" s="672"/>
      <c r="BJF300" s="672"/>
      <c r="BJG300" s="672"/>
      <c r="BJH300" s="672"/>
      <c r="BJI300" s="672"/>
      <c r="BJJ300" s="672"/>
      <c r="BJK300" s="672"/>
      <c r="BJL300" s="672"/>
      <c r="BJM300" s="672"/>
      <c r="BJN300" s="672"/>
      <c r="BJO300" s="672"/>
      <c r="BJP300" s="672"/>
      <c r="BJQ300" s="672"/>
      <c r="BJR300" s="672"/>
      <c r="BJS300" s="672"/>
      <c r="BJT300" s="672"/>
      <c r="BJU300" s="672"/>
      <c r="BJV300" s="672"/>
      <c r="BJW300" s="672"/>
      <c r="BJX300" s="672"/>
      <c r="BJY300" s="672"/>
      <c r="BJZ300" s="672"/>
      <c r="BKA300" s="672"/>
      <c r="BKB300" s="672"/>
      <c r="BKC300" s="672"/>
      <c r="BKD300" s="672"/>
      <c r="BKE300" s="672"/>
      <c r="BKF300" s="672"/>
      <c r="BKG300" s="672"/>
      <c r="BKH300" s="672"/>
      <c r="BKI300" s="672"/>
      <c r="BKJ300" s="672"/>
      <c r="BKK300" s="672"/>
      <c r="BKL300" s="672"/>
      <c r="BKM300" s="672"/>
      <c r="BKN300" s="672"/>
      <c r="BKO300" s="672"/>
      <c r="BKP300" s="672"/>
      <c r="BKQ300" s="672"/>
      <c r="BKR300" s="672"/>
      <c r="BKS300" s="672"/>
      <c r="BKT300" s="672"/>
      <c r="BKU300" s="672"/>
      <c r="BKV300" s="672"/>
      <c r="BKW300" s="672"/>
      <c r="BKX300" s="672"/>
      <c r="BKY300" s="672"/>
      <c r="BKZ300" s="672"/>
      <c r="BLA300" s="672"/>
      <c r="BLB300" s="672"/>
      <c r="BLC300" s="672"/>
      <c r="BLD300" s="672"/>
      <c r="BLE300" s="672"/>
      <c r="BLF300" s="672"/>
      <c r="BLG300" s="672"/>
      <c r="BLH300" s="672"/>
      <c r="BLI300" s="672"/>
      <c r="BLJ300" s="672"/>
      <c r="BLK300" s="672"/>
      <c r="BLL300" s="672"/>
      <c r="BLM300" s="672"/>
      <c r="BLN300" s="672"/>
      <c r="BLO300" s="672"/>
      <c r="BLP300" s="672"/>
      <c r="BLQ300" s="672"/>
      <c r="BLR300" s="672"/>
      <c r="BLS300" s="672"/>
      <c r="BLT300" s="672"/>
      <c r="BLU300" s="672"/>
      <c r="BLV300" s="672"/>
      <c r="BLW300" s="672"/>
      <c r="BLX300" s="672"/>
      <c r="BLY300" s="672"/>
      <c r="BLZ300" s="672"/>
      <c r="BMA300" s="672"/>
      <c r="BMB300" s="672"/>
      <c r="BMC300" s="672"/>
      <c r="BMD300" s="672"/>
      <c r="BME300" s="672"/>
      <c r="BMF300" s="672"/>
      <c r="BMG300" s="672"/>
      <c r="BMH300" s="672"/>
      <c r="BMI300" s="672"/>
      <c r="BMJ300" s="672"/>
      <c r="BMK300" s="672"/>
      <c r="BML300" s="672"/>
      <c r="BMM300" s="672"/>
      <c r="BMN300" s="672"/>
      <c r="BMO300" s="672"/>
      <c r="BMP300" s="672"/>
      <c r="BMQ300" s="672"/>
      <c r="BMR300" s="672"/>
      <c r="BMS300" s="672"/>
      <c r="BMT300" s="672"/>
      <c r="BMU300" s="672"/>
      <c r="BMV300" s="672"/>
      <c r="BMW300" s="672"/>
      <c r="BMX300" s="672"/>
      <c r="BMY300" s="672"/>
      <c r="BMZ300" s="672"/>
      <c r="BNA300" s="672"/>
      <c r="BNB300" s="672"/>
      <c r="BNC300" s="672"/>
      <c r="BND300" s="672"/>
      <c r="BNE300" s="672"/>
      <c r="BNF300" s="672"/>
      <c r="BNG300" s="672"/>
      <c r="BNH300" s="672"/>
      <c r="BNI300" s="672"/>
      <c r="BNJ300" s="672"/>
      <c r="BNK300" s="672"/>
      <c r="BNL300" s="672"/>
      <c r="BNM300" s="672"/>
      <c r="BNN300" s="672"/>
      <c r="BNO300" s="672"/>
      <c r="BNP300" s="672"/>
      <c r="BNQ300" s="672"/>
      <c r="BNR300" s="672"/>
      <c r="BNS300" s="672"/>
      <c r="BNT300" s="672"/>
      <c r="BNU300" s="672"/>
      <c r="BNV300" s="672"/>
      <c r="BNW300" s="672"/>
      <c r="BNX300" s="672"/>
      <c r="BNY300" s="672"/>
      <c r="BNZ300" s="672"/>
      <c r="BOA300" s="672"/>
      <c r="BOB300" s="672"/>
      <c r="BOC300" s="672"/>
      <c r="BOD300" s="672"/>
      <c r="BOE300" s="672"/>
      <c r="BOF300" s="672"/>
      <c r="BOG300" s="672"/>
      <c r="BOH300" s="672"/>
      <c r="BOI300" s="672"/>
      <c r="BOJ300" s="672"/>
      <c r="BOK300" s="672"/>
      <c r="BOL300" s="672"/>
      <c r="BOM300" s="672"/>
      <c r="BON300" s="672"/>
      <c r="BOO300" s="672"/>
      <c r="BOP300" s="672"/>
      <c r="BOQ300" s="672"/>
      <c r="BOR300" s="672"/>
      <c r="BOS300" s="672"/>
      <c r="BOT300" s="672"/>
      <c r="BOU300" s="672"/>
      <c r="BOV300" s="672"/>
      <c r="BOW300" s="672"/>
      <c r="BOX300" s="672"/>
      <c r="BOY300" s="672"/>
      <c r="BOZ300" s="672"/>
      <c r="BPA300" s="672"/>
      <c r="BPB300" s="672"/>
      <c r="BPC300" s="672"/>
      <c r="BPD300" s="672"/>
      <c r="BPE300" s="672"/>
      <c r="BPF300" s="672"/>
      <c r="BPG300" s="672"/>
      <c r="BPH300" s="672"/>
      <c r="BPI300" s="672"/>
      <c r="BPJ300" s="672"/>
      <c r="BPK300" s="672"/>
      <c r="BPL300" s="672"/>
      <c r="BPM300" s="672"/>
      <c r="BPN300" s="672"/>
      <c r="BPO300" s="672"/>
      <c r="BPP300" s="672"/>
      <c r="BPQ300" s="672"/>
      <c r="BPR300" s="672"/>
      <c r="BPS300" s="672"/>
      <c r="BPT300" s="672"/>
      <c r="BPU300" s="672"/>
      <c r="BPV300" s="672"/>
      <c r="BPW300" s="672"/>
      <c r="BPX300" s="672"/>
      <c r="BPY300" s="672"/>
      <c r="BPZ300" s="672"/>
      <c r="BQA300" s="672"/>
      <c r="BQB300" s="672"/>
      <c r="BQC300" s="672"/>
      <c r="BQD300" s="672"/>
      <c r="BQE300" s="672"/>
      <c r="BQF300" s="672"/>
      <c r="BQG300" s="672"/>
      <c r="BQH300" s="672"/>
      <c r="BQI300" s="672"/>
      <c r="BQJ300" s="672"/>
      <c r="BQK300" s="672"/>
      <c r="BQL300" s="672"/>
      <c r="BQM300" s="672"/>
      <c r="BQN300" s="672"/>
      <c r="BQO300" s="672"/>
      <c r="BQP300" s="672"/>
      <c r="BQQ300" s="672"/>
      <c r="BQR300" s="672"/>
      <c r="BQS300" s="672"/>
      <c r="BQT300" s="672"/>
      <c r="BQU300" s="672"/>
      <c r="BQV300" s="672"/>
      <c r="BQW300" s="672"/>
      <c r="BQX300" s="672"/>
      <c r="BQY300" s="672"/>
      <c r="BQZ300" s="672"/>
      <c r="BRA300" s="672"/>
      <c r="BRB300" s="672"/>
      <c r="BRC300" s="672"/>
      <c r="BRD300" s="672"/>
      <c r="BRE300" s="672"/>
      <c r="BRF300" s="672"/>
      <c r="BRG300" s="672"/>
      <c r="BRH300" s="672"/>
      <c r="BRI300" s="672"/>
      <c r="BRJ300" s="672"/>
      <c r="BRK300" s="672"/>
      <c r="BRL300" s="672"/>
      <c r="BRM300" s="672"/>
      <c r="BRN300" s="672"/>
      <c r="BRO300" s="672"/>
      <c r="BRP300" s="672"/>
      <c r="BRQ300" s="672"/>
      <c r="BRR300" s="672"/>
      <c r="BRS300" s="672"/>
      <c r="BRT300" s="672"/>
      <c r="BRU300" s="672"/>
      <c r="BRV300" s="672"/>
      <c r="BRW300" s="672"/>
      <c r="BRX300" s="672"/>
      <c r="BRY300" s="672"/>
      <c r="BRZ300" s="672"/>
      <c r="BSA300" s="672"/>
      <c r="BSB300" s="672"/>
      <c r="BSC300" s="672"/>
      <c r="BSD300" s="672"/>
      <c r="BSE300" s="672"/>
      <c r="BSF300" s="672"/>
      <c r="BSG300" s="672"/>
      <c r="BSH300" s="672"/>
      <c r="BSI300" s="672"/>
      <c r="BSJ300" s="672"/>
      <c r="BSK300" s="672"/>
      <c r="BSL300" s="672"/>
      <c r="BSM300" s="672"/>
      <c r="BSN300" s="672"/>
      <c r="BSO300" s="672"/>
      <c r="BSP300" s="672"/>
      <c r="BSQ300" s="672"/>
      <c r="BSR300" s="672"/>
      <c r="BSS300" s="672"/>
      <c r="BST300" s="672"/>
      <c r="BSU300" s="672"/>
      <c r="BSV300" s="672"/>
      <c r="BSW300" s="672"/>
      <c r="BSX300" s="672"/>
      <c r="BSY300" s="672"/>
      <c r="BSZ300" s="672"/>
      <c r="BTA300" s="672"/>
      <c r="BTB300" s="672"/>
      <c r="BTC300" s="672"/>
      <c r="BTD300" s="672"/>
      <c r="BTE300" s="672"/>
      <c r="BTF300" s="672"/>
      <c r="BTG300" s="672"/>
      <c r="BTH300" s="672"/>
      <c r="BTI300" s="672"/>
      <c r="BTJ300" s="672"/>
      <c r="BTK300" s="672"/>
      <c r="BTL300" s="672"/>
      <c r="BTM300" s="672"/>
      <c r="BTN300" s="672"/>
      <c r="BTO300" s="672"/>
      <c r="BTP300" s="672"/>
      <c r="BTQ300" s="672"/>
      <c r="BTR300" s="672"/>
      <c r="BTS300" s="672"/>
      <c r="BTT300" s="672"/>
      <c r="BTU300" s="672"/>
      <c r="BTV300" s="672"/>
      <c r="BTW300" s="672"/>
      <c r="BTX300" s="672"/>
      <c r="BTY300" s="672"/>
      <c r="BTZ300" s="672"/>
      <c r="BUA300" s="672"/>
      <c r="BUB300" s="672"/>
      <c r="BUC300" s="672"/>
      <c r="BUD300" s="672"/>
      <c r="BUE300" s="672"/>
      <c r="BUF300" s="672"/>
      <c r="BUG300" s="672"/>
      <c r="BUH300" s="672"/>
      <c r="BUI300" s="672"/>
      <c r="BUJ300" s="672"/>
      <c r="BUK300" s="672"/>
      <c r="BUL300" s="672"/>
      <c r="BUM300" s="672"/>
      <c r="BUN300" s="672"/>
      <c r="BUO300" s="672"/>
      <c r="BUP300" s="672"/>
      <c r="BUQ300" s="672"/>
      <c r="BUR300" s="672"/>
      <c r="BUS300" s="672"/>
      <c r="BUT300" s="672"/>
      <c r="BUU300" s="672"/>
      <c r="BUV300" s="672"/>
      <c r="BUW300" s="672"/>
      <c r="BUX300" s="672"/>
      <c r="BUY300" s="672"/>
      <c r="BUZ300" s="672"/>
      <c r="BVA300" s="672"/>
      <c r="BVB300" s="672"/>
      <c r="BVC300" s="672"/>
      <c r="BVD300" s="672"/>
      <c r="BVE300" s="672"/>
      <c r="BVF300" s="672"/>
      <c r="BVG300" s="672"/>
      <c r="BVH300" s="672"/>
      <c r="BVI300" s="672"/>
      <c r="BVJ300" s="672"/>
      <c r="BVK300" s="672"/>
      <c r="BVL300" s="672"/>
      <c r="BVM300" s="672"/>
      <c r="BVN300" s="672"/>
      <c r="BVO300" s="672"/>
      <c r="BVP300" s="672"/>
      <c r="BVQ300" s="672"/>
      <c r="BVR300" s="672"/>
      <c r="BVS300" s="672"/>
      <c r="BVT300" s="672"/>
      <c r="BVU300" s="672"/>
      <c r="BVV300" s="672"/>
      <c r="BVW300" s="672"/>
      <c r="BVX300" s="672"/>
      <c r="BVY300" s="672"/>
      <c r="BVZ300" s="672"/>
      <c r="BWA300" s="672"/>
      <c r="BWB300" s="672"/>
      <c r="BWC300" s="672"/>
      <c r="BWD300" s="672"/>
      <c r="BWE300" s="672"/>
      <c r="BWF300" s="672"/>
      <c r="BWG300" s="672"/>
      <c r="BWH300" s="672"/>
      <c r="BWI300" s="672"/>
      <c r="BWJ300" s="672"/>
      <c r="BWK300" s="672"/>
      <c r="BWL300" s="672"/>
      <c r="BWM300" s="672"/>
      <c r="BWN300" s="672"/>
      <c r="BWO300" s="672"/>
      <c r="BWP300" s="672"/>
      <c r="BWQ300" s="672"/>
      <c r="BWR300" s="672"/>
      <c r="BWS300" s="672"/>
      <c r="BWT300" s="672"/>
      <c r="BWU300" s="672"/>
      <c r="BWV300" s="672"/>
      <c r="BWW300" s="672"/>
      <c r="BWX300" s="672"/>
      <c r="BWY300" s="672"/>
      <c r="BWZ300" s="672"/>
      <c r="BXA300" s="672"/>
      <c r="BXB300" s="672"/>
      <c r="BXC300" s="672"/>
      <c r="BXD300" s="672"/>
      <c r="BXE300" s="672"/>
      <c r="BXF300" s="672"/>
      <c r="BXG300" s="672"/>
      <c r="BXH300" s="672"/>
      <c r="BXI300" s="672"/>
      <c r="BXJ300" s="672"/>
      <c r="BXK300" s="672"/>
      <c r="BXL300" s="672"/>
      <c r="BXM300" s="672"/>
      <c r="BXN300" s="672"/>
      <c r="BXO300" s="672"/>
      <c r="BXP300" s="672"/>
      <c r="BXQ300" s="672"/>
      <c r="BXR300" s="672"/>
      <c r="BXS300" s="672"/>
      <c r="BXT300" s="672"/>
      <c r="BXU300" s="672"/>
      <c r="BXV300" s="672"/>
      <c r="BXW300" s="672"/>
      <c r="BXX300" s="672"/>
      <c r="BXY300" s="672"/>
      <c r="BXZ300" s="672"/>
      <c r="BYA300" s="672"/>
      <c r="BYB300" s="672"/>
      <c r="BYC300" s="672"/>
      <c r="BYD300" s="672"/>
      <c r="BYE300" s="672"/>
      <c r="BYF300" s="672"/>
      <c r="BYG300" s="672"/>
      <c r="BYH300" s="672"/>
      <c r="BYI300" s="672"/>
      <c r="BYJ300" s="672"/>
      <c r="BYK300" s="672"/>
      <c r="BYL300" s="672"/>
      <c r="BYM300" s="672"/>
      <c r="BYN300" s="672"/>
      <c r="BYO300" s="672"/>
      <c r="BYP300" s="672"/>
      <c r="BYQ300" s="672"/>
      <c r="BYR300" s="672"/>
      <c r="BYS300" s="672"/>
      <c r="BYT300" s="672"/>
      <c r="BYU300" s="672"/>
      <c r="BYV300" s="672"/>
      <c r="BYW300" s="672"/>
      <c r="BYX300" s="672"/>
      <c r="BYY300" s="672"/>
      <c r="BYZ300" s="672"/>
      <c r="BZA300" s="672"/>
      <c r="BZB300" s="672"/>
      <c r="BZC300" s="672"/>
      <c r="BZD300" s="672"/>
      <c r="BZE300" s="672"/>
      <c r="BZF300" s="672"/>
      <c r="BZG300" s="672"/>
      <c r="BZH300" s="672"/>
      <c r="BZI300" s="672"/>
      <c r="BZJ300" s="672"/>
      <c r="BZK300" s="672"/>
      <c r="BZL300" s="672"/>
      <c r="BZM300" s="672"/>
      <c r="BZN300" s="672"/>
      <c r="BZO300" s="672"/>
      <c r="BZP300" s="672"/>
      <c r="BZQ300" s="672"/>
      <c r="BZR300" s="672"/>
      <c r="BZS300" s="672"/>
      <c r="BZT300" s="672"/>
      <c r="BZU300" s="672"/>
      <c r="BZV300" s="672"/>
      <c r="BZW300" s="672"/>
      <c r="BZX300" s="672"/>
      <c r="BZY300" s="672"/>
      <c r="BZZ300" s="672"/>
      <c r="CAA300" s="672"/>
      <c r="CAB300" s="672"/>
      <c r="CAC300" s="672"/>
      <c r="CAD300" s="672"/>
      <c r="CAE300" s="672"/>
      <c r="CAF300" s="672"/>
      <c r="CAG300" s="672"/>
      <c r="CAH300" s="672"/>
      <c r="CAI300" s="672"/>
      <c r="CAJ300" s="672"/>
      <c r="CAK300" s="672"/>
      <c r="CAL300" s="672"/>
      <c r="CAM300" s="672"/>
      <c r="CAN300" s="672"/>
      <c r="CAO300" s="672"/>
      <c r="CAP300" s="672"/>
      <c r="CAQ300" s="672"/>
      <c r="CAR300" s="672"/>
      <c r="CAS300" s="672"/>
      <c r="CAT300" s="672"/>
      <c r="CAU300" s="672"/>
      <c r="CAV300" s="672"/>
      <c r="CAW300" s="672"/>
      <c r="CAX300" s="672"/>
      <c r="CAY300" s="672"/>
      <c r="CAZ300" s="672"/>
      <c r="CBA300" s="672"/>
      <c r="CBB300" s="672"/>
      <c r="CBC300" s="672"/>
      <c r="CBD300" s="672"/>
      <c r="CBE300" s="672"/>
      <c r="CBF300" s="672"/>
      <c r="CBG300" s="672"/>
      <c r="CBH300" s="672"/>
      <c r="CBI300" s="672"/>
      <c r="CBJ300" s="672"/>
      <c r="CBK300" s="672"/>
      <c r="CBL300" s="672"/>
      <c r="CBM300" s="672"/>
      <c r="CBN300" s="672"/>
      <c r="CBO300" s="672"/>
      <c r="CBP300" s="672"/>
      <c r="CBQ300" s="672"/>
      <c r="CBR300" s="672"/>
      <c r="CBS300" s="672"/>
      <c r="CBT300" s="672"/>
      <c r="CBU300" s="672"/>
      <c r="CBV300" s="672"/>
      <c r="CBW300" s="672"/>
      <c r="CBX300" s="672"/>
      <c r="CBY300" s="672"/>
      <c r="CBZ300" s="672"/>
      <c r="CCA300" s="672"/>
      <c r="CCB300" s="672"/>
      <c r="CCC300" s="672"/>
      <c r="CCD300" s="672"/>
      <c r="CCE300" s="672"/>
      <c r="CCF300" s="672"/>
      <c r="CCG300" s="672"/>
      <c r="CCH300" s="672"/>
      <c r="CCI300" s="672"/>
      <c r="CCJ300" s="672"/>
      <c r="CCK300" s="672"/>
      <c r="CCL300" s="672"/>
      <c r="CCM300" s="672"/>
      <c r="CCN300" s="672"/>
      <c r="CCO300" s="672"/>
      <c r="CCP300" s="672"/>
      <c r="CCQ300" s="672"/>
      <c r="CCR300" s="672"/>
      <c r="CCS300" s="672"/>
      <c r="CCT300" s="672"/>
      <c r="CCU300" s="672"/>
      <c r="CCV300" s="672"/>
      <c r="CCW300" s="672"/>
      <c r="CCX300" s="672"/>
      <c r="CCY300" s="672"/>
      <c r="CCZ300" s="672"/>
      <c r="CDA300" s="672"/>
      <c r="CDB300" s="672"/>
      <c r="CDC300" s="672"/>
      <c r="CDD300" s="672"/>
      <c r="CDE300" s="672"/>
      <c r="CDF300" s="672"/>
      <c r="CDG300" s="672"/>
      <c r="CDH300" s="672"/>
      <c r="CDI300" s="672"/>
      <c r="CDJ300" s="672"/>
      <c r="CDK300" s="672"/>
      <c r="CDL300" s="672"/>
      <c r="CDM300" s="672"/>
      <c r="CDN300" s="672"/>
      <c r="CDO300" s="672"/>
      <c r="CDP300" s="672"/>
      <c r="CDQ300" s="672"/>
      <c r="CDR300" s="672"/>
      <c r="CDS300" s="672"/>
      <c r="CDT300" s="672"/>
      <c r="CDU300" s="672"/>
      <c r="CDV300" s="672"/>
      <c r="CDW300" s="672"/>
      <c r="CDX300" s="672"/>
      <c r="CDY300" s="672"/>
      <c r="CDZ300" s="672"/>
      <c r="CEA300" s="672"/>
      <c r="CEB300" s="672"/>
      <c r="CEC300" s="672"/>
      <c r="CED300" s="672"/>
      <c r="CEE300" s="672"/>
      <c r="CEF300" s="672"/>
      <c r="CEG300" s="672"/>
      <c r="CEH300" s="672"/>
      <c r="CEI300" s="672"/>
      <c r="CEJ300" s="672"/>
      <c r="CEK300" s="672"/>
      <c r="CEL300" s="672"/>
      <c r="CEM300" s="672"/>
      <c r="CEN300" s="672"/>
      <c r="CEO300" s="672"/>
      <c r="CEP300" s="672"/>
      <c r="CEQ300" s="672"/>
      <c r="CER300" s="672"/>
      <c r="CES300" s="672"/>
      <c r="CET300" s="672"/>
      <c r="CEU300" s="672"/>
      <c r="CEV300" s="672"/>
      <c r="CEW300" s="672"/>
      <c r="CEX300" s="672"/>
      <c r="CEY300" s="672"/>
      <c r="CEZ300" s="672"/>
      <c r="CFA300" s="672"/>
      <c r="CFB300" s="672"/>
      <c r="CFC300" s="672"/>
      <c r="CFD300" s="672"/>
      <c r="CFE300" s="672"/>
      <c r="CFF300" s="672"/>
      <c r="CFG300" s="672"/>
      <c r="CFH300" s="672"/>
      <c r="CFI300" s="672"/>
      <c r="CFJ300" s="672"/>
      <c r="CFK300" s="672"/>
      <c r="CFL300" s="672"/>
      <c r="CFM300" s="672"/>
      <c r="CFN300" s="672"/>
      <c r="CFO300" s="672"/>
      <c r="CFP300" s="672"/>
      <c r="CFQ300" s="672"/>
      <c r="CFR300" s="672"/>
      <c r="CFS300" s="672"/>
      <c r="CFT300" s="672"/>
      <c r="CFU300" s="672"/>
      <c r="CFV300" s="672"/>
      <c r="CFW300" s="672"/>
      <c r="CFX300" s="672"/>
      <c r="CFY300" s="672"/>
      <c r="CFZ300" s="672"/>
      <c r="CGA300" s="672"/>
      <c r="CGB300" s="672"/>
      <c r="CGC300" s="672"/>
      <c r="CGD300" s="672"/>
      <c r="CGE300" s="672"/>
      <c r="CGF300" s="672"/>
      <c r="CGG300" s="672"/>
      <c r="CGH300" s="672"/>
      <c r="CGI300" s="672"/>
      <c r="CGJ300" s="672"/>
      <c r="CGK300" s="672"/>
      <c r="CGL300" s="672"/>
      <c r="CGM300" s="672"/>
      <c r="CGN300" s="672"/>
      <c r="CGO300" s="672"/>
      <c r="CGP300" s="672"/>
      <c r="CGQ300" s="672"/>
      <c r="CGR300" s="672"/>
      <c r="CGS300" s="672"/>
      <c r="CGT300" s="672"/>
      <c r="CGU300" s="672"/>
      <c r="CGV300" s="672"/>
      <c r="CGW300" s="672"/>
      <c r="CGX300" s="672"/>
      <c r="CGY300" s="672"/>
      <c r="CGZ300" s="672"/>
      <c r="CHA300" s="672"/>
      <c r="CHB300" s="672"/>
      <c r="CHC300" s="672"/>
      <c r="CHD300" s="672"/>
      <c r="CHE300" s="672"/>
      <c r="CHF300" s="672"/>
      <c r="CHG300" s="672"/>
      <c r="CHH300" s="672"/>
      <c r="CHI300" s="672"/>
      <c r="CHJ300" s="672"/>
      <c r="CHK300" s="672"/>
      <c r="CHL300" s="672"/>
      <c r="CHM300" s="672"/>
      <c r="CHN300" s="672"/>
      <c r="CHO300" s="672"/>
      <c r="CHP300" s="672"/>
      <c r="CHQ300" s="672"/>
      <c r="CHR300" s="672"/>
      <c r="CHS300" s="672"/>
      <c r="CHT300" s="672"/>
      <c r="CHU300" s="672"/>
      <c r="CHV300" s="672"/>
      <c r="CHW300" s="672"/>
      <c r="CHX300" s="672"/>
      <c r="CHY300" s="672"/>
      <c r="CHZ300" s="672"/>
      <c r="CIA300" s="672"/>
      <c r="CIB300" s="672"/>
      <c r="CIC300" s="672"/>
      <c r="CID300" s="672"/>
      <c r="CIE300" s="672"/>
      <c r="CIF300" s="672"/>
      <c r="CIG300" s="672"/>
      <c r="CIH300" s="672"/>
      <c r="CII300" s="672"/>
      <c r="CIJ300" s="672"/>
      <c r="CIK300" s="672"/>
      <c r="CIL300" s="672"/>
      <c r="CIM300" s="672"/>
      <c r="CIN300" s="672"/>
      <c r="CIO300" s="672"/>
      <c r="CIP300" s="672"/>
      <c r="CIQ300" s="672"/>
      <c r="CIR300" s="672"/>
      <c r="CIS300" s="672"/>
      <c r="CIT300" s="672"/>
      <c r="CIU300" s="672"/>
      <c r="CIV300" s="672"/>
      <c r="CIW300" s="672"/>
      <c r="CIX300" s="672"/>
      <c r="CIY300" s="672"/>
      <c r="CIZ300" s="672"/>
      <c r="CJA300" s="672"/>
      <c r="CJB300" s="672"/>
      <c r="CJC300" s="672"/>
      <c r="CJD300" s="672"/>
      <c r="CJE300" s="672"/>
      <c r="CJF300" s="672"/>
      <c r="CJG300" s="672"/>
      <c r="CJH300" s="672"/>
      <c r="CJI300" s="672"/>
      <c r="CJJ300" s="672"/>
      <c r="CJK300" s="672"/>
      <c r="CJL300" s="672"/>
      <c r="CJM300" s="672"/>
      <c r="CJN300" s="672"/>
      <c r="CJO300" s="672"/>
      <c r="CJP300" s="672"/>
      <c r="CJQ300" s="672"/>
      <c r="CJR300" s="672"/>
      <c r="CJS300" s="672"/>
      <c r="CJT300" s="672"/>
      <c r="CJU300" s="672"/>
      <c r="CJV300" s="672"/>
      <c r="CJW300" s="672"/>
      <c r="CJX300" s="672"/>
      <c r="CJY300" s="672"/>
      <c r="CJZ300" s="672"/>
      <c r="CKA300" s="672"/>
      <c r="CKB300" s="672"/>
      <c r="CKC300" s="672"/>
      <c r="CKD300" s="672"/>
      <c r="CKE300" s="672"/>
      <c r="CKF300" s="672"/>
      <c r="CKG300" s="672"/>
      <c r="CKH300" s="672"/>
      <c r="CKI300" s="672"/>
      <c r="CKJ300" s="672"/>
      <c r="CKK300" s="672"/>
      <c r="CKL300" s="672"/>
      <c r="CKM300" s="672"/>
      <c r="CKN300" s="672"/>
      <c r="CKO300" s="672"/>
      <c r="CKP300" s="672"/>
      <c r="CKQ300" s="672"/>
      <c r="CKR300" s="672"/>
      <c r="CKS300" s="672"/>
      <c r="CKT300" s="672"/>
      <c r="CKU300" s="672"/>
      <c r="CKV300" s="672"/>
      <c r="CKW300" s="672"/>
      <c r="CKX300" s="672"/>
      <c r="CKY300" s="672"/>
      <c r="CKZ300" s="672"/>
      <c r="CLA300" s="672"/>
      <c r="CLB300" s="672"/>
      <c r="CLC300" s="672"/>
      <c r="CLD300" s="672"/>
      <c r="CLE300" s="672"/>
      <c r="CLF300" s="672"/>
      <c r="CLG300" s="672"/>
      <c r="CLH300" s="672"/>
      <c r="CLI300" s="672"/>
      <c r="CLJ300" s="672"/>
      <c r="CLK300" s="672"/>
      <c r="CLL300" s="672"/>
      <c r="CLM300" s="672"/>
      <c r="CLN300" s="672"/>
      <c r="CLO300" s="672"/>
      <c r="CLP300" s="672"/>
      <c r="CLQ300" s="672"/>
      <c r="CLR300" s="672"/>
      <c r="CLS300" s="672"/>
      <c r="CLT300" s="672"/>
      <c r="CLU300" s="672"/>
      <c r="CLV300" s="672"/>
      <c r="CLW300" s="672"/>
      <c r="CLX300" s="672"/>
      <c r="CLY300" s="672"/>
      <c r="CLZ300" s="672"/>
      <c r="CMA300" s="672"/>
      <c r="CMB300" s="672"/>
      <c r="CMC300" s="672"/>
      <c r="CMD300" s="672"/>
      <c r="CME300" s="672"/>
      <c r="CMF300" s="672"/>
      <c r="CMG300" s="672"/>
      <c r="CMH300" s="672"/>
      <c r="CMI300" s="672"/>
      <c r="CMJ300" s="672"/>
      <c r="CMK300" s="672"/>
      <c r="CML300" s="672"/>
      <c r="CMM300" s="672"/>
      <c r="CMN300" s="672"/>
      <c r="CMO300" s="672"/>
      <c r="CMP300" s="672"/>
      <c r="CMQ300" s="672"/>
      <c r="CMR300" s="672"/>
      <c r="CMS300" s="672"/>
      <c r="CMT300" s="672"/>
      <c r="CMU300" s="672"/>
      <c r="CMV300" s="672"/>
      <c r="CMW300" s="672"/>
      <c r="CMX300" s="672"/>
      <c r="CMY300" s="672"/>
      <c r="CMZ300" s="672"/>
      <c r="CNA300" s="672"/>
      <c r="CNB300" s="672"/>
      <c r="CNC300" s="672"/>
      <c r="CND300" s="672"/>
      <c r="CNE300" s="672"/>
      <c r="CNF300" s="672"/>
      <c r="CNG300" s="672"/>
      <c r="CNH300" s="672"/>
      <c r="CNI300" s="672"/>
      <c r="CNJ300" s="672"/>
      <c r="CNK300" s="672"/>
      <c r="CNL300" s="672"/>
      <c r="CNM300" s="672"/>
      <c r="CNN300" s="672"/>
      <c r="CNO300" s="672"/>
      <c r="CNP300" s="672"/>
      <c r="CNQ300" s="672"/>
      <c r="CNR300" s="672"/>
      <c r="CNS300" s="672"/>
      <c r="CNT300" s="672"/>
      <c r="CNU300" s="672"/>
      <c r="CNV300" s="672"/>
      <c r="CNW300" s="672"/>
      <c r="CNX300" s="672"/>
    </row>
    <row r="301" spans="1:2416" s="673" customFormat="1" ht="45.75" customHeight="1" thickTop="1" thickBot="1" x14ac:dyDescent="0.3">
      <c r="A301" s="386"/>
      <c r="B301" s="674" t="s">
        <v>1067</v>
      </c>
      <c r="C301" s="675" t="s">
        <v>1076</v>
      </c>
      <c r="D301" s="929" t="s">
        <v>1194</v>
      </c>
      <c r="E301" s="929"/>
      <c r="F301" s="929"/>
      <c r="G301" s="929"/>
      <c r="H301" s="929"/>
      <c r="I301" s="929"/>
      <c r="J301" s="929"/>
      <c r="K301" s="929"/>
      <c r="L301" s="929"/>
      <c r="M301" s="929"/>
      <c r="N301" s="669"/>
      <c r="O301" s="669"/>
      <c r="P301" s="669"/>
      <c r="Q301" s="668"/>
      <c r="R301" s="669"/>
      <c r="S301" s="669"/>
      <c r="T301" s="669"/>
      <c r="U301" s="668"/>
      <c r="V301" s="669"/>
      <c r="W301" s="669"/>
      <c r="X301" s="386"/>
      <c r="Y301" s="386"/>
      <c r="Z301" s="386"/>
      <c r="AA301" s="386"/>
      <c r="AB301" s="386"/>
      <c r="AC301" s="386"/>
      <c r="AD301" s="386"/>
      <c r="AE301" s="386"/>
      <c r="AF301" s="386"/>
      <c r="AG301" s="386"/>
      <c r="AH301" s="386"/>
      <c r="AI301" s="386"/>
      <c r="AJ301" s="386"/>
      <c r="AK301" s="386"/>
      <c r="AL301" s="386"/>
      <c r="AM301" s="386"/>
      <c r="AN301" s="386"/>
      <c r="AO301" s="386"/>
      <c r="AP301" s="386"/>
      <c r="AQ301" s="386"/>
      <c r="AR301" s="386"/>
      <c r="AS301" s="386"/>
      <c r="AT301" s="671"/>
      <c r="AU301" s="671"/>
      <c r="AV301" s="671"/>
      <c r="AW301" s="671"/>
      <c r="AX301" s="671"/>
      <c r="AY301" s="671"/>
      <c r="AZ301" s="671"/>
      <c r="BA301" s="671"/>
      <c r="BB301" s="671"/>
      <c r="BC301" s="671"/>
      <c r="BD301" s="671"/>
      <c r="BE301" s="671"/>
      <c r="BF301" s="671"/>
      <c r="BG301" s="671"/>
      <c r="BH301" s="671"/>
      <c r="BI301" s="671"/>
      <c r="BJ301" s="671"/>
      <c r="BK301" s="671"/>
      <c r="BL301" s="671"/>
      <c r="BM301" s="671"/>
      <c r="BN301" s="671"/>
      <c r="BO301" s="671"/>
      <c r="BP301" s="671"/>
      <c r="BQ301" s="671"/>
      <c r="BR301" s="671"/>
      <c r="BS301" s="671"/>
      <c r="BT301" s="671"/>
      <c r="BU301" s="671"/>
      <c r="BV301" s="671"/>
      <c r="BW301" s="671"/>
      <c r="BX301" s="671"/>
      <c r="BY301" s="671"/>
      <c r="BZ301" s="671"/>
      <c r="CA301" s="671"/>
      <c r="CB301" s="671"/>
      <c r="CC301" s="671"/>
      <c r="CD301" s="671"/>
      <c r="CE301" s="671"/>
      <c r="CF301" s="671"/>
      <c r="CG301" s="671"/>
      <c r="CH301" s="671"/>
      <c r="CI301" s="672"/>
      <c r="CJ301" s="672"/>
      <c r="CK301" s="672"/>
      <c r="CL301" s="672"/>
      <c r="CM301" s="672"/>
      <c r="CN301" s="672"/>
      <c r="CO301" s="672"/>
      <c r="CP301" s="672"/>
      <c r="CQ301" s="672"/>
      <c r="CR301" s="672"/>
      <c r="CS301" s="672"/>
      <c r="CT301" s="672"/>
      <c r="CU301" s="672"/>
      <c r="CV301" s="672"/>
      <c r="CW301" s="672"/>
      <c r="CX301" s="672"/>
      <c r="CY301" s="672"/>
      <c r="CZ301" s="672"/>
      <c r="DA301" s="672"/>
      <c r="DB301" s="672"/>
      <c r="DC301" s="672"/>
      <c r="DD301" s="672"/>
      <c r="DE301" s="672"/>
      <c r="DF301" s="672"/>
      <c r="DG301" s="672"/>
      <c r="DH301" s="672"/>
      <c r="DI301" s="672"/>
      <c r="DJ301" s="672"/>
      <c r="DK301" s="672"/>
      <c r="DL301" s="672"/>
      <c r="DM301" s="672"/>
      <c r="DN301" s="672"/>
      <c r="DO301" s="672"/>
      <c r="DP301" s="672"/>
      <c r="DQ301" s="672"/>
      <c r="DR301" s="672"/>
      <c r="DS301" s="672"/>
      <c r="DT301" s="672"/>
      <c r="DU301" s="672"/>
      <c r="DV301" s="672"/>
      <c r="DW301" s="672"/>
      <c r="DX301" s="672"/>
      <c r="DY301" s="672"/>
      <c r="DZ301" s="672"/>
      <c r="EA301" s="672"/>
      <c r="EB301" s="672"/>
      <c r="EC301" s="672"/>
      <c r="ED301" s="672"/>
      <c r="EE301" s="672"/>
      <c r="EF301" s="672"/>
      <c r="EG301" s="672"/>
      <c r="EH301" s="672"/>
      <c r="EI301" s="672"/>
      <c r="EJ301" s="672"/>
      <c r="EK301" s="672"/>
      <c r="EL301" s="672"/>
      <c r="EM301" s="672"/>
      <c r="EN301" s="672"/>
      <c r="EO301" s="672"/>
      <c r="EP301" s="672"/>
      <c r="EQ301" s="672"/>
      <c r="ER301" s="672"/>
      <c r="ES301" s="672"/>
      <c r="ET301" s="672"/>
      <c r="EU301" s="672"/>
      <c r="EV301" s="672"/>
      <c r="EW301" s="672"/>
      <c r="EX301" s="672"/>
      <c r="EY301" s="672"/>
      <c r="EZ301" s="672"/>
      <c r="FA301" s="672"/>
      <c r="FB301" s="672"/>
      <c r="FC301" s="672"/>
      <c r="FD301" s="672"/>
      <c r="FE301" s="672"/>
      <c r="FF301" s="672"/>
      <c r="FG301" s="672"/>
      <c r="FH301" s="672"/>
      <c r="FI301" s="672"/>
      <c r="FJ301" s="672"/>
      <c r="FK301" s="672"/>
      <c r="FL301" s="672"/>
      <c r="FM301" s="672"/>
      <c r="FN301" s="672"/>
      <c r="FO301" s="672"/>
      <c r="FP301" s="672"/>
      <c r="FQ301" s="672"/>
      <c r="FR301" s="672"/>
      <c r="FS301" s="672"/>
      <c r="FT301" s="672"/>
      <c r="FU301" s="672"/>
      <c r="FV301" s="672"/>
      <c r="FW301" s="672"/>
      <c r="FX301" s="672"/>
      <c r="FY301" s="672"/>
      <c r="FZ301" s="672"/>
      <c r="GA301" s="672"/>
      <c r="GB301" s="672"/>
      <c r="GC301" s="672"/>
      <c r="GD301" s="672"/>
      <c r="GE301" s="672"/>
      <c r="GF301" s="672"/>
      <c r="GG301" s="672"/>
      <c r="GH301" s="672"/>
      <c r="GI301" s="672"/>
      <c r="GJ301" s="672"/>
      <c r="GK301" s="672"/>
      <c r="GL301" s="672"/>
      <c r="GM301" s="672"/>
      <c r="GN301" s="672"/>
      <c r="GO301" s="672"/>
      <c r="GP301" s="672"/>
      <c r="GQ301" s="672"/>
      <c r="GR301" s="672"/>
      <c r="GS301" s="672"/>
      <c r="GT301" s="672"/>
      <c r="GU301" s="672"/>
      <c r="GV301" s="672"/>
      <c r="GW301" s="672"/>
      <c r="GX301" s="672"/>
      <c r="GY301" s="672"/>
      <c r="GZ301" s="672"/>
      <c r="HA301" s="672"/>
      <c r="HB301" s="672"/>
      <c r="HC301" s="672"/>
      <c r="HD301" s="672"/>
      <c r="HE301" s="672"/>
      <c r="HF301" s="672"/>
      <c r="HG301" s="672"/>
      <c r="HH301" s="672"/>
      <c r="HI301" s="672"/>
      <c r="HJ301" s="672"/>
      <c r="HK301" s="672"/>
      <c r="HL301" s="672"/>
      <c r="HM301" s="672"/>
      <c r="HN301" s="672"/>
      <c r="HO301" s="672"/>
      <c r="HP301" s="672"/>
      <c r="HQ301" s="672"/>
      <c r="HR301" s="672"/>
      <c r="HS301" s="672"/>
      <c r="HT301" s="672"/>
      <c r="HU301" s="672"/>
      <c r="HV301" s="672"/>
      <c r="HW301" s="672"/>
      <c r="HX301" s="672"/>
      <c r="HY301" s="672"/>
      <c r="HZ301" s="672"/>
      <c r="IA301" s="672"/>
      <c r="IB301" s="672"/>
      <c r="IC301" s="672"/>
      <c r="ID301" s="672"/>
      <c r="IE301" s="672"/>
      <c r="IF301" s="672"/>
      <c r="IG301" s="672"/>
      <c r="IH301" s="672"/>
      <c r="II301" s="672"/>
      <c r="IJ301" s="672"/>
      <c r="IK301" s="672"/>
      <c r="IL301" s="672"/>
      <c r="IM301" s="672"/>
      <c r="IN301" s="672"/>
      <c r="IO301" s="672"/>
      <c r="IP301" s="672"/>
      <c r="IQ301" s="672"/>
      <c r="IR301" s="672"/>
      <c r="IS301" s="672"/>
      <c r="IT301" s="672"/>
      <c r="IU301" s="672"/>
      <c r="IV301" s="672"/>
      <c r="IW301" s="672"/>
      <c r="IX301" s="672"/>
      <c r="IY301" s="672"/>
      <c r="IZ301" s="672"/>
      <c r="JA301" s="672"/>
      <c r="JB301" s="672"/>
      <c r="JC301" s="672"/>
      <c r="JD301" s="672"/>
      <c r="JE301" s="672"/>
      <c r="JF301" s="672"/>
      <c r="JG301" s="672"/>
      <c r="JH301" s="672"/>
      <c r="JI301" s="672"/>
      <c r="JJ301" s="672"/>
      <c r="JK301" s="672"/>
      <c r="JL301" s="672"/>
      <c r="JM301" s="672"/>
      <c r="JN301" s="672"/>
      <c r="JO301" s="672"/>
      <c r="JP301" s="672"/>
      <c r="JQ301" s="672"/>
      <c r="JR301" s="672"/>
      <c r="JS301" s="672"/>
      <c r="JT301" s="672"/>
      <c r="JU301" s="672"/>
      <c r="JV301" s="672"/>
      <c r="JW301" s="672"/>
      <c r="JX301" s="672"/>
      <c r="JY301" s="672"/>
      <c r="JZ301" s="672"/>
      <c r="KA301" s="672"/>
      <c r="KB301" s="672"/>
      <c r="KC301" s="672"/>
      <c r="KD301" s="672"/>
      <c r="KE301" s="672"/>
      <c r="KF301" s="672"/>
      <c r="KG301" s="672"/>
      <c r="KH301" s="672"/>
      <c r="KI301" s="672"/>
      <c r="KJ301" s="672"/>
      <c r="KK301" s="672"/>
      <c r="KL301" s="672"/>
      <c r="KM301" s="672"/>
      <c r="KN301" s="672"/>
      <c r="KO301" s="672"/>
      <c r="KP301" s="672"/>
      <c r="KQ301" s="672"/>
      <c r="KR301" s="672"/>
      <c r="KS301" s="672"/>
      <c r="KT301" s="672"/>
      <c r="KU301" s="672"/>
      <c r="KV301" s="672"/>
      <c r="KW301" s="672"/>
      <c r="KX301" s="672"/>
      <c r="KY301" s="672"/>
      <c r="KZ301" s="672"/>
      <c r="LA301" s="672"/>
      <c r="LB301" s="672"/>
      <c r="LC301" s="672"/>
      <c r="LD301" s="672"/>
      <c r="LE301" s="672"/>
      <c r="LF301" s="672"/>
      <c r="LG301" s="672"/>
      <c r="LH301" s="672"/>
      <c r="LI301" s="672"/>
      <c r="LJ301" s="672"/>
      <c r="LK301" s="672"/>
      <c r="LL301" s="672"/>
      <c r="LM301" s="672"/>
      <c r="LN301" s="672"/>
      <c r="LO301" s="672"/>
      <c r="LP301" s="672"/>
      <c r="LQ301" s="672"/>
      <c r="LR301" s="672"/>
      <c r="LS301" s="672"/>
      <c r="LT301" s="672"/>
      <c r="LU301" s="672"/>
      <c r="LV301" s="672"/>
      <c r="LW301" s="672"/>
      <c r="LX301" s="672"/>
      <c r="LY301" s="672"/>
      <c r="LZ301" s="672"/>
      <c r="MA301" s="672"/>
      <c r="MB301" s="672"/>
      <c r="MC301" s="672"/>
      <c r="MD301" s="672"/>
      <c r="ME301" s="672"/>
      <c r="MF301" s="672"/>
      <c r="MG301" s="672"/>
      <c r="MH301" s="672"/>
      <c r="MI301" s="672"/>
      <c r="MJ301" s="672"/>
      <c r="MK301" s="672"/>
      <c r="ML301" s="672"/>
      <c r="MM301" s="672"/>
      <c r="MN301" s="672"/>
      <c r="MO301" s="672"/>
      <c r="MP301" s="672"/>
      <c r="MQ301" s="672"/>
      <c r="MR301" s="672"/>
      <c r="MS301" s="672"/>
      <c r="MT301" s="672"/>
      <c r="MU301" s="672"/>
      <c r="MV301" s="672"/>
      <c r="MW301" s="672"/>
      <c r="MX301" s="672"/>
      <c r="MY301" s="672"/>
      <c r="MZ301" s="672"/>
      <c r="NA301" s="672"/>
      <c r="NB301" s="672"/>
      <c r="NC301" s="672"/>
      <c r="ND301" s="672"/>
      <c r="NE301" s="672"/>
      <c r="NF301" s="672"/>
      <c r="NG301" s="672"/>
      <c r="NH301" s="672"/>
      <c r="NI301" s="672"/>
      <c r="NJ301" s="672"/>
      <c r="NK301" s="672"/>
      <c r="NL301" s="672"/>
      <c r="NM301" s="672"/>
      <c r="NN301" s="672"/>
      <c r="NO301" s="672"/>
      <c r="NP301" s="672"/>
      <c r="NQ301" s="672"/>
      <c r="NR301" s="672"/>
      <c r="NS301" s="672"/>
      <c r="NT301" s="672"/>
      <c r="NU301" s="672"/>
      <c r="NV301" s="672"/>
      <c r="NW301" s="672"/>
      <c r="NX301" s="672"/>
      <c r="NY301" s="672"/>
      <c r="NZ301" s="672"/>
      <c r="OA301" s="672"/>
      <c r="OB301" s="672"/>
      <c r="OC301" s="672"/>
      <c r="OD301" s="672"/>
      <c r="OE301" s="672"/>
      <c r="OF301" s="672"/>
      <c r="OG301" s="672"/>
      <c r="OH301" s="672"/>
      <c r="OI301" s="672"/>
      <c r="OJ301" s="672"/>
      <c r="OK301" s="672"/>
      <c r="OL301" s="672"/>
      <c r="OM301" s="672"/>
      <c r="ON301" s="672"/>
      <c r="OO301" s="672"/>
      <c r="OP301" s="672"/>
      <c r="OQ301" s="672"/>
      <c r="OR301" s="672"/>
      <c r="OS301" s="672"/>
      <c r="OT301" s="672"/>
      <c r="OU301" s="672"/>
      <c r="OV301" s="672"/>
      <c r="OW301" s="672"/>
      <c r="OX301" s="672"/>
      <c r="OY301" s="672"/>
      <c r="OZ301" s="672"/>
      <c r="PA301" s="672"/>
      <c r="PB301" s="672"/>
      <c r="PC301" s="672"/>
      <c r="PD301" s="672"/>
      <c r="PE301" s="672"/>
      <c r="PF301" s="672"/>
      <c r="PG301" s="672"/>
      <c r="PH301" s="672"/>
      <c r="PI301" s="672"/>
      <c r="PJ301" s="672"/>
      <c r="PK301" s="672"/>
      <c r="PL301" s="672"/>
      <c r="PM301" s="672"/>
      <c r="PN301" s="672"/>
      <c r="PO301" s="672"/>
      <c r="PP301" s="672"/>
      <c r="PQ301" s="672"/>
      <c r="PR301" s="672"/>
      <c r="PS301" s="672"/>
      <c r="PT301" s="672"/>
      <c r="PU301" s="672"/>
      <c r="PV301" s="672"/>
      <c r="PW301" s="672"/>
      <c r="PX301" s="672"/>
      <c r="PY301" s="672"/>
      <c r="PZ301" s="672"/>
      <c r="QA301" s="672"/>
      <c r="QB301" s="672"/>
      <c r="QC301" s="672"/>
      <c r="QD301" s="672"/>
      <c r="QE301" s="672"/>
      <c r="QF301" s="672"/>
      <c r="QG301" s="672"/>
      <c r="QH301" s="672"/>
      <c r="QI301" s="672"/>
      <c r="QJ301" s="672"/>
      <c r="QK301" s="672"/>
      <c r="QL301" s="672"/>
      <c r="QM301" s="672"/>
      <c r="QN301" s="672"/>
      <c r="QO301" s="672"/>
      <c r="QP301" s="672"/>
      <c r="QQ301" s="672"/>
      <c r="QR301" s="672"/>
      <c r="QS301" s="672"/>
      <c r="QT301" s="672"/>
      <c r="QU301" s="672"/>
      <c r="QV301" s="672"/>
      <c r="QW301" s="672"/>
      <c r="QX301" s="672"/>
      <c r="QY301" s="672"/>
      <c r="QZ301" s="672"/>
      <c r="RA301" s="672"/>
      <c r="RB301" s="672"/>
      <c r="RC301" s="672"/>
      <c r="RD301" s="672"/>
      <c r="RE301" s="672"/>
      <c r="RF301" s="672"/>
      <c r="RG301" s="672"/>
      <c r="RH301" s="672"/>
      <c r="RI301" s="672"/>
      <c r="RJ301" s="672"/>
      <c r="RK301" s="672"/>
      <c r="RL301" s="672"/>
      <c r="RM301" s="672"/>
      <c r="RN301" s="672"/>
      <c r="RO301" s="672"/>
      <c r="RP301" s="672"/>
      <c r="RQ301" s="672"/>
      <c r="RR301" s="672"/>
      <c r="RS301" s="672"/>
      <c r="RT301" s="672"/>
      <c r="RU301" s="672"/>
      <c r="RV301" s="672"/>
      <c r="RW301" s="672"/>
      <c r="RX301" s="672"/>
      <c r="RY301" s="672"/>
      <c r="RZ301" s="672"/>
      <c r="SA301" s="672"/>
      <c r="SB301" s="672"/>
      <c r="SC301" s="672"/>
      <c r="SD301" s="672"/>
      <c r="SE301" s="672"/>
      <c r="SF301" s="672"/>
      <c r="SG301" s="672"/>
      <c r="SH301" s="672"/>
      <c r="SI301" s="672"/>
      <c r="SJ301" s="672"/>
      <c r="SK301" s="672"/>
      <c r="SL301" s="672"/>
      <c r="SM301" s="672"/>
      <c r="SN301" s="672"/>
      <c r="SO301" s="672"/>
      <c r="SP301" s="672"/>
      <c r="SQ301" s="672"/>
      <c r="SR301" s="672"/>
      <c r="SS301" s="672"/>
      <c r="ST301" s="672"/>
      <c r="SU301" s="672"/>
      <c r="SV301" s="672"/>
      <c r="SW301" s="672"/>
      <c r="SX301" s="672"/>
      <c r="SY301" s="672"/>
      <c r="SZ301" s="672"/>
      <c r="TA301" s="672"/>
      <c r="TB301" s="672"/>
      <c r="TC301" s="672"/>
      <c r="TD301" s="672"/>
      <c r="TE301" s="672"/>
      <c r="TF301" s="672"/>
      <c r="TG301" s="672"/>
      <c r="TH301" s="672"/>
      <c r="TI301" s="672"/>
      <c r="TJ301" s="672"/>
      <c r="TK301" s="672"/>
      <c r="TL301" s="672"/>
      <c r="TM301" s="672"/>
      <c r="TN301" s="672"/>
      <c r="TO301" s="672"/>
      <c r="TP301" s="672"/>
      <c r="TQ301" s="672"/>
      <c r="TR301" s="672"/>
      <c r="TS301" s="672"/>
      <c r="TT301" s="672"/>
      <c r="TU301" s="672"/>
      <c r="TV301" s="672"/>
      <c r="TW301" s="672"/>
      <c r="TX301" s="672"/>
      <c r="TY301" s="672"/>
      <c r="TZ301" s="672"/>
      <c r="UA301" s="672"/>
      <c r="UB301" s="672"/>
      <c r="UC301" s="672"/>
      <c r="UD301" s="672"/>
      <c r="UE301" s="672"/>
      <c r="UF301" s="672"/>
      <c r="UG301" s="672"/>
      <c r="UH301" s="672"/>
      <c r="UI301" s="672"/>
      <c r="UJ301" s="672"/>
      <c r="UK301" s="672"/>
      <c r="UL301" s="672"/>
      <c r="UM301" s="672"/>
      <c r="UN301" s="672"/>
      <c r="UO301" s="672"/>
      <c r="UP301" s="672"/>
      <c r="UQ301" s="672"/>
      <c r="UR301" s="672"/>
      <c r="US301" s="672"/>
      <c r="UT301" s="672"/>
      <c r="UU301" s="672"/>
      <c r="UV301" s="672"/>
      <c r="UW301" s="672"/>
      <c r="UX301" s="672"/>
      <c r="UY301" s="672"/>
      <c r="UZ301" s="672"/>
      <c r="VA301" s="672"/>
      <c r="VB301" s="672"/>
      <c r="VC301" s="672"/>
      <c r="VD301" s="672"/>
      <c r="VE301" s="672"/>
      <c r="VF301" s="672"/>
      <c r="VG301" s="672"/>
      <c r="VH301" s="672"/>
      <c r="VI301" s="672"/>
      <c r="VJ301" s="672"/>
      <c r="VK301" s="672"/>
      <c r="VL301" s="672"/>
      <c r="VM301" s="672"/>
      <c r="VN301" s="672"/>
      <c r="VO301" s="672"/>
      <c r="VP301" s="672"/>
      <c r="VQ301" s="672"/>
      <c r="VR301" s="672"/>
      <c r="VS301" s="672"/>
      <c r="VT301" s="672"/>
      <c r="VU301" s="672"/>
      <c r="VV301" s="672"/>
      <c r="VW301" s="672"/>
      <c r="VX301" s="672"/>
      <c r="VY301" s="672"/>
      <c r="VZ301" s="672"/>
      <c r="WA301" s="672"/>
      <c r="WB301" s="672"/>
      <c r="WC301" s="672"/>
      <c r="WD301" s="672"/>
      <c r="WE301" s="672"/>
      <c r="WF301" s="672"/>
      <c r="WG301" s="672"/>
      <c r="WH301" s="672"/>
      <c r="WI301" s="672"/>
      <c r="WJ301" s="672"/>
      <c r="WK301" s="672"/>
      <c r="WL301" s="672"/>
      <c r="WM301" s="672"/>
      <c r="WN301" s="672"/>
      <c r="WO301" s="672"/>
      <c r="WP301" s="672"/>
      <c r="WQ301" s="672"/>
      <c r="WR301" s="672"/>
      <c r="WS301" s="672"/>
      <c r="WT301" s="672"/>
      <c r="WU301" s="672"/>
      <c r="WV301" s="672"/>
      <c r="WW301" s="672"/>
      <c r="WX301" s="672"/>
      <c r="WY301" s="672"/>
      <c r="WZ301" s="672"/>
      <c r="XA301" s="672"/>
      <c r="XB301" s="672"/>
      <c r="XC301" s="672"/>
      <c r="XD301" s="672"/>
      <c r="XE301" s="672"/>
      <c r="XF301" s="672"/>
      <c r="XG301" s="672"/>
      <c r="XH301" s="672"/>
      <c r="XI301" s="672"/>
      <c r="XJ301" s="672"/>
      <c r="XK301" s="672"/>
      <c r="XL301" s="672"/>
      <c r="XM301" s="672"/>
      <c r="XN301" s="672"/>
      <c r="XO301" s="672"/>
      <c r="XP301" s="672"/>
      <c r="XQ301" s="672"/>
      <c r="XR301" s="672"/>
      <c r="XS301" s="672"/>
      <c r="XT301" s="672"/>
      <c r="XU301" s="672"/>
      <c r="XV301" s="672"/>
      <c r="XW301" s="672"/>
      <c r="XX301" s="672"/>
      <c r="XY301" s="672"/>
      <c r="XZ301" s="672"/>
      <c r="YA301" s="672"/>
      <c r="YB301" s="672"/>
      <c r="YC301" s="672"/>
      <c r="YD301" s="672"/>
      <c r="YE301" s="672"/>
      <c r="YF301" s="672"/>
      <c r="YG301" s="672"/>
      <c r="YH301" s="672"/>
      <c r="YI301" s="672"/>
      <c r="YJ301" s="672"/>
      <c r="YK301" s="672"/>
      <c r="YL301" s="672"/>
      <c r="YM301" s="672"/>
      <c r="YN301" s="672"/>
      <c r="YO301" s="672"/>
      <c r="YP301" s="672"/>
      <c r="YQ301" s="672"/>
      <c r="YR301" s="672"/>
      <c r="YS301" s="672"/>
      <c r="YT301" s="672"/>
      <c r="YU301" s="672"/>
      <c r="YV301" s="672"/>
      <c r="YW301" s="672"/>
      <c r="YX301" s="672"/>
      <c r="YY301" s="672"/>
      <c r="YZ301" s="672"/>
      <c r="ZA301" s="672"/>
      <c r="ZB301" s="672"/>
      <c r="ZC301" s="672"/>
      <c r="ZD301" s="672"/>
      <c r="ZE301" s="672"/>
      <c r="ZF301" s="672"/>
      <c r="ZG301" s="672"/>
      <c r="ZH301" s="672"/>
      <c r="ZI301" s="672"/>
      <c r="ZJ301" s="672"/>
      <c r="ZK301" s="672"/>
      <c r="ZL301" s="672"/>
      <c r="ZM301" s="672"/>
      <c r="ZN301" s="672"/>
      <c r="ZO301" s="672"/>
      <c r="ZP301" s="672"/>
      <c r="ZQ301" s="672"/>
      <c r="ZR301" s="672"/>
      <c r="ZS301" s="672"/>
      <c r="ZT301" s="672"/>
      <c r="ZU301" s="672"/>
      <c r="ZV301" s="672"/>
      <c r="ZW301" s="672"/>
      <c r="ZX301" s="672"/>
      <c r="ZY301" s="672"/>
      <c r="ZZ301" s="672"/>
      <c r="AAA301" s="672"/>
      <c r="AAB301" s="672"/>
      <c r="AAC301" s="672"/>
      <c r="AAD301" s="672"/>
      <c r="AAE301" s="672"/>
      <c r="AAF301" s="672"/>
      <c r="AAG301" s="672"/>
      <c r="AAH301" s="672"/>
      <c r="AAI301" s="672"/>
      <c r="AAJ301" s="672"/>
      <c r="AAK301" s="672"/>
      <c r="AAL301" s="672"/>
      <c r="AAM301" s="672"/>
      <c r="AAN301" s="672"/>
      <c r="AAO301" s="672"/>
      <c r="AAP301" s="672"/>
      <c r="AAQ301" s="672"/>
      <c r="AAR301" s="672"/>
      <c r="AAS301" s="672"/>
      <c r="AAT301" s="672"/>
      <c r="AAU301" s="672"/>
      <c r="AAV301" s="672"/>
      <c r="AAW301" s="672"/>
      <c r="AAX301" s="672"/>
      <c r="AAY301" s="672"/>
      <c r="AAZ301" s="672"/>
      <c r="ABA301" s="672"/>
      <c r="ABB301" s="672"/>
      <c r="ABC301" s="672"/>
      <c r="ABD301" s="672"/>
      <c r="ABE301" s="672"/>
      <c r="ABF301" s="672"/>
      <c r="ABG301" s="672"/>
      <c r="ABH301" s="672"/>
      <c r="ABI301" s="672"/>
      <c r="ABJ301" s="672"/>
      <c r="ABK301" s="672"/>
      <c r="ABL301" s="672"/>
      <c r="ABM301" s="672"/>
      <c r="ABN301" s="672"/>
      <c r="ABO301" s="672"/>
      <c r="ABP301" s="672"/>
      <c r="ABQ301" s="672"/>
      <c r="ABR301" s="672"/>
      <c r="ABS301" s="672"/>
      <c r="ABT301" s="672"/>
      <c r="ABU301" s="672"/>
      <c r="ABV301" s="672"/>
      <c r="ABW301" s="672"/>
      <c r="ABX301" s="672"/>
      <c r="ABY301" s="672"/>
      <c r="ABZ301" s="672"/>
      <c r="ACA301" s="672"/>
      <c r="ACB301" s="672"/>
      <c r="ACC301" s="672"/>
      <c r="ACD301" s="672"/>
      <c r="ACE301" s="672"/>
      <c r="ACF301" s="672"/>
      <c r="ACG301" s="672"/>
      <c r="ACH301" s="672"/>
      <c r="ACI301" s="672"/>
      <c r="ACJ301" s="672"/>
      <c r="ACK301" s="672"/>
      <c r="ACL301" s="672"/>
      <c r="ACM301" s="672"/>
      <c r="ACN301" s="672"/>
      <c r="ACO301" s="672"/>
      <c r="ACP301" s="672"/>
      <c r="ACQ301" s="672"/>
      <c r="ACR301" s="672"/>
      <c r="ACS301" s="672"/>
      <c r="ACT301" s="672"/>
      <c r="ACU301" s="672"/>
      <c r="ACV301" s="672"/>
      <c r="ACW301" s="672"/>
      <c r="ACX301" s="672"/>
      <c r="ACY301" s="672"/>
      <c r="ACZ301" s="672"/>
      <c r="ADA301" s="672"/>
      <c r="ADB301" s="672"/>
      <c r="ADC301" s="672"/>
      <c r="ADD301" s="672"/>
      <c r="ADE301" s="672"/>
      <c r="ADF301" s="672"/>
      <c r="ADG301" s="672"/>
      <c r="ADH301" s="672"/>
      <c r="ADI301" s="672"/>
      <c r="ADJ301" s="672"/>
      <c r="ADK301" s="672"/>
      <c r="ADL301" s="672"/>
      <c r="ADM301" s="672"/>
      <c r="ADN301" s="672"/>
      <c r="ADO301" s="672"/>
      <c r="ADP301" s="672"/>
      <c r="ADQ301" s="672"/>
      <c r="ADR301" s="672"/>
      <c r="ADS301" s="672"/>
      <c r="ADT301" s="672"/>
      <c r="ADU301" s="672"/>
      <c r="ADV301" s="672"/>
      <c r="ADW301" s="672"/>
      <c r="ADX301" s="672"/>
      <c r="ADY301" s="672"/>
      <c r="ADZ301" s="672"/>
      <c r="AEA301" s="672"/>
      <c r="AEB301" s="672"/>
      <c r="AEC301" s="672"/>
      <c r="AED301" s="672"/>
      <c r="AEE301" s="672"/>
      <c r="AEF301" s="672"/>
      <c r="AEG301" s="672"/>
      <c r="AEH301" s="672"/>
      <c r="AEI301" s="672"/>
      <c r="AEJ301" s="672"/>
      <c r="AEK301" s="672"/>
      <c r="AEL301" s="672"/>
      <c r="AEM301" s="672"/>
      <c r="AEN301" s="672"/>
      <c r="AEO301" s="672"/>
      <c r="AEP301" s="672"/>
      <c r="AEQ301" s="672"/>
      <c r="AER301" s="672"/>
      <c r="AES301" s="672"/>
      <c r="AET301" s="672"/>
      <c r="AEU301" s="672"/>
      <c r="AEV301" s="672"/>
      <c r="AEW301" s="672"/>
      <c r="AEX301" s="672"/>
      <c r="AEY301" s="672"/>
      <c r="AEZ301" s="672"/>
      <c r="AFA301" s="672"/>
      <c r="AFB301" s="672"/>
      <c r="AFC301" s="672"/>
      <c r="AFD301" s="672"/>
      <c r="AFE301" s="672"/>
      <c r="AFF301" s="672"/>
      <c r="AFG301" s="672"/>
      <c r="AFH301" s="672"/>
      <c r="AFI301" s="672"/>
      <c r="AFJ301" s="672"/>
      <c r="AFK301" s="672"/>
      <c r="AFL301" s="672"/>
      <c r="AFM301" s="672"/>
      <c r="AFN301" s="672"/>
      <c r="AFO301" s="672"/>
      <c r="AFP301" s="672"/>
      <c r="AFQ301" s="672"/>
      <c r="AFR301" s="672"/>
      <c r="AFS301" s="672"/>
      <c r="AFT301" s="672"/>
      <c r="AFU301" s="672"/>
      <c r="AFV301" s="672"/>
      <c r="AFW301" s="672"/>
      <c r="AFX301" s="672"/>
      <c r="AFY301" s="672"/>
      <c r="AFZ301" s="672"/>
      <c r="AGA301" s="672"/>
      <c r="AGB301" s="672"/>
      <c r="AGC301" s="672"/>
      <c r="AGD301" s="672"/>
      <c r="AGE301" s="672"/>
      <c r="AGF301" s="672"/>
      <c r="AGG301" s="672"/>
      <c r="AGH301" s="672"/>
      <c r="AGI301" s="672"/>
      <c r="AGJ301" s="672"/>
      <c r="AGK301" s="672"/>
      <c r="AGL301" s="672"/>
      <c r="AGM301" s="672"/>
      <c r="AGN301" s="672"/>
      <c r="AGO301" s="672"/>
      <c r="AGP301" s="672"/>
      <c r="AGQ301" s="672"/>
      <c r="AGR301" s="672"/>
      <c r="AGS301" s="672"/>
      <c r="AGT301" s="672"/>
      <c r="AGU301" s="672"/>
      <c r="AGV301" s="672"/>
      <c r="AGW301" s="672"/>
      <c r="AGX301" s="672"/>
      <c r="AGY301" s="672"/>
      <c r="AGZ301" s="672"/>
      <c r="AHA301" s="672"/>
      <c r="AHB301" s="672"/>
      <c r="AHC301" s="672"/>
      <c r="AHD301" s="672"/>
      <c r="AHE301" s="672"/>
      <c r="AHF301" s="672"/>
      <c r="AHG301" s="672"/>
      <c r="AHH301" s="672"/>
      <c r="AHI301" s="672"/>
      <c r="AHJ301" s="672"/>
      <c r="AHK301" s="672"/>
      <c r="AHL301" s="672"/>
      <c r="AHM301" s="672"/>
      <c r="AHN301" s="672"/>
      <c r="AHO301" s="672"/>
      <c r="AHP301" s="672"/>
      <c r="AHQ301" s="672"/>
      <c r="AHR301" s="672"/>
      <c r="AHS301" s="672"/>
      <c r="AHT301" s="672"/>
      <c r="AHU301" s="672"/>
      <c r="AHV301" s="672"/>
      <c r="AHW301" s="672"/>
      <c r="AHX301" s="672"/>
      <c r="AHY301" s="672"/>
      <c r="AHZ301" s="672"/>
      <c r="AIA301" s="672"/>
      <c r="AIB301" s="672"/>
      <c r="AIC301" s="672"/>
      <c r="AID301" s="672"/>
      <c r="AIE301" s="672"/>
      <c r="AIF301" s="672"/>
      <c r="AIG301" s="672"/>
      <c r="AIH301" s="672"/>
      <c r="AII301" s="672"/>
      <c r="AIJ301" s="672"/>
      <c r="AIK301" s="672"/>
      <c r="AIL301" s="672"/>
      <c r="AIM301" s="672"/>
      <c r="AIN301" s="672"/>
      <c r="AIO301" s="672"/>
      <c r="AIP301" s="672"/>
      <c r="AIQ301" s="672"/>
      <c r="AIR301" s="672"/>
      <c r="AIS301" s="672"/>
      <c r="AIT301" s="672"/>
      <c r="AIU301" s="672"/>
      <c r="AIV301" s="672"/>
      <c r="AIW301" s="672"/>
      <c r="AIX301" s="672"/>
      <c r="AIY301" s="672"/>
      <c r="AIZ301" s="672"/>
      <c r="AJA301" s="672"/>
      <c r="AJB301" s="672"/>
      <c r="AJC301" s="672"/>
      <c r="AJD301" s="672"/>
      <c r="AJE301" s="672"/>
      <c r="AJF301" s="672"/>
      <c r="AJG301" s="672"/>
      <c r="AJH301" s="672"/>
      <c r="AJI301" s="672"/>
      <c r="AJJ301" s="672"/>
      <c r="AJK301" s="672"/>
      <c r="AJL301" s="672"/>
      <c r="AJM301" s="672"/>
      <c r="AJN301" s="672"/>
      <c r="AJO301" s="672"/>
      <c r="AJP301" s="672"/>
      <c r="AJQ301" s="672"/>
      <c r="AJR301" s="672"/>
      <c r="AJS301" s="672"/>
      <c r="AJT301" s="672"/>
      <c r="AJU301" s="672"/>
      <c r="AJV301" s="672"/>
      <c r="AJW301" s="672"/>
      <c r="AJX301" s="672"/>
      <c r="AJY301" s="672"/>
      <c r="AJZ301" s="672"/>
      <c r="AKA301" s="672"/>
      <c r="AKB301" s="672"/>
      <c r="AKC301" s="672"/>
      <c r="AKD301" s="672"/>
      <c r="AKE301" s="672"/>
      <c r="AKF301" s="672"/>
      <c r="AKG301" s="672"/>
      <c r="AKH301" s="672"/>
      <c r="AKI301" s="672"/>
      <c r="AKJ301" s="672"/>
      <c r="AKK301" s="672"/>
      <c r="AKL301" s="672"/>
      <c r="AKM301" s="672"/>
      <c r="AKN301" s="672"/>
      <c r="AKO301" s="672"/>
      <c r="AKP301" s="672"/>
      <c r="AKQ301" s="672"/>
      <c r="AKR301" s="672"/>
      <c r="AKS301" s="672"/>
      <c r="AKT301" s="672"/>
      <c r="AKU301" s="672"/>
      <c r="AKV301" s="672"/>
      <c r="AKW301" s="672"/>
      <c r="AKX301" s="672"/>
      <c r="AKY301" s="672"/>
      <c r="AKZ301" s="672"/>
      <c r="ALA301" s="672"/>
      <c r="ALB301" s="672"/>
      <c r="ALC301" s="672"/>
      <c r="ALD301" s="672"/>
      <c r="ALE301" s="672"/>
      <c r="ALF301" s="672"/>
      <c r="ALG301" s="672"/>
      <c r="ALH301" s="672"/>
      <c r="ALI301" s="672"/>
      <c r="ALJ301" s="672"/>
      <c r="ALK301" s="672"/>
      <c r="ALL301" s="672"/>
      <c r="ALM301" s="672"/>
      <c r="ALN301" s="672"/>
      <c r="ALO301" s="672"/>
      <c r="ALP301" s="672"/>
      <c r="ALQ301" s="672"/>
      <c r="ALR301" s="672"/>
      <c r="ALS301" s="672"/>
      <c r="ALT301" s="672"/>
      <c r="ALU301" s="672"/>
      <c r="ALV301" s="672"/>
      <c r="ALW301" s="672"/>
      <c r="ALX301" s="672"/>
      <c r="ALY301" s="672"/>
      <c r="ALZ301" s="672"/>
      <c r="AMA301" s="672"/>
      <c r="AMB301" s="672"/>
      <c r="AMC301" s="672"/>
      <c r="AMD301" s="672"/>
      <c r="AME301" s="672"/>
      <c r="AMF301" s="672"/>
      <c r="AMG301" s="672"/>
      <c r="AMH301" s="672"/>
      <c r="AMI301" s="672"/>
      <c r="AMJ301" s="672"/>
      <c r="AMK301" s="672"/>
      <c r="AML301" s="672"/>
      <c r="AMM301" s="672"/>
      <c r="AMN301" s="672"/>
      <c r="AMO301" s="672"/>
      <c r="AMP301" s="672"/>
      <c r="AMQ301" s="672"/>
      <c r="AMR301" s="672"/>
      <c r="AMS301" s="672"/>
      <c r="AMT301" s="672"/>
      <c r="AMU301" s="672"/>
      <c r="AMV301" s="672"/>
      <c r="AMW301" s="672"/>
      <c r="AMX301" s="672"/>
      <c r="AMY301" s="672"/>
      <c r="AMZ301" s="672"/>
      <c r="ANA301" s="672"/>
      <c r="ANB301" s="672"/>
      <c r="ANC301" s="672"/>
      <c r="AND301" s="672"/>
      <c r="ANE301" s="672"/>
      <c r="ANF301" s="672"/>
      <c r="ANG301" s="672"/>
      <c r="ANH301" s="672"/>
      <c r="ANI301" s="672"/>
      <c r="ANJ301" s="672"/>
      <c r="ANK301" s="672"/>
      <c r="ANL301" s="672"/>
      <c r="ANM301" s="672"/>
      <c r="ANN301" s="672"/>
      <c r="ANO301" s="672"/>
      <c r="ANP301" s="672"/>
      <c r="ANQ301" s="672"/>
      <c r="ANR301" s="672"/>
      <c r="ANS301" s="672"/>
      <c r="ANT301" s="672"/>
      <c r="ANU301" s="672"/>
      <c r="ANV301" s="672"/>
      <c r="ANW301" s="672"/>
      <c r="ANX301" s="672"/>
      <c r="ANY301" s="672"/>
      <c r="ANZ301" s="672"/>
      <c r="AOA301" s="672"/>
      <c r="AOB301" s="672"/>
      <c r="AOC301" s="672"/>
      <c r="AOD301" s="672"/>
      <c r="AOE301" s="672"/>
      <c r="AOF301" s="672"/>
      <c r="AOG301" s="672"/>
      <c r="AOH301" s="672"/>
      <c r="AOI301" s="672"/>
      <c r="AOJ301" s="672"/>
      <c r="AOK301" s="672"/>
      <c r="AOL301" s="672"/>
      <c r="AOM301" s="672"/>
      <c r="AON301" s="672"/>
      <c r="AOO301" s="672"/>
      <c r="AOP301" s="672"/>
      <c r="AOQ301" s="672"/>
      <c r="AOR301" s="672"/>
      <c r="AOS301" s="672"/>
      <c r="AOT301" s="672"/>
      <c r="AOU301" s="672"/>
      <c r="AOV301" s="672"/>
      <c r="AOW301" s="672"/>
      <c r="AOX301" s="672"/>
      <c r="AOY301" s="672"/>
      <c r="AOZ301" s="672"/>
      <c r="APA301" s="672"/>
      <c r="APB301" s="672"/>
      <c r="APC301" s="672"/>
      <c r="APD301" s="672"/>
      <c r="APE301" s="672"/>
      <c r="APF301" s="672"/>
      <c r="APG301" s="672"/>
      <c r="APH301" s="672"/>
      <c r="API301" s="672"/>
      <c r="APJ301" s="672"/>
      <c r="APK301" s="672"/>
      <c r="APL301" s="672"/>
      <c r="APM301" s="672"/>
      <c r="APN301" s="672"/>
      <c r="APO301" s="672"/>
      <c r="APP301" s="672"/>
      <c r="APQ301" s="672"/>
      <c r="APR301" s="672"/>
      <c r="APS301" s="672"/>
      <c r="APT301" s="672"/>
      <c r="APU301" s="672"/>
      <c r="APV301" s="672"/>
      <c r="APW301" s="672"/>
      <c r="APX301" s="672"/>
      <c r="APY301" s="672"/>
      <c r="APZ301" s="672"/>
      <c r="AQA301" s="672"/>
      <c r="AQB301" s="672"/>
      <c r="AQC301" s="672"/>
      <c r="AQD301" s="672"/>
      <c r="AQE301" s="672"/>
      <c r="AQF301" s="672"/>
      <c r="AQG301" s="672"/>
      <c r="AQH301" s="672"/>
      <c r="AQI301" s="672"/>
      <c r="AQJ301" s="672"/>
      <c r="AQK301" s="672"/>
      <c r="AQL301" s="672"/>
      <c r="AQM301" s="672"/>
      <c r="AQN301" s="672"/>
      <c r="AQO301" s="672"/>
      <c r="AQP301" s="672"/>
      <c r="AQQ301" s="672"/>
      <c r="AQR301" s="672"/>
      <c r="AQS301" s="672"/>
      <c r="AQT301" s="672"/>
      <c r="AQU301" s="672"/>
      <c r="AQV301" s="672"/>
      <c r="AQW301" s="672"/>
      <c r="AQX301" s="672"/>
      <c r="AQY301" s="672"/>
      <c r="AQZ301" s="672"/>
      <c r="ARA301" s="672"/>
      <c r="ARB301" s="672"/>
      <c r="ARC301" s="672"/>
      <c r="ARD301" s="672"/>
      <c r="ARE301" s="672"/>
      <c r="ARF301" s="672"/>
      <c r="ARG301" s="672"/>
      <c r="ARH301" s="672"/>
      <c r="ARI301" s="672"/>
      <c r="ARJ301" s="672"/>
      <c r="ARK301" s="672"/>
      <c r="ARL301" s="672"/>
      <c r="ARM301" s="672"/>
      <c r="ARN301" s="672"/>
      <c r="ARO301" s="672"/>
      <c r="ARP301" s="672"/>
      <c r="ARQ301" s="672"/>
      <c r="ARR301" s="672"/>
      <c r="ARS301" s="672"/>
      <c r="ART301" s="672"/>
      <c r="ARU301" s="672"/>
      <c r="ARV301" s="672"/>
      <c r="ARW301" s="672"/>
      <c r="ARX301" s="672"/>
      <c r="ARY301" s="672"/>
      <c r="ARZ301" s="672"/>
      <c r="ASA301" s="672"/>
      <c r="ASB301" s="672"/>
      <c r="ASC301" s="672"/>
      <c r="ASD301" s="672"/>
      <c r="ASE301" s="672"/>
      <c r="ASF301" s="672"/>
      <c r="ASG301" s="672"/>
      <c r="ASH301" s="672"/>
      <c r="ASI301" s="672"/>
      <c r="ASJ301" s="672"/>
      <c r="ASK301" s="672"/>
      <c r="ASL301" s="672"/>
      <c r="ASM301" s="672"/>
      <c r="ASN301" s="672"/>
      <c r="ASO301" s="672"/>
      <c r="ASP301" s="672"/>
      <c r="ASQ301" s="672"/>
      <c r="ASR301" s="672"/>
      <c r="ASS301" s="672"/>
      <c r="AST301" s="672"/>
      <c r="ASU301" s="672"/>
      <c r="ASV301" s="672"/>
      <c r="ASW301" s="672"/>
      <c r="ASX301" s="672"/>
      <c r="ASY301" s="672"/>
      <c r="ASZ301" s="672"/>
      <c r="ATA301" s="672"/>
      <c r="ATB301" s="672"/>
      <c r="ATC301" s="672"/>
      <c r="ATD301" s="672"/>
      <c r="ATE301" s="672"/>
      <c r="ATF301" s="672"/>
      <c r="ATG301" s="672"/>
      <c r="ATH301" s="672"/>
      <c r="ATI301" s="672"/>
      <c r="ATJ301" s="672"/>
      <c r="ATK301" s="672"/>
      <c r="ATL301" s="672"/>
      <c r="ATM301" s="672"/>
      <c r="ATN301" s="672"/>
      <c r="ATO301" s="672"/>
      <c r="ATP301" s="672"/>
      <c r="ATQ301" s="672"/>
      <c r="ATR301" s="672"/>
      <c r="ATS301" s="672"/>
      <c r="ATT301" s="672"/>
      <c r="ATU301" s="672"/>
      <c r="ATV301" s="672"/>
      <c r="ATW301" s="672"/>
      <c r="ATX301" s="672"/>
      <c r="ATY301" s="672"/>
      <c r="ATZ301" s="672"/>
      <c r="AUA301" s="672"/>
      <c r="AUB301" s="672"/>
      <c r="AUC301" s="672"/>
      <c r="AUD301" s="672"/>
      <c r="AUE301" s="672"/>
      <c r="AUF301" s="672"/>
      <c r="AUG301" s="672"/>
      <c r="AUH301" s="672"/>
      <c r="AUI301" s="672"/>
      <c r="AUJ301" s="672"/>
      <c r="AUK301" s="672"/>
      <c r="AUL301" s="672"/>
      <c r="AUM301" s="672"/>
      <c r="AUN301" s="672"/>
      <c r="AUO301" s="672"/>
      <c r="AUP301" s="672"/>
      <c r="AUQ301" s="672"/>
      <c r="AUR301" s="672"/>
      <c r="AUS301" s="672"/>
      <c r="AUT301" s="672"/>
      <c r="AUU301" s="672"/>
      <c r="AUV301" s="672"/>
      <c r="AUW301" s="672"/>
      <c r="AUX301" s="672"/>
      <c r="AUY301" s="672"/>
      <c r="AUZ301" s="672"/>
      <c r="AVA301" s="672"/>
      <c r="AVB301" s="672"/>
      <c r="AVC301" s="672"/>
      <c r="AVD301" s="672"/>
      <c r="AVE301" s="672"/>
      <c r="AVF301" s="672"/>
      <c r="AVG301" s="672"/>
      <c r="AVH301" s="672"/>
      <c r="AVI301" s="672"/>
      <c r="AVJ301" s="672"/>
      <c r="AVK301" s="672"/>
      <c r="AVL301" s="672"/>
      <c r="AVM301" s="672"/>
      <c r="AVN301" s="672"/>
      <c r="AVO301" s="672"/>
      <c r="AVP301" s="672"/>
      <c r="AVQ301" s="672"/>
      <c r="AVR301" s="672"/>
      <c r="AVS301" s="672"/>
      <c r="AVT301" s="672"/>
      <c r="AVU301" s="672"/>
      <c r="AVV301" s="672"/>
      <c r="AVW301" s="672"/>
      <c r="AVX301" s="672"/>
      <c r="AVY301" s="672"/>
      <c r="AVZ301" s="672"/>
      <c r="AWA301" s="672"/>
      <c r="AWB301" s="672"/>
      <c r="AWC301" s="672"/>
      <c r="AWD301" s="672"/>
      <c r="AWE301" s="672"/>
      <c r="AWF301" s="672"/>
      <c r="AWG301" s="672"/>
      <c r="AWH301" s="672"/>
      <c r="AWI301" s="672"/>
      <c r="AWJ301" s="672"/>
      <c r="AWK301" s="672"/>
      <c r="AWL301" s="672"/>
      <c r="AWM301" s="672"/>
      <c r="AWN301" s="672"/>
      <c r="AWO301" s="672"/>
      <c r="AWP301" s="672"/>
      <c r="AWQ301" s="672"/>
      <c r="AWR301" s="672"/>
      <c r="AWS301" s="672"/>
      <c r="AWT301" s="672"/>
      <c r="AWU301" s="672"/>
      <c r="AWV301" s="672"/>
      <c r="AWW301" s="672"/>
      <c r="AWX301" s="672"/>
      <c r="AWY301" s="672"/>
      <c r="AWZ301" s="672"/>
      <c r="AXA301" s="672"/>
      <c r="AXB301" s="672"/>
      <c r="AXC301" s="672"/>
      <c r="AXD301" s="672"/>
      <c r="AXE301" s="672"/>
      <c r="AXF301" s="672"/>
      <c r="AXG301" s="672"/>
      <c r="AXH301" s="672"/>
      <c r="AXI301" s="672"/>
      <c r="AXJ301" s="672"/>
      <c r="AXK301" s="672"/>
      <c r="AXL301" s="672"/>
      <c r="AXM301" s="672"/>
      <c r="AXN301" s="672"/>
      <c r="AXO301" s="672"/>
      <c r="AXP301" s="672"/>
      <c r="AXQ301" s="672"/>
      <c r="AXR301" s="672"/>
      <c r="AXS301" s="672"/>
      <c r="AXT301" s="672"/>
      <c r="AXU301" s="672"/>
      <c r="AXV301" s="672"/>
      <c r="AXW301" s="672"/>
      <c r="AXX301" s="672"/>
      <c r="AXY301" s="672"/>
      <c r="AXZ301" s="672"/>
      <c r="AYA301" s="672"/>
      <c r="AYB301" s="672"/>
      <c r="AYC301" s="672"/>
      <c r="AYD301" s="672"/>
      <c r="AYE301" s="672"/>
      <c r="AYF301" s="672"/>
      <c r="AYG301" s="672"/>
      <c r="AYH301" s="672"/>
      <c r="AYI301" s="672"/>
      <c r="AYJ301" s="672"/>
      <c r="AYK301" s="672"/>
      <c r="AYL301" s="672"/>
      <c r="AYM301" s="672"/>
      <c r="AYN301" s="672"/>
      <c r="AYO301" s="672"/>
      <c r="AYP301" s="672"/>
      <c r="AYQ301" s="672"/>
      <c r="AYR301" s="672"/>
      <c r="AYS301" s="672"/>
      <c r="AYT301" s="672"/>
      <c r="AYU301" s="672"/>
      <c r="AYV301" s="672"/>
      <c r="AYW301" s="672"/>
      <c r="AYX301" s="672"/>
      <c r="AYY301" s="672"/>
      <c r="AYZ301" s="672"/>
      <c r="AZA301" s="672"/>
      <c r="AZB301" s="672"/>
      <c r="AZC301" s="672"/>
      <c r="AZD301" s="672"/>
      <c r="AZE301" s="672"/>
      <c r="AZF301" s="672"/>
      <c r="AZG301" s="672"/>
      <c r="AZH301" s="672"/>
      <c r="AZI301" s="672"/>
      <c r="AZJ301" s="672"/>
      <c r="AZK301" s="672"/>
      <c r="AZL301" s="672"/>
      <c r="AZM301" s="672"/>
      <c r="AZN301" s="672"/>
      <c r="AZO301" s="672"/>
      <c r="AZP301" s="672"/>
      <c r="AZQ301" s="672"/>
      <c r="AZR301" s="672"/>
      <c r="AZS301" s="672"/>
      <c r="AZT301" s="672"/>
      <c r="AZU301" s="672"/>
      <c r="AZV301" s="672"/>
      <c r="AZW301" s="672"/>
      <c r="AZX301" s="672"/>
      <c r="AZY301" s="672"/>
      <c r="AZZ301" s="672"/>
      <c r="BAA301" s="672"/>
      <c r="BAB301" s="672"/>
      <c r="BAC301" s="672"/>
      <c r="BAD301" s="672"/>
      <c r="BAE301" s="672"/>
      <c r="BAF301" s="672"/>
      <c r="BAG301" s="672"/>
      <c r="BAH301" s="672"/>
      <c r="BAI301" s="672"/>
      <c r="BAJ301" s="672"/>
      <c r="BAK301" s="672"/>
      <c r="BAL301" s="672"/>
      <c r="BAM301" s="672"/>
      <c r="BAN301" s="672"/>
      <c r="BAO301" s="672"/>
      <c r="BAP301" s="672"/>
      <c r="BAQ301" s="672"/>
      <c r="BAR301" s="672"/>
      <c r="BAS301" s="672"/>
      <c r="BAT301" s="672"/>
      <c r="BAU301" s="672"/>
      <c r="BAV301" s="672"/>
      <c r="BAW301" s="672"/>
      <c r="BAX301" s="672"/>
      <c r="BAY301" s="672"/>
      <c r="BAZ301" s="672"/>
      <c r="BBA301" s="672"/>
      <c r="BBB301" s="672"/>
      <c r="BBC301" s="672"/>
      <c r="BBD301" s="672"/>
      <c r="BBE301" s="672"/>
      <c r="BBF301" s="672"/>
      <c r="BBG301" s="672"/>
      <c r="BBH301" s="672"/>
      <c r="BBI301" s="672"/>
      <c r="BBJ301" s="672"/>
      <c r="BBK301" s="672"/>
      <c r="BBL301" s="672"/>
      <c r="BBM301" s="672"/>
      <c r="BBN301" s="672"/>
      <c r="BBO301" s="672"/>
      <c r="BBP301" s="672"/>
      <c r="BBQ301" s="672"/>
      <c r="BBR301" s="672"/>
      <c r="BBS301" s="672"/>
      <c r="BBT301" s="672"/>
      <c r="BBU301" s="672"/>
      <c r="BBV301" s="672"/>
      <c r="BBW301" s="672"/>
      <c r="BBX301" s="672"/>
      <c r="BBY301" s="672"/>
      <c r="BBZ301" s="672"/>
      <c r="BCA301" s="672"/>
      <c r="BCB301" s="672"/>
      <c r="BCC301" s="672"/>
      <c r="BCD301" s="672"/>
      <c r="BCE301" s="672"/>
      <c r="BCF301" s="672"/>
      <c r="BCG301" s="672"/>
      <c r="BCH301" s="672"/>
      <c r="BCI301" s="672"/>
      <c r="BCJ301" s="672"/>
      <c r="BCK301" s="672"/>
      <c r="BCL301" s="672"/>
      <c r="BCM301" s="672"/>
      <c r="BCN301" s="672"/>
      <c r="BCO301" s="672"/>
      <c r="BCP301" s="672"/>
      <c r="BCQ301" s="672"/>
      <c r="BCR301" s="672"/>
      <c r="BCS301" s="672"/>
      <c r="BCT301" s="672"/>
      <c r="BCU301" s="672"/>
      <c r="BCV301" s="672"/>
      <c r="BCW301" s="672"/>
      <c r="BCX301" s="672"/>
      <c r="BCY301" s="672"/>
      <c r="BCZ301" s="672"/>
      <c r="BDA301" s="672"/>
      <c r="BDB301" s="672"/>
      <c r="BDC301" s="672"/>
      <c r="BDD301" s="672"/>
      <c r="BDE301" s="672"/>
      <c r="BDF301" s="672"/>
      <c r="BDG301" s="672"/>
      <c r="BDH301" s="672"/>
      <c r="BDI301" s="672"/>
      <c r="BDJ301" s="672"/>
      <c r="BDK301" s="672"/>
      <c r="BDL301" s="672"/>
      <c r="BDM301" s="672"/>
      <c r="BDN301" s="672"/>
      <c r="BDO301" s="672"/>
      <c r="BDP301" s="672"/>
      <c r="BDQ301" s="672"/>
      <c r="BDR301" s="672"/>
      <c r="BDS301" s="672"/>
      <c r="BDT301" s="672"/>
      <c r="BDU301" s="672"/>
      <c r="BDV301" s="672"/>
      <c r="BDW301" s="672"/>
      <c r="BDX301" s="672"/>
      <c r="BDY301" s="672"/>
      <c r="BDZ301" s="672"/>
      <c r="BEA301" s="672"/>
      <c r="BEB301" s="672"/>
      <c r="BEC301" s="672"/>
      <c r="BED301" s="672"/>
      <c r="BEE301" s="672"/>
      <c r="BEF301" s="672"/>
      <c r="BEG301" s="672"/>
      <c r="BEH301" s="672"/>
      <c r="BEI301" s="672"/>
      <c r="BEJ301" s="672"/>
      <c r="BEK301" s="672"/>
      <c r="BEL301" s="672"/>
      <c r="BEM301" s="672"/>
      <c r="BEN301" s="672"/>
      <c r="BEO301" s="672"/>
      <c r="BEP301" s="672"/>
      <c r="BEQ301" s="672"/>
      <c r="BER301" s="672"/>
      <c r="BES301" s="672"/>
      <c r="BET301" s="672"/>
      <c r="BEU301" s="672"/>
      <c r="BEV301" s="672"/>
      <c r="BEW301" s="672"/>
      <c r="BEX301" s="672"/>
      <c r="BEY301" s="672"/>
      <c r="BEZ301" s="672"/>
      <c r="BFA301" s="672"/>
      <c r="BFB301" s="672"/>
      <c r="BFC301" s="672"/>
      <c r="BFD301" s="672"/>
      <c r="BFE301" s="672"/>
      <c r="BFF301" s="672"/>
      <c r="BFG301" s="672"/>
      <c r="BFH301" s="672"/>
      <c r="BFI301" s="672"/>
      <c r="BFJ301" s="672"/>
      <c r="BFK301" s="672"/>
      <c r="BFL301" s="672"/>
      <c r="BFM301" s="672"/>
      <c r="BFN301" s="672"/>
      <c r="BFO301" s="672"/>
      <c r="BFP301" s="672"/>
      <c r="BFQ301" s="672"/>
      <c r="BFR301" s="672"/>
      <c r="BFS301" s="672"/>
      <c r="BFT301" s="672"/>
      <c r="BFU301" s="672"/>
      <c r="BFV301" s="672"/>
      <c r="BFW301" s="672"/>
      <c r="BFX301" s="672"/>
      <c r="BFY301" s="672"/>
      <c r="BFZ301" s="672"/>
      <c r="BGA301" s="672"/>
      <c r="BGB301" s="672"/>
      <c r="BGC301" s="672"/>
      <c r="BGD301" s="672"/>
      <c r="BGE301" s="672"/>
      <c r="BGF301" s="672"/>
      <c r="BGG301" s="672"/>
      <c r="BGH301" s="672"/>
      <c r="BGI301" s="672"/>
      <c r="BGJ301" s="672"/>
      <c r="BGK301" s="672"/>
      <c r="BGL301" s="672"/>
      <c r="BGM301" s="672"/>
      <c r="BGN301" s="672"/>
      <c r="BGO301" s="672"/>
      <c r="BGP301" s="672"/>
      <c r="BGQ301" s="672"/>
      <c r="BGR301" s="672"/>
      <c r="BGS301" s="672"/>
      <c r="BGT301" s="672"/>
      <c r="BGU301" s="672"/>
      <c r="BGV301" s="672"/>
      <c r="BGW301" s="672"/>
      <c r="BGX301" s="672"/>
      <c r="BGY301" s="672"/>
      <c r="BGZ301" s="672"/>
      <c r="BHA301" s="672"/>
      <c r="BHB301" s="672"/>
      <c r="BHC301" s="672"/>
      <c r="BHD301" s="672"/>
      <c r="BHE301" s="672"/>
      <c r="BHF301" s="672"/>
      <c r="BHG301" s="672"/>
      <c r="BHH301" s="672"/>
      <c r="BHI301" s="672"/>
      <c r="BHJ301" s="672"/>
      <c r="BHK301" s="672"/>
      <c r="BHL301" s="672"/>
      <c r="BHM301" s="672"/>
      <c r="BHN301" s="672"/>
      <c r="BHO301" s="672"/>
      <c r="BHP301" s="672"/>
      <c r="BHQ301" s="672"/>
      <c r="BHR301" s="672"/>
      <c r="BHS301" s="672"/>
      <c r="BHT301" s="672"/>
      <c r="BHU301" s="672"/>
      <c r="BHV301" s="672"/>
      <c r="BHW301" s="672"/>
      <c r="BHX301" s="672"/>
      <c r="BHY301" s="672"/>
      <c r="BHZ301" s="672"/>
      <c r="BIA301" s="672"/>
      <c r="BIB301" s="672"/>
      <c r="BIC301" s="672"/>
      <c r="BID301" s="672"/>
      <c r="BIE301" s="672"/>
      <c r="BIF301" s="672"/>
      <c r="BIG301" s="672"/>
      <c r="BIH301" s="672"/>
      <c r="BII301" s="672"/>
      <c r="BIJ301" s="672"/>
      <c r="BIK301" s="672"/>
      <c r="BIL301" s="672"/>
      <c r="BIM301" s="672"/>
      <c r="BIN301" s="672"/>
      <c r="BIO301" s="672"/>
      <c r="BIP301" s="672"/>
      <c r="BIQ301" s="672"/>
      <c r="BIR301" s="672"/>
      <c r="BIS301" s="672"/>
      <c r="BIT301" s="672"/>
      <c r="BIU301" s="672"/>
      <c r="BIV301" s="672"/>
      <c r="BIW301" s="672"/>
      <c r="BIX301" s="672"/>
      <c r="BIY301" s="672"/>
      <c r="BIZ301" s="672"/>
      <c r="BJA301" s="672"/>
      <c r="BJB301" s="672"/>
      <c r="BJC301" s="672"/>
      <c r="BJD301" s="672"/>
      <c r="BJE301" s="672"/>
      <c r="BJF301" s="672"/>
      <c r="BJG301" s="672"/>
      <c r="BJH301" s="672"/>
      <c r="BJI301" s="672"/>
      <c r="BJJ301" s="672"/>
      <c r="BJK301" s="672"/>
      <c r="BJL301" s="672"/>
      <c r="BJM301" s="672"/>
      <c r="BJN301" s="672"/>
      <c r="BJO301" s="672"/>
      <c r="BJP301" s="672"/>
      <c r="BJQ301" s="672"/>
      <c r="BJR301" s="672"/>
      <c r="BJS301" s="672"/>
      <c r="BJT301" s="672"/>
      <c r="BJU301" s="672"/>
      <c r="BJV301" s="672"/>
      <c r="BJW301" s="672"/>
      <c r="BJX301" s="672"/>
      <c r="BJY301" s="672"/>
      <c r="BJZ301" s="672"/>
      <c r="BKA301" s="672"/>
      <c r="BKB301" s="672"/>
      <c r="BKC301" s="672"/>
      <c r="BKD301" s="672"/>
      <c r="BKE301" s="672"/>
      <c r="BKF301" s="672"/>
      <c r="BKG301" s="672"/>
      <c r="BKH301" s="672"/>
      <c r="BKI301" s="672"/>
      <c r="BKJ301" s="672"/>
      <c r="BKK301" s="672"/>
      <c r="BKL301" s="672"/>
      <c r="BKM301" s="672"/>
      <c r="BKN301" s="672"/>
      <c r="BKO301" s="672"/>
      <c r="BKP301" s="672"/>
      <c r="BKQ301" s="672"/>
      <c r="BKR301" s="672"/>
      <c r="BKS301" s="672"/>
      <c r="BKT301" s="672"/>
      <c r="BKU301" s="672"/>
      <c r="BKV301" s="672"/>
      <c r="BKW301" s="672"/>
      <c r="BKX301" s="672"/>
      <c r="BKY301" s="672"/>
      <c r="BKZ301" s="672"/>
      <c r="BLA301" s="672"/>
      <c r="BLB301" s="672"/>
      <c r="BLC301" s="672"/>
      <c r="BLD301" s="672"/>
      <c r="BLE301" s="672"/>
      <c r="BLF301" s="672"/>
      <c r="BLG301" s="672"/>
      <c r="BLH301" s="672"/>
      <c r="BLI301" s="672"/>
      <c r="BLJ301" s="672"/>
      <c r="BLK301" s="672"/>
      <c r="BLL301" s="672"/>
      <c r="BLM301" s="672"/>
      <c r="BLN301" s="672"/>
      <c r="BLO301" s="672"/>
      <c r="BLP301" s="672"/>
      <c r="BLQ301" s="672"/>
      <c r="BLR301" s="672"/>
      <c r="BLS301" s="672"/>
      <c r="BLT301" s="672"/>
      <c r="BLU301" s="672"/>
      <c r="BLV301" s="672"/>
      <c r="BLW301" s="672"/>
      <c r="BLX301" s="672"/>
      <c r="BLY301" s="672"/>
      <c r="BLZ301" s="672"/>
      <c r="BMA301" s="672"/>
      <c r="BMB301" s="672"/>
      <c r="BMC301" s="672"/>
      <c r="BMD301" s="672"/>
      <c r="BME301" s="672"/>
      <c r="BMF301" s="672"/>
      <c r="BMG301" s="672"/>
      <c r="BMH301" s="672"/>
      <c r="BMI301" s="672"/>
      <c r="BMJ301" s="672"/>
      <c r="BMK301" s="672"/>
      <c r="BML301" s="672"/>
      <c r="BMM301" s="672"/>
      <c r="BMN301" s="672"/>
      <c r="BMO301" s="672"/>
      <c r="BMP301" s="672"/>
      <c r="BMQ301" s="672"/>
      <c r="BMR301" s="672"/>
      <c r="BMS301" s="672"/>
      <c r="BMT301" s="672"/>
      <c r="BMU301" s="672"/>
      <c r="BMV301" s="672"/>
      <c r="BMW301" s="672"/>
      <c r="BMX301" s="672"/>
      <c r="BMY301" s="672"/>
      <c r="BMZ301" s="672"/>
      <c r="BNA301" s="672"/>
      <c r="BNB301" s="672"/>
      <c r="BNC301" s="672"/>
      <c r="BND301" s="672"/>
      <c r="BNE301" s="672"/>
      <c r="BNF301" s="672"/>
      <c r="BNG301" s="672"/>
      <c r="BNH301" s="672"/>
      <c r="BNI301" s="672"/>
      <c r="BNJ301" s="672"/>
      <c r="BNK301" s="672"/>
      <c r="BNL301" s="672"/>
      <c r="BNM301" s="672"/>
      <c r="BNN301" s="672"/>
      <c r="BNO301" s="672"/>
      <c r="BNP301" s="672"/>
      <c r="BNQ301" s="672"/>
      <c r="BNR301" s="672"/>
      <c r="BNS301" s="672"/>
      <c r="BNT301" s="672"/>
      <c r="BNU301" s="672"/>
      <c r="BNV301" s="672"/>
      <c r="BNW301" s="672"/>
      <c r="BNX301" s="672"/>
      <c r="BNY301" s="672"/>
      <c r="BNZ301" s="672"/>
      <c r="BOA301" s="672"/>
      <c r="BOB301" s="672"/>
      <c r="BOC301" s="672"/>
      <c r="BOD301" s="672"/>
      <c r="BOE301" s="672"/>
      <c r="BOF301" s="672"/>
      <c r="BOG301" s="672"/>
      <c r="BOH301" s="672"/>
      <c r="BOI301" s="672"/>
      <c r="BOJ301" s="672"/>
      <c r="BOK301" s="672"/>
      <c r="BOL301" s="672"/>
      <c r="BOM301" s="672"/>
      <c r="BON301" s="672"/>
      <c r="BOO301" s="672"/>
      <c r="BOP301" s="672"/>
      <c r="BOQ301" s="672"/>
      <c r="BOR301" s="672"/>
      <c r="BOS301" s="672"/>
      <c r="BOT301" s="672"/>
      <c r="BOU301" s="672"/>
      <c r="BOV301" s="672"/>
      <c r="BOW301" s="672"/>
      <c r="BOX301" s="672"/>
      <c r="BOY301" s="672"/>
      <c r="BOZ301" s="672"/>
      <c r="BPA301" s="672"/>
      <c r="BPB301" s="672"/>
      <c r="BPC301" s="672"/>
      <c r="BPD301" s="672"/>
      <c r="BPE301" s="672"/>
      <c r="BPF301" s="672"/>
      <c r="BPG301" s="672"/>
      <c r="BPH301" s="672"/>
      <c r="BPI301" s="672"/>
      <c r="BPJ301" s="672"/>
      <c r="BPK301" s="672"/>
      <c r="BPL301" s="672"/>
      <c r="BPM301" s="672"/>
      <c r="BPN301" s="672"/>
      <c r="BPO301" s="672"/>
      <c r="BPP301" s="672"/>
      <c r="BPQ301" s="672"/>
      <c r="BPR301" s="672"/>
      <c r="BPS301" s="672"/>
      <c r="BPT301" s="672"/>
      <c r="BPU301" s="672"/>
      <c r="BPV301" s="672"/>
      <c r="BPW301" s="672"/>
      <c r="BPX301" s="672"/>
      <c r="BPY301" s="672"/>
      <c r="BPZ301" s="672"/>
      <c r="BQA301" s="672"/>
      <c r="BQB301" s="672"/>
      <c r="BQC301" s="672"/>
      <c r="BQD301" s="672"/>
      <c r="BQE301" s="672"/>
      <c r="BQF301" s="672"/>
      <c r="BQG301" s="672"/>
      <c r="BQH301" s="672"/>
      <c r="BQI301" s="672"/>
      <c r="BQJ301" s="672"/>
      <c r="BQK301" s="672"/>
      <c r="BQL301" s="672"/>
      <c r="BQM301" s="672"/>
      <c r="BQN301" s="672"/>
      <c r="BQO301" s="672"/>
      <c r="BQP301" s="672"/>
      <c r="BQQ301" s="672"/>
      <c r="BQR301" s="672"/>
      <c r="BQS301" s="672"/>
      <c r="BQT301" s="672"/>
      <c r="BQU301" s="672"/>
      <c r="BQV301" s="672"/>
      <c r="BQW301" s="672"/>
      <c r="BQX301" s="672"/>
      <c r="BQY301" s="672"/>
      <c r="BQZ301" s="672"/>
      <c r="BRA301" s="672"/>
      <c r="BRB301" s="672"/>
      <c r="BRC301" s="672"/>
      <c r="BRD301" s="672"/>
      <c r="BRE301" s="672"/>
      <c r="BRF301" s="672"/>
      <c r="BRG301" s="672"/>
      <c r="BRH301" s="672"/>
      <c r="BRI301" s="672"/>
      <c r="BRJ301" s="672"/>
      <c r="BRK301" s="672"/>
      <c r="BRL301" s="672"/>
      <c r="BRM301" s="672"/>
      <c r="BRN301" s="672"/>
      <c r="BRO301" s="672"/>
      <c r="BRP301" s="672"/>
      <c r="BRQ301" s="672"/>
      <c r="BRR301" s="672"/>
      <c r="BRS301" s="672"/>
      <c r="BRT301" s="672"/>
      <c r="BRU301" s="672"/>
      <c r="BRV301" s="672"/>
      <c r="BRW301" s="672"/>
      <c r="BRX301" s="672"/>
      <c r="BRY301" s="672"/>
      <c r="BRZ301" s="672"/>
      <c r="BSA301" s="672"/>
      <c r="BSB301" s="672"/>
      <c r="BSC301" s="672"/>
      <c r="BSD301" s="672"/>
      <c r="BSE301" s="672"/>
      <c r="BSF301" s="672"/>
      <c r="BSG301" s="672"/>
      <c r="BSH301" s="672"/>
      <c r="BSI301" s="672"/>
      <c r="BSJ301" s="672"/>
      <c r="BSK301" s="672"/>
      <c r="BSL301" s="672"/>
      <c r="BSM301" s="672"/>
      <c r="BSN301" s="672"/>
      <c r="BSO301" s="672"/>
      <c r="BSP301" s="672"/>
      <c r="BSQ301" s="672"/>
      <c r="BSR301" s="672"/>
      <c r="BSS301" s="672"/>
      <c r="BST301" s="672"/>
      <c r="BSU301" s="672"/>
      <c r="BSV301" s="672"/>
      <c r="BSW301" s="672"/>
      <c r="BSX301" s="672"/>
      <c r="BSY301" s="672"/>
      <c r="BSZ301" s="672"/>
      <c r="BTA301" s="672"/>
      <c r="BTB301" s="672"/>
      <c r="BTC301" s="672"/>
      <c r="BTD301" s="672"/>
      <c r="BTE301" s="672"/>
      <c r="BTF301" s="672"/>
      <c r="BTG301" s="672"/>
      <c r="BTH301" s="672"/>
      <c r="BTI301" s="672"/>
      <c r="BTJ301" s="672"/>
      <c r="BTK301" s="672"/>
      <c r="BTL301" s="672"/>
      <c r="BTM301" s="672"/>
      <c r="BTN301" s="672"/>
      <c r="BTO301" s="672"/>
      <c r="BTP301" s="672"/>
      <c r="BTQ301" s="672"/>
      <c r="BTR301" s="672"/>
      <c r="BTS301" s="672"/>
      <c r="BTT301" s="672"/>
      <c r="BTU301" s="672"/>
      <c r="BTV301" s="672"/>
      <c r="BTW301" s="672"/>
      <c r="BTX301" s="672"/>
      <c r="BTY301" s="672"/>
      <c r="BTZ301" s="672"/>
      <c r="BUA301" s="672"/>
      <c r="BUB301" s="672"/>
      <c r="BUC301" s="672"/>
      <c r="BUD301" s="672"/>
      <c r="BUE301" s="672"/>
      <c r="BUF301" s="672"/>
      <c r="BUG301" s="672"/>
      <c r="BUH301" s="672"/>
      <c r="BUI301" s="672"/>
      <c r="BUJ301" s="672"/>
      <c r="BUK301" s="672"/>
      <c r="BUL301" s="672"/>
      <c r="BUM301" s="672"/>
      <c r="BUN301" s="672"/>
      <c r="BUO301" s="672"/>
      <c r="BUP301" s="672"/>
      <c r="BUQ301" s="672"/>
      <c r="BUR301" s="672"/>
      <c r="BUS301" s="672"/>
      <c r="BUT301" s="672"/>
      <c r="BUU301" s="672"/>
      <c r="BUV301" s="672"/>
      <c r="BUW301" s="672"/>
      <c r="BUX301" s="672"/>
      <c r="BUY301" s="672"/>
      <c r="BUZ301" s="672"/>
      <c r="BVA301" s="672"/>
      <c r="BVB301" s="672"/>
      <c r="BVC301" s="672"/>
      <c r="BVD301" s="672"/>
      <c r="BVE301" s="672"/>
      <c r="BVF301" s="672"/>
      <c r="BVG301" s="672"/>
      <c r="BVH301" s="672"/>
      <c r="BVI301" s="672"/>
      <c r="BVJ301" s="672"/>
      <c r="BVK301" s="672"/>
      <c r="BVL301" s="672"/>
      <c r="BVM301" s="672"/>
      <c r="BVN301" s="672"/>
      <c r="BVO301" s="672"/>
      <c r="BVP301" s="672"/>
      <c r="BVQ301" s="672"/>
      <c r="BVR301" s="672"/>
      <c r="BVS301" s="672"/>
      <c r="BVT301" s="672"/>
      <c r="BVU301" s="672"/>
      <c r="BVV301" s="672"/>
      <c r="BVW301" s="672"/>
      <c r="BVX301" s="672"/>
      <c r="BVY301" s="672"/>
      <c r="BVZ301" s="672"/>
      <c r="BWA301" s="672"/>
      <c r="BWB301" s="672"/>
      <c r="BWC301" s="672"/>
      <c r="BWD301" s="672"/>
      <c r="BWE301" s="672"/>
      <c r="BWF301" s="672"/>
      <c r="BWG301" s="672"/>
      <c r="BWH301" s="672"/>
      <c r="BWI301" s="672"/>
      <c r="BWJ301" s="672"/>
      <c r="BWK301" s="672"/>
      <c r="BWL301" s="672"/>
      <c r="BWM301" s="672"/>
      <c r="BWN301" s="672"/>
      <c r="BWO301" s="672"/>
      <c r="BWP301" s="672"/>
      <c r="BWQ301" s="672"/>
      <c r="BWR301" s="672"/>
      <c r="BWS301" s="672"/>
      <c r="BWT301" s="672"/>
      <c r="BWU301" s="672"/>
      <c r="BWV301" s="672"/>
      <c r="BWW301" s="672"/>
      <c r="BWX301" s="672"/>
      <c r="BWY301" s="672"/>
      <c r="BWZ301" s="672"/>
      <c r="BXA301" s="672"/>
      <c r="BXB301" s="672"/>
      <c r="BXC301" s="672"/>
      <c r="BXD301" s="672"/>
      <c r="BXE301" s="672"/>
      <c r="BXF301" s="672"/>
      <c r="BXG301" s="672"/>
      <c r="BXH301" s="672"/>
      <c r="BXI301" s="672"/>
      <c r="BXJ301" s="672"/>
      <c r="BXK301" s="672"/>
      <c r="BXL301" s="672"/>
      <c r="BXM301" s="672"/>
      <c r="BXN301" s="672"/>
      <c r="BXO301" s="672"/>
      <c r="BXP301" s="672"/>
      <c r="BXQ301" s="672"/>
      <c r="BXR301" s="672"/>
      <c r="BXS301" s="672"/>
      <c r="BXT301" s="672"/>
      <c r="BXU301" s="672"/>
      <c r="BXV301" s="672"/>
      <c r="BXW301" s="672"/>
      <c r="BXX301" s="672"/>
      <c r="BXY301" s="672"/>
      <c r="BXZ301" s="672"/>
      <c r="BYA301" s="672"/>
      <c r="BYB301" s="672"/>
      <c r="BYC301" s="672"/>
      <c r="BYD301" s="672"/>
      <c r="BYE301" s="672"/>
      <c r="BYF301" s="672"/>
      <c r="BYG301" s="672"/>
      <c r="BYH301" s="672"/>
      <c r="BYI301" s="672"/>
      <c r="BYJ301" s="672"/>
      <c r="BYK301" s="672"/>
      <c r="BYL301" s="672"/>
      <c r="BYM301" s="672"/>
      <c r="BYN301" s="672"/>
      <c r="BYO301" s="672"/>
      <c r="BYP301" s="672"/>
      <c r="BYQ301" s="672"/>
      <c r="BYR301" s="672"/>
      <c r="BYS301" s="672"/>
      <c r="BYT301" s="672"/>
      <c r="BYU301" s="672"/>
      <c r="BYV301" s="672"/>
      <c r="BYW301" s="672"/>
      <c r="BYX301" s="672"/>
      <c r="BYY301" s="672"/>
      <c r="BYZ301" s="672"/>
      <c r="BZA301" s="672"/>
      <c r="BZB301" s="672"/>
      <c r="BZC301" s="672"/>
      <c r="BZD301" s="672"/>
      <c r="BZE301" s="672"/>
      <c r="BZF301" s="672"/>
      <c r="BZG301" s="672"/>
      <c r="BZH301" s="672"/>
      <c r="BZI301" s="672"/>
      <c r="BZJ301" s="672"/>
      <c r="BZK301" s="672"/>
      <c r="BZL301" s="672"/>
      <c r="BZM301" s="672"/>
      <c r="BZN301" s="672"/>
      <c r="BZO301" s="672"/>
      <c r="BZP301" s="672"/>
      <c r="BZQ301" s="672"/>
      <c r="BZR301" s="672"/>
      <c r="BZS301" s="672"/>
      <c r="BZT301" s="672"/>
      <c r="BZU301" s="672"/>
      <c r="BZV301" s="672"/>
      <c r="BZW301" s="672"/>
      <c r="BZX301" s="672"/>
      <c r="BZY301" s="672"/>
      <c r="BZZ301" s="672"/>
      <c r="CAA301" s="672"/>
      <c r="CAB301" s="672"/>
      <c r="CAC301" s="672"/>
      <c r="CAD301" s="672"/>
      <c r="CAE301" s="672"/>
      <c r="CAF301" s="672"/>
      <c r="CAG301" s="672"/>
      <c r="CAH301" s="672"/>
      <c r="CAI301" s="672"/>
      <c r="CAJ301" s="672"/>
      <c r="CAK301" s="672"/>
      <c r="CAL301" s="672"/>
      <c r="CAM301" s="672"/>
      <c r="CAN301" s="672"/>
      <c r="CAO301" s="672"/>
      <c r="CAP301" s="672"/>
      <c r="CAQ301" s="672"/>
      <c r="CAR301" s="672"/>
      <c r="CAS301" s="672"/>
      <c r="CAT301" s="672"/>
      <c r="CAU301" s="672"/>
      <c r="CAV301" s="672"/>
      <c r="CAW301" s="672"/>
      <c r="CAX301" s="672"/>
      <c r="CAY301" s="672"/>
      <c r="CAZ301" s="672"/>
      <c r="CBA301" s="672"/>
      <c r="CBB301" s="672"/>
      <c r="CBC301" s="672"/>
      <c r="CBD301" s="672"/>
      <c r="CBE301" s="672"/>
      <c r="CBF301" s="672"/>
      <c r="CBG301" s="672"/>
      <c r="CBH301" s="672"/>
      <c r="CBI301" s="672"/>
      <c r="CBJ301" s="672"/>
      <c r="CBK301" s="672"/>
      <c r="CBL301" s="672"/>
      <c r="CBM301" s="672"/>
      <c r="CBN301" s="672"/>
      <c r="CBO301" s="672"/>
      <c r="CBP301" s="672"/>
      <c r="CBQ301" s="672"/>
      <c r="CBR301" s="672"/>
      <c r="CBS301" s="672"/>
      <c r="CBT301" s="672"/>
      <c r="CBU301" s="672"/>
      <c r="CBV301" s="672"/>
      <c r="CBW301" s="672"/>
      <c r="CBX301" s="672"/>
      <c r="CBY301" s="672"/>
      <c r="CBZ301" s="672"/>
      <c r="CCA301" s="672"/>
      <c r="CCB301" s="672"/>
      <c r="CCC301" s="672"/>
      <c r="CCD301" s="672"/>
      <c r="CCE301" s="672"/>
      <c r="CCF301" s="672"/>
      <c r="CCG301" s="672"/>
      <c r="CCH301" s="672"/>
      <c r="CCI301" s="672"/>
      <c r="CCJ301" s="672"/>
      <c r="CCK301" s="672"/>
      <c r="CCL301" s="672"/>
      <c r="CCM301" s="672"/>
      <c r="CCN301" s="672"/>
      <c r="CCO301" s="672"/>
      <c r="CCP301" s="672"/>
      <c r="CCQ301" s="672"/>
      <c r="CCR301" s="672"/>
      <c r="CCS301" s="672"/>
      <c r="CCT301" s="672"/>
      <c r="CCU301" s="672"/>
      <c r="CCV301" s="672"/>
      <c r="CCW301" s="672"/>
      <c r="CCX301" s="672"/>
      <c r="CCY301" s="672"/>
      <c r="CCZ301" s="672"/>
      <c r="CDA301" s="672"/>
      <c r="CDB301" s="672"/>
      <c r="CDC301" s="672"/>
      <c r="CDD301" s="672"/>
      <c r="CDE301" s="672"/>
      <c r="CDF301" s="672"/>
      <c r="CDG301" s="672"/>
      <c r="CDH301" s="672"/>
      <c r="CDI301" s="672"/>
      <c r="CDJ301" s="672"/>
      <c r="CDK301" s="672"/>
      <c r="CDL301" s="672"/>
      <c r="CDM301" s="672"/>
      <c r="CDN301" s="672"/>
      <c r="CDO301" s="672"/>
      <c r="CDP301" s="672"/>
      <c r="CDQ301" s="672"/>
      <c r="CDR301" s="672"/>
      <c r="CDS301" s="672"/>
      <c r="CDT301" s="672"/>
      <c r="CDU301" s="672"/>
      <c r="CDV301" s="672"/>
      <c r="CDW301" s="672"/>
      <c r="CDX301" s="672"/>
      <c r="CDY301" s="672"/>
      <c r="CDZ301" s="672"/>
      <c r="CEA301" s="672"/>
      <c r="CEB301" s="672"/>
      <c r="CEC301" s="672"/>
      <c r="CED301" s="672"/>
      <c r="CEE301" s="672"/>
      <c r="CEF301" s="672"/>
      <c r="CEG301" s="672"/>
      <c r="CEH301" s="672"/>
      <c r="CEI301" s="672"/>
      <c r="CEJ301" s="672"/>
      <c r="CEK301" s="672"/>
      <c r="CEL301" s="672"/>
      <c r="CEM301" s="672"/>
      <c r="CEN301" s="672"/>
      <c r="CEO301" s="672"/>
      <c r="CEP301" s="672"/>
      <c r="CEQ301" s="672"/>
      <c r="CER301" s="672"/>
      <c r="CES301" s="672"/>
      <c r="CET301" s="672"/>
      <c r="CEU301" s="672"/>
      <c r="CEV301" s="672"/>
      <c r="CEW301" s="672"/>
      <c r="CEX301" s="672"/>
      <c r="CEY301" s="672"/>
      <c r="CEZ301" s="672"/>
      <c r="CFA301" s="672"/>
      <c r="CFB301" s="672"/>
      <c r="CFC301" s="672"/>
      <c r="CFD301" s="672"/>
      <c r="CFE301" s="672"/>
      <c r="CFF301" s="672"/>
      <c r="CFG301" s="672"/>
      <c r="CFH301" s="672"/>
      <c r="CFI301" s="672"/>
      <c r="CFJ301" s="672"/>
      <c r="CFK301" s="672"/>
      <c r="CFL301" s="672"/>
      <c r="CFM301" s="672"/>
      <c r="CFN301" s="672"/>
      <c r="CFO301" s="672"/>
      <c r="CFP301" s="672"/>
      <c r="CFQ301" s="672"/>
      <c r="CFR301" s="672"/>
      <c r="CFS301" s="672"/>
      <c r="CFT301" s="672"/>
      <c r="CFU301" s="672"/>
      <c r="CFV301" s="672"/>
      <c r="CFW301" s="672"/>
      <c r="CFX301" s="672"/>
      <c r="CFY301" s="672"/>
      <c r="CFZ301" s="672"/>
      <c r="CGA301" s="672"/>
      <c r="CGB301" s="672"/>
      <c r="CGC301" s="672"/>
      <c r="CGD301" s="672"/>
      <c r="CGE301" s="672"/>
      <c r="CGF301" s="672"/>
      <c r="CGG301" s="672"/>
      <c r="CGH301" s="672"/>
      <c r="CGI301" s="672"/>
      <c r="CGJ301" s="672"/>
      <c r="CGK301" s="672"/>
      <c r="CGL301" s="672"/>
      <c r="CGM301" s="672"/>
      <c r="CGN301" s="672"/>
      <c r="CGO301" s="672"/>
      <c r="CGP301" s="672"/>
      <c r="CGQ301" s="672"/>
      <c r="CGR301" s="672"/>
      <c r="CGS301" s="672"/>
      <c r="CGT301" s="672"/>
      <c r="CGU301" s="672"/>
      <c r="CGV301" s="672"/>
      <c r="CGW301" s="672"/>
      <c r="CGX301" s="672"/>
      <c r="CGY301" s="672"/>
      <c r="CGZ301" s="672"/>
      <c r="CHA301" s="672"/>
      <c r="CHB301" s="672"/>
      <c r="CHC301" s="672"/>
      <c r="CHD301" s="672"/>
      <c r="CHE301" s="672"/>
      <c r="CHF301" s="672"/>
      <c r="CHG301" s="672"/>
      <c r="CHH301" s="672"/>
      <c r="CHI301" s="672"/>
      <c r="CHJ301" s="672"/>
      <c r="CHK301" s="672"/>
      <c r="CHL301" s="672"/>
      <c r="CHM301" s="672"/>
      <c r="CHN301" s="672"/>
      <c r="CHO301" s="672"/>
      <c r="CHP301" s="672"/>
      <c r="CHQ301" s="672"/>
      <c r="CHR301" s="672"/>
      <c r="CHS301" s="672"/>
      <c r="CHT301" s="672"/>
      <c r="CHU301" s="672"/>
      <c r="CHV301" s="672"/>
      <c r="CHW301" s="672"/>
      <c r="CHX301" s="672"/>
      <c r="CHY301" s="672"/>
      <c r="CHZ301" s="672"/>
      <c r="CIA301" s="672"/>
      <c r="CIB301" s="672"/>
      <c r="CIC301" s="672"/>
      <c r="CID301" s="672"/>
      <c r="CIE301" s="672"/>
      <c r="CIF301" s="672"/>
      <c r="CIG301" s="672"/>
      <c r="CIH301" s="672"/>
      <c r="CII301" s="672"/>
      <c r="CIJ301" s="672"/>
      <c r="CIK301" s="672"/>
      <c r="CIL301" s="672"/>
      <c r="CIM301" s="672"/>
      <c r="CIN301" s="672"/>
      <c r="CIO301" s="672"/>
      <c r="CIP301" s="672"/>
      <c r="CIQ301" s="672"/>
      <c r="CIR301" s="672"/>
      <c r="CIS301" s="672"/>
      <c r="CIT301" s="672"/>
      <c r="CIU301" s="672"/>
      <c r="CIV301" s="672"/>
      <c r="CIW301" s="672"/>
      <c r="CIX301" s="672"/>
      <c r="CIY301" s="672"/>
      <c r="CIZ301" s="672"/>
      <c r="CJA301" s="672"/>
      <c r="CJB301" s="672"/>
      <c r="CJC301" s="672"/>
      <c r="CJD301" s="672"/>
      <c r="CJE301" s="672"/>
      <c r="CJF301" s="672"/>
      <c r="CJG301" s="672"/>
      <c r="CJH301" s="672"/>
      <c r="CJI301" s="672"/>
      <c r="CJJ301" s="672"/>
      <c r="CJK301" s="672"/>
      <c r="CJL301" s="672"/>
      <c r="CJM301" s="672"/>
      <c r="CJN301" s="672"/>
      <c r="CJO301" s="672"/>
      <c r="CJP301" s="672"/>
      <c r="CJQ301" s="672"/>
      <c r="CJR301" s="672"/>
      <c r="CJS301" s="672"/>
      <c r="CJT301" s="672"/>
      <c r="CJU301" s="672"/>
      <c r="CJV301" s="672"/>
      <c r="CJW301" s="672"/>
      <c r="CJX301" s="672"/>
      <c r="CJY301" s="672"/>
      <c r="CJZ301" s="672"/>
      <c r="CKA301" s="672"/>
      <c r="CKB301" s="672"/>
      <c r="CKC301" s="672"/>
      <c r="CKD301" s="672"/>
      <c r="CKE301" s="672"/>
      <c r="CKF301" s="672"/>
      <c r="CKG301" s="672"/>
      <c r="CKH301" s="672"/>
      <c r="CKI301" s="672"/>
      <c r="CKJ301" s="672"/>
      <c r="CKK301" s="672"/>
      <c r="CKL301" s="672"/>
      <c r="CKM301" s="672"/>
      <c r="CKN301" s="672"/>
      <c r="CKO301" s="672"/>
      <c r="CKP301" s="672"/>
      <c r="CKQ301" s="672"/>
      <c r="CKR301" s="672"/>
      <c r="CKS301" s="672"/>
      <c r="CKT301" s="672"/>
      <c r="CKU301" s="672"/>
      <c r="CKV301" s="672"/>
      <c r="CKW301" s="672"/>
      <c r="CKX301" s="672"/>
      <c r="CKY301" s="672"/>
      <c r="CKZ301" s="672"/>
      <c r="CLA301" s="672"/>
      <c r="CLB301" s="672"/>
      <c r="CLC301" s="672"/>
      <c r="CLD301" s="672"/>
      <c r="CLE301" s="672"/>
      <c r="CLF301" s="672"/>
      <c r="CLG301" s="672"/>
      <c r="CLH301" s="672"/>
      <c r="CLI301" s="672"/>
      <c r="CLJ301" s="672"/>
      <c r="CLK301" s="672"/>
      <c r="CLL301" s="672"/>
      <c r="CLM301" s="672"/>
      <c r="CLN301" s="672"/>
      <c r="CLO301" s="672"/>
      <c r="CLP301" s="672"/>
      <c r="CLQ301" s="672"/>
      <c r="CLR301" s="672"/>
      <c r="CLS301" s="672"/>
      <c r="CLT301" s="672"/>
      <c r="CLU301" s="672"/>
      <c r="CLV301" s="672"/>
      <c r="CLW301" s="672"/>
      <c r="CLX301" s="672"/>
      <c r="CLY301" s="672"/>
      <c r="CLZ301" s="672"/>
      <c r="CMA301" s="672"/>
      <c r="CMB301" s="672"/>
      <c r="CMC301" s="672"/>
      <c r="CMD301" s="672"/>
      <c r="CME301" s="672"/>
      <c r="CMF301" s="672"/>
      <c r="CMG301" s="672"/>
      <c r="CMH301" s="672"/>
      <c r="CMI301" s="672"/>
      <c r="CMJ301" s="672"/>
      <c r="CMK301" s="672"/>
      <c r="CML301" s="672"/>
      <c r="CMM301" s="672"/>
      <c r="CMN301" s="672"/>
      <c r="CMO301" s="672"/>
      <c r="CMP301" s="672"/>
      <c r="CMQ301" s="672"/>
      <c r="CMR301" s="672"/>
      <c r="CMS301" s="672"/>
      <c r="CMT301" s="672"/>
      <c r="CMU301" s="672"/>
      <c r="CMV301" s="672"/>
      <c r="CMW301" s="672"/>
      <c r="CMX301" s="672"/>
      <c r="CMY301" s="672"/>
      <c r="CMZ301" s="672"/>
      <c r="CNA301" s="672"/>
      <c r="CNB301" s="672"/>
      <c r="CNC301" s="672"/>
      <c r="CND301" s="672"/>
      <c r="CNE301" s="672"/>
      <c r="CNF301" s="672"/>
      <c r="CNG301" s="672"/>
      <c r="CNH301" s="672"/>
      <c r="CNI301" s="672"/>
      <c r="CNJ301" s="672"/>
      <c r="CNK301" s="672"/>
      <c r="CNL301" s="672"/>
      <c r="CNM301" s="672"/>
      <c r="CNN301" s="672"/>
      <c r="CNO301" s="672"/>
      <c r="CNP301" s="672"/>
      <c r="CNQ301" s="672"/>
      <c r="CNR301" s="672"/>
      <c r="CNS301" s="672"/>
      <c r="CNT301" s="672"/>
      <c r="CNU301" s="672"/>
      <c r="CNV301" s="672"/>
      <c r="CNW301" s="672"/>
      <c r="CNX301" s="672"/>
    </row>
    <row r="302" spans="1:2416" s="677" customFormat="1" ht="54" customHeight="1" outlineLevel="1" thickTop="1" thickBot="1" x14ac:dyDescent="0.3">
      <c r="A302" s="386"/>
      <c r="B302" s="678" t="s">
        <v>1122</v>
      </c>
      <c r="C302" s="622" t="s">
        <v>1155</v>
      </c>
      <c r="D302" s="889" t="s">
        <v>963</v>
      </c>
      <c r="E302" s="889"/>
      <c r="F302" s="889"/>
      <c r="G302" s="889"/>
      <c r="H302" s="889"/>
      <c r="I302" s="889"/>
      <c r="J302" s="889"/>
      <c r="K302" s="889"/>
      <c r="L302" s="889"/>
      <c r="M302" s="889"/>
      <c r="N302" s="649"/>
      <c r="O302" s="650"/>
      <c r="P302" s="650"/>
      <c r="Q302" s="650"/>
      <c r="R302" s="650"/>
      <c r="S302" s="658"/>
      <c r="T302" s="651"/>
      <c r="U302" s="660"/>
      <c r="V302" s="661"/>
      <c r="W302" s="676"/>
      <c r="X302" s="386"/>
      <c r="Y302" s="386"/>
      <c r="Z302" s="386"/>
      <c r="AA302" s="386"/>
      <c r="AB302" s="386"/>
      <c r="AC302" s="386"/>
      <c r="AD302" s="386"/>
      <c r="AE302" s="386"/>
      <c r="AF302" s="386"/>
      <c r="AG302" s="386"/>
      <c r="AH302" s="386"/>
      <c r="AI302" s="386"/>
      <c r="AJ302" s="386"/>
      <c r="AK302" s="386"/>
      <c r="AL302" s="386"/>
      <c r="AM302" s="386"/>
      <c r="AN302" s="386"/>
      <c r="AO302" s="386"/>
      <c r="AP302" s="386"/>
      <c r="AQ302" s="386"/>
      <c r="AR302" s="386"/>
    </row>
    <row r="303" spans="1:2416" s="677" customFormat="1" ht="46.5" customHeight="1" outlineLevel="1" thickTop="1" thickBot="1" x14ac:dyDescent="0.3">
      <c r="A303" s="386"/>
      <c r="B303" s="678" t="s">
        <v>972</v>
      </c>
      <c r="C303" s="622" t="s">
        <v>1066</v>
      </c>
      <c r="D303" s="886" t="s">
        <v>1472</v>
      </c>
      <c r="E303" s="887"/>
      <c r="F303" s="887"/>
      <c r="G303" s="888"/>
      <c r="H303" s="888"/>
      <c r="I303" s="887"/>
      <c r="J303" s="646" t="s">
        <v>1372</v>
      </c>
      <c r="K303" s="967" t="s">
        <v>1006</v>
      </c>
      <c r="L303" s="968"/>
      <c r="M303" s="627" t="s">
        <v>1473</v>
      </c>
      <c r="N303" s="649">
        <v>75.8</v>
      </c>
      <c r="O303" s="650">
        <v>78</v>
      </c>
      <c r="P303" s="650">
        <v>80</v>
      </c>
      <c r="Q303" s="650">
        <v>82</v>
      </c>
      <c r="R303" s="650">
        <v>86</v>
      </c>
      <c r="S303" s="649">
        <v>86</v>
      </c>
      <c r="T303" s="651" t="s">
        <v>1098</v>
      </c>
      <c r="U303" s="660"/>
      <c r="V303" s="661"/>
      <c r="W303" s="676"/>
      <c r="X303" s="386"/>
      <c r="Y303" s="386"/>
      <c r="Z303" s="386"/>
      <c r="AA303" s="386"/>
      <c r="AB303" s="386"/>
      <c r="AC303" s="386"/>
      <c r="AD303" s="386"/>
      <c r="AE303" s="386"/>
      <c r="AF303" s="386"/>
      <c r="AG303" s="386"/>
      <c r="AH303" s="386"/>
      <c r="AI303" s="386"/>
      <c r="AJ303" s="386"/>
      <c r="AK303" s="386"/>
      <c r="AL303" s="386"/>
      <c r="AM303" s="386"/>
      <c r="AN303" s="386"/>
      <c r="AO303" s="386"/>
      <c r="AP303" s="386"/>
      <c r="AQ303" s="386"/>
      <c r="AR303" s="386"/>
    </row>
    <row r="304" spans="1:2416" s="681" customFormat="1" ht="54" customHeight="1" outlineLevel="2" thickTop="1" thickBot="1" x14ac:dyDescent="0.3">
      <c r="A304" s="386"/>
      <c r="B304" s="925" t="s">
        <v>1065</v>
      </c>
      <c r="C304" s="863" t="s">
        <v>822</v>
      </c>
      <c r="D304" s="997" t="s">
        <v>964</v>
      </c>
      <c r="E304" s="999"/>
      <c r="F304" s="949" t="s">
        <v>1005</v>
      </c>
      <c r="G304" s="898" t="s">
        <v>1298</v>
      </c>
      <c r="H304" s="899"/>
      <c r="I304" s="909" t="s">
        <v>1931</v>
      </c>
      <c r="J304" s="910"/>
      <c r="K304" s="910"/>
      <c r="L304" s="911"/>
      <c r="M304" s="603" t="s">
        <v>1094</v>
      </c>
      <c r="N304" s="652">
        <v>1</v>
      </c>
      <c r="O304" s="653">
        <v>1</v>
      </c>
      <c r="P304" s="653">
        <v>1</v>
      </c>
      <c r="Q304" s="653">
        <v>1</v>
      </c>
      <c r="R304" s="653">
        <v>1</v>
      </c>
      <c r="S304" s="652">
        <v>4</v>
      </c>
      <c r="T304" s="752" t="s">
        <v>32</v>
      </c>
      <c r="U304" s="664"/>
      <c r="V304" s="665"/>
      <c r="W304" s="684"/>
      <c r="X304" s="386"/>
      <c r="Y304" s="386"/>
      <c r="Z304" s="386"/>
      <c r="AA304" s="386"/>
      <c r="AB304" s="386"/>
      <c r="AC304" s="386"/>
      <c r="AD304" s="386"/>
      <c r="AE304" s="386"/>
      <c r="AF304" s="386"/>
      <c r="AG304" s="386"/>
      <c r="AH304" s="386"/>
      <c r="AI304" s="386"/>
      <c r="AJ304" s="386"/>
      <c r="AK304" s="386"/>
      <c r="AL304" s="386"/>
      <c r="AM304" s="685"/>
      <c r="AO304" s="682"/>
      <c r="AP304" s="682"/>
      <c r="AQ304" s="682"/>
      <c r="AR304" s="682"/>
      <c r="AS304" s="682"/>
    </row>
    <row r="305" spans="1:2416" s="681" customFormat="1" ht="54" customHeight="1" outlineLevel="2" thickTop="1" thickBot="1" x14ac:dyDescent="0.3">
      <c r="A305" s="386"/>
      <c r="B305" s="926"/>
      <c r="C305" s="864"/>
      <c r="D305" s="867"/>
      <c r="E305" s="1000"/>
      <c r="F305" s="913"/>
      <c r="G305" s="869" t="s">
        <v>1299</v>
      </c>
      <c r="H305" s="870"/>
      <c r="I305" s="909" t="s">
        <v>1665</v>
      </c>
      <c r="J305" s="910"/>
      <c r="K305" s="910"/>
      <c r="L305" s="911"/>
      <c r="M305" s="603" t="s">
        <v>1094</v>
      </c>
      <c r="N305" s="652">
        <v>4</v>
      </c>
      <c r="O305" s="653">
        <v>4</v>
      </c>
      <c r="P305" s="653">
        <v>4</v>
      </c>
      <c r="Q305" s="653">
        <v>4</v>
      </c>
      <c r="R305" s="653">
        <v>4</v>
      </c>
      <c r="S305" s="652">
        <v>16</v>
      </c>
      <c r="T305" s="752" t="s">
        <v>32</v>
      </c>
      <c r="U305" s="664"/>
      <c r="V305" s="665"/>
      <c r="W305" s="684"/>
      <c r="X305" s="386"/>
      <c r="Y305" s="386"/>
      <c r="Z305" s="386"/>
      <c r="AA305" s="386"/>
      <c r="AB305" s="386"/>
      <c r="AC305" s="386"/>
      <c r="AD305" s="386"/>
      <c r="AE305" s="386"/>
      <c r="AF305" s="386"/>
      <c r="AG305" s="386"/>
      <c r="AH305" s="386"/>
      <c r="AI305" s="386"/>
      <c r="AJ305" s="386"/>
      <c r="AK305" s="386"/>
      <c r="AL305" s="386"/>
      <c r="AM305" s="685"/>
      <c r="AO305" s="682"/>
      <c r="AP305" s="682"/>
      <c r="AQ305" s="682"/>
      <c r="AR305" s="682"/>
      <c r="AS305" s="682"/>
    </row>
    <row r="306" spans="1:2416" s="681" customFormat="1" ht="35.25" customHeight="1" outlineLevel="3" thickTop="1" thickBot="1" x14ac:dyDescent="0.3">
      <c r="A306" s="386"/>
      <c r="B306" s="460" t="s">
        <v>988</v>
      </c>
      <c r="C306" s="637" t="s">
        <v>196</v>
      </c>
      <c r="D306" s="877" t="s">
        <v>1398</v>
      </c>
      <c r="E306" s="878"/>
      <c r="F306" s="878"/>
      <c r="G306" s="878"/>
      <c r="H306" s="878"/>
      <c r="I306" s="878"/>
      <c r="J306" s="878"/>
      <c r="K306" s="878"/>
      <c r="L306" s="879"/>
      <c r="M306" s="602" t="s">
        <v>1094</v>
      </c>
      <c r="N306" s="654" t="s">
        <v>128</v>
      </c>
      <c r="O306" s="655">
        <v>1</v>
      </c>
      <c r="P306" s="655">
        <v>1</v>
      </c>
      <c r="Q306" s="655">
        <v>1</v>
      </c>
      <c r="R306" s="655">
        <v>1</v>
      </c>
      <c r="S306" s="656">
        <v>4</v>
      </c>
      <c r="T306" s="657" t="s">
        <v>32</v>
      </c>
      <c r="U306" s="662"/>
      <c r="V306" s="663"/>
      <c r="W306" s="686"/>
      <c r="X306" s="386"/>
      <c r="Y306" s="386"/>
      <c r="Z306" s="386"/>
      <c r="AA306" s="386"/>
      <c r="AB306" s="386"/>
      <c r="AC306" s="386"/>
      <c r="AD306" s="386"/>
      <c r="AE306" s="386"/>
      <c r="AF306" s="386"/>
      <c r="AG306" s="386"/>
      <c r="AH306" s="386"/>
      <c r="AI306" s="386"/>
      <c r="AJ306" s="682"/>
      <c r="AK306" s="682"/>
      <c r="AL306" s="682"/>
      <c r="AM306" s="683"/>
      <c r="AO306" s="687"/>
      <c r="AP306" s="688"/>
      <c r="AQ306" s="688"/>
      <c r="AR306" s="688"/>
      <c r="AS306" s="688"/>
    </row>
    <row r="307" spans="1:2416" s="681" customFormat="1" ht="54" customHeight="1" outlineLevel="2" thickTop="1" thickBot="1" x14ac:dyDescent="0.3">
      <c r="A307" s="386"/>
      <c r="B307" s="680" t="s">
        <v>1156</v>
      </c>
      <c r="C307" s="453" t="s">
        <v>797</v>
      </c>
      <c r="D307" s="867" t="s">
        <v>1081</v>
      </c>
      <c r="E307" s="868"/>
      <c r="F307" s="689" t="s">
        <v>1005</v>
      </c>
      <c r="G307" s="869" t="s">
        <v>1300</v>
      </c>
      <c r="H307" s="870"/>
      <c r="I307" s="871" t="s">
        <v>1663</v>
      </c>
      <c r="J307" s="872"/>
      <c r="K307" s="872"/>
      <c r="L307" s="873"/>
      <c r="M307" s="603" t="s">
        <v>1094</v>
      </c>
      <c r="N307" s="652" t="s">
        <v>128</v>
      </c>
      <c r="O307" s="653">
        <v>20</v>
      </c>
      <c r="P307" s="653">
        <v>25</v>
      </c>
      <c r="Q307" s="653">
        <v>30</v>
      </c>
      <c r="R307" s="653">
        <v>25</v>
      </c>
      <c r="S307" s="652">
        <v>100</v>
      </c>
      <c r="T307" s="752" t="s">
        <v>1098</v>
      </c>
      <c r="U307" s="664"/>
      <c r="V307" s="665"/>
      <c r="W307" s="684"/>
      <c r="X307" s="386"/>
      <c r="Y307" s="386"/>
      <c r="Z307" s="386"/>
      <c r="AA307" s="386"/>
      <c r="AB307" s="386"/>
      <c r="AC307" s="386"/>
      <c r="AD307" s="386"/>
      <c r="AE307" s="386"/>
      <c r="AF307" s="386"/>
      <c r="AG307" s="386"/>
      <c r="AH307" s="386"/>
      <c r="AI307" s="386"/>
      <c r="AJ307" s="386"/>
      <c r="AK307" s="386"/>
      <c r="AL307" s="386"/>
      <c r="AM307" s="685"/>
      <c r="AO307" s="682"/>
      <c r="AP307" s="682"/>
      <c r="AQ307" s="682"/>
      <c r="AR307" s="682"/>
      <c r="AS307" s="682"/>
    </row>
    <row r="308" spans="1:2416" s="681" customFormat="1" ht="50.25" customHeight="1" outlineLevel="3" thickTop="1" thickBot="1" x14ac:dyDescent="0.3">
      <c r="A308" s="386"/>
      <c r="B308" s="460" t="s">
        <v>988</v>
      </c>
      <c r="C308" s="637" t="s">
        <v>221</v>
      </c>
      <c r="D308" s="877" t="s">
        <v>1474</v>
      </c>
      <c r="E308" s="878"/>
      <c r="F308" s="878"/>
      <c r="G308" s="878"/>
      <c r="H308" s="878"/>
      <c r="I308" s="878"/>
      <c r="J308" s="878"/>
      <c r="K308" s="878"/>
      <c r="L308" s="879"/>
      <c r="M308" s="602" t="s">
        <v>1094</v>
      </c>
      <c r="N308" s="654" t="s">
        <v>128</v>
      </c>
      <c r="O308" s="655">
        <v>1</v>
      </c>
      <c r="P308" s="655">
        <v>1</v>
      </c>
      <c r="Q308" s="655">
        <v>1</v>
      </c>
      <c r="R308" s="655">
        <v>1</v>
      </c>
      <c r="S308" s="656">
        <v>4</v>
      </c>
      <c r="T308" s="657" t="s">
        <v>32</v>
      </c>
      <c r="U308" s="662"/>
      <c r="V308" s="663"/>
      <c r="W308" s="686"/>
      <c r="X308" s="386"/>
      <c r="Y308" s="386"/>
      <c r="Z308" s="386"/>
      <c r="AA308" s="386"/>
      <c r="AB308" s="386"/>
      <c r="AC308" s="386"/>
      <c r="AD308" s="386"/>
      <c r="AE308" s="386"/>
      <c r="AF308" s="386"/>
      <c r="AG308" s="386"/>
      <c r="AH308" s="386"/>
      <c r="AI308" s="386"/>
      <c r="AJ308" s="682"/>
      <c r="AK308" s="682"/>
      <c r="AL308" s="682"/>
      <c r="AM308" s="683"/>
      <c r="AO308" s="687"/>
      <c r="AP308" s="688"/>
      <c r="AQ308" s="688"/>
      <c r="AR308" s="688"/>
      <c r="AS308" s="688"/>
    </row>
    <row r="309" spans="1:2416" s="681" customFormat="1" ht="54" customHeight="1" outlineLevel="2" thickTop="1" thickBot="1" x14ac:dyDescent="0.3">
      <c r="A309" s="386"/>
      <c r="B309" s="925" t="s">
        <v>1157</v>
      </c>
      <c r="C309" s="863" t="s">
        <v>799</v>
      </c>
      <c r="D309" s="890" t="s">
        <v>965</v>
      </c>
      <c r="E309" s="891"/>
      <c r="F309" s="912" t="s">
        <v>1005</v>
      </c>
      <c r="G309" s="898" t="s">
        <v>1514</v>
      </c>
      <c r="H309" s="899"/>
      <c r="I309" s="871" t="s">
        <v>1664</v>
      </c>
      <c r="J309" s="872"/>
      <c r="K309" s="872"/>
      <c r="L309" s="873"/>
      <c r="M309" s="603" t="s">
        <v>1094</v>
      </c>
      <c r="N309" s="652" t="s">
        <v>128</v>
      </c>
      <c r="O309" s="653">
        <v>1</v>
      </c>
      <c r="P309" s="653">
        <v>1</v>
      </c>
      <c r="Q309" s="653">
        <v>1</v>
      </c>
      <c r="R309" s="653">
        <v>1</v>
      </c>
      <c r="S309" s="652">
        <v>4</v>
      </c>
      <c r="T309" s="752" t="s">
        <v>32</v>
      </c>
      <c r="U309" s="664"/>
      <c r="V309" s="665"/>
      <c r="W309" s="684"/>
      <c r="X309" s="386"/>
      <c r="Y309" s="386"/>
      <c r="Z309" s="386"/>
      <c r="AA309" s="386"/>
      <c r="AB309" s="386"/>
      <c r="AC309" s="386"/>
      <c r="AD309" s="386"/>
      <c r="AE309" s="386"/>
      <c r="AF309" s="386"/>
      <c r="AG309" s="386"/>
      <c r="AH309" s="386"/>
      <c r="AI309" s="386"/>
      <c r="AJ309" s="386"/>
      <c r="AK309" s="386"/>
      <c r="AL309" s="386"/>
      <c r="AM309" s="685"/>
      <c r="AO309" s="682"/>
      <c r="AP309" s="682"/>
      <c r="AQ309" s="682"/>
      <c r="AR309" s="682"/>
      <c r="AS309" s="682"/>
    </row>
    <row r="310" spans="1:2416" s="681" customFormat="1" ht="54" customHeight="1" outlineLevel="2" thickTop="1" thickBot="1" x14ac:dyDescent="0.3">
      <c r="A310" s="386"/>
      <c r="B310" s="926"/>
      <c r="C310" s="864"/>
      <c r="D310" s="867"/>
      <c r="E310" s="868"/>
      <c r="F310" s="913"/>
      <c r="G310" s="869" t="s">
        <v>1301</v>
      </c>
      <c r="H310" s="870"/>
      <c r="I310" s="871" t="s">
        <v>1399</v>
      </c>
      <c r="J310" s="872"/>
      <c r="K310" s="872"/>
      <c r="L310" s="873"/>
      <c r="M310" s="603" t="s">
        <v>427</v>
      </c>
      <c r="N310" s="652">
        <v>1</v>
      </c>
      <c r="O310" s="653">
        <v>1</v>
      </c>
      <c r="P310" s="653">
        <v>1</v>
      </c>
      <c r="Q310" s="653">
        <v>1</v>
      </c>
      <c r="R310" s="653">
        <v>1</v>
      </c>
      <c r="S310" s="652">
        <v>5</v>
      </c>
      <c r="T310" s="752" t="s">
        <v>32</v>
      </c>
      <c r="U310" s="664"/>
      <c r="V310" s="665"/>
      <c r="W310" s="684"/>
      <c r="X310" s="386"/>
      <c r="Y310" s="386"/>
      <c r="Z310" s="386"/>
      <c r="AA310" s="386"/>
      <c r="AB310" s="386"/>
      <c r="AC310" s="386"/>
      <c r="AD310" s="386"/>
      <c r="AE310" s="386"/>
      <c r="AF310" s="386"/>
      <c r="AG310" s="386"/>
      <c r="AH310" s="386"/>
      <c r="AI310" s="386"/>
      <c r="AJ310" s="386"/>
      <c r="AK310" s="386"/>
      <c r="AL310" s="386"/>
      <c r="AM310" s="685"/>
      <c r="AO310" s="682"/>
      <c r="AP310" s="682"/>
      <c r="AQ310" s="682"/>
      <c r="AR310" s="682"/>
      <c r="AS310" s="682"/>
    </row>
    <row r="311" spans="1:2416" s="681" customFormat="1" ht="42" customHeight="1" outlineLevel="3" thickTop="1" thickBot="1" x14ac:dyDescent="0.3">
      <c r="A311" s="386"/>
      <c r="B311" s="460" t="s">
        <v>988</v>
      </c>
      <c r="C311" s="637" t="s">
        <v>262</v>
      </c>
      <c r="D311" s="877" t="s">
        <v>1475</v>
      </c>
      <c r="E311" s="878"/>
      <c r="F311" s="878"/>
      <c r="G311" s="878"/>
      <c r="H311" s="878"/>
      <c r="I311" s="878"/>
      <c r="J311" s="878"/>
      <c r="K311" s="878"/>
      <c r="L311" s="879"/>
      <c r="M311" s="602" t="s">
        <v>1094</v>
      </c>
      <c r="N311" s="654">
        <v>1</v>
      </c>
      <c r="O311" s="655">
        <v>1</v>
      </c>
      <c r="P311" s="655">
        <v>1</v>
      </c>
      <c r="Q311" s="655">
        <v>1</v>
      </c>
      <c r="R311" s="655">
        <v>1</v>
      </c>
      <c r="S311" s="656">
        <v>5</v>
      </c>
      <c r="T311" s="655" t="s">
        <v>32</v>
      </c>
      <c r="U311" s="662"/>
      <c r="V311" s="663"/>
      <c r="W311" s="686"/>
      <c r="X311" s="386"/>
      <c r="Y311" s="386"/>
      <c r="Z311" s="386"/>
      <c r="AA311" s="386"/>
      <c r="AB311" s="386"/>
      <c r="AC311" s="386"/>
      <c r="AD311" s="386"/>
      <c r="AE311" s="386"/>
      <c r="AF311" s="386"/>
      <c r="AG311" s="386"/>
      <c r="AH311" s="386"/>
      <c r="AI311" s="386"/>
      <c r="AJ311" s="682"/>
      <c r="AK311" s="682"/>
      <c r="AL311" s="682"/>
      <c r="AM311" s="683"/>
      <c r="AO311" s="687"/>
      <c r="AP311" s="688"/>
      <c r="AQ311" s="688"/>
      <c r="AR311" s="688"/>
      <c r="AS311" s="688"/>
    </row>
    <row r="312" spans="1:2416" s="681" customFormat="1" ht="42" customHeight="1" outlineLevel="3" thickTop="1" thickBot="1" x14ac:dyDescent="0.3">
      <c r="A312" s="386"/>
      <c r="B312" s="460" t="s">
        <v>988</v>
      </c>
      <c r="C312" s="637" t="s">
        <v>312</v>
      </c>
      <c r="D312" s="932" t="s">
        <v>1215</v>
      </c>
      <c r="E312" s="933"/>
      <c r="F312" s="933"/>
      <c r="G312" s="933"/>
      <c r="H312" s="933"/>
      <c r="I312" s="933"/>
      <c r="J312" s="933"/>
      <c r="K312" s="933"/>
      <c r="L312" s="934"/>
      <c r="M312" s="602" t="s">
        <v>427</v>
      </c>
      <c r="N312" s="654">
        <v>100</v>
      </c>
      <c r="O312" s="655">
        <v>100</v>
      </c>
      <c r="P312" s="655">
        <v>100</v>
      </c>
      <c r="Q312" s="655">
        <v>100</v>
      </c>
      <c r="R312" s="655">
        <v>100</v>
      </c>
      <c r="S312" s="656">
        <v>100</v>
      </c>
      <c r="T312" s="657" t="s">
        <v>1098</v>
      </c>
      <c r="U312" s="662"/>
      <c r="V312" s="663"/>
      <c r="W312" s="686"/>
      <c r="X312" s="386"/>
      <c r="Y312" s="386"/>
      <c r="Z312" s="386"/>
      <c r="AA312" s="386"/>
      <c r="AB312" s="386"/>
      <c r="AC312" s="386"/>
      <c r="AD312" s="386"/>
      <c r="AE312" s="386"/>
      <c r="AF312" s="386"/>
      <c r="AG312" s="386"/>
      <c r="AH312" s="386"/>
      <c r="AI312" s="386"/>
      <c r="AJ312" s="682"/>
      <c r="AK312" s="682"/>
      <c r="AL312" s="682"/>
      <c r="AM312" s="683"/>
      <c r="AO312" s="687"/>
      <c r="AP312" s="688"/>
      <c r="AQ312" s="688"/>
      <c r="AR312" s="688"/>
      <c r="AS312" s="688"/>
    </row>
    <row r="313" spans="1:2416" s="681" customFormat="1" ht="35.25" customHeight="1" outlineLevel="3" thickTop="1" thickBot="1" x14ac:dyDescent="0.3">
      <c r="A313" s="386"/>
      <c r="B313" s="460" t="s">
        <v>988</v>
      </c>
      <c r="C313" s="637" t="s">
        <v>390</v>
      </c>
      <c r="D313" s="883" t="s">
        <v>1216</v>
      </c>
      <c r="E313" s="884"/>
      <c r="F313" s="884"/>
      <c r="G313" s="884"/>
      <c r="H313" s="884"/>
      <c r="I313" s="884"/>
      <c r="J313" s="884"/>
      <c r="K313" s="884"/>
      <c r="L313" s="885"/>
      <c r="M313" s="602" t="s">
        <v>427</v>
      </c>
      <c r="N313" s="654">
        <v>100</v>
      </c>
      <c r="O313" s="655">
        <v>100</v>
      </c>
      <c r="P313" s="655">
        <v>100</v>
      </c>
      <c r="Q313" s="655">
        <v>100</v>
      </c>
      <c r="R313" s="655">
        <v>100</v>
      </c>
      <c r="S313" s="656">
        <v>100</v>
      </c>
      <c r="T313" s="657" t="s">
        <v>1098</v>
      </c>
      <c r="U313" s="662"/>
      <c r="V313" s="663"/>
      <c r="W313" s="686"/>
      <c r="X313" s="386"/>
      <c r="Y313" s="386"/>
      <c r="Z313" s="386"/>
      <c r="AA313" s="386"/>
      <c r="AB313" s="386"/>
      <c r="AC313" s="386"/>
      <c r="AD313" s="386"/>
      <c r="AE313" s="386"/>
      <c r="AF313" s="386"/>
      <c r="AG313" s="386"/>
      <c r="AH313" s="386"/>
      <c r="AI313" s="386"/>
      <c r="AJ313" s="682"/>
      <c r="AK313" s="682"/>
      <c r="AL313" s="682"/>
      <c r="AM313" s="683"/>
      <c r="AO313" s="687"/>
      <c r="AP313" s="688"/>
      <c r="AQ313" s="688"/>
      <c r="AR313" s="688"/>
      <c r="AS313" s="688"/>
    </row>
    <row r="314" spans="1:2416" s="681" customFormat="1" ht="35.25" customHeight="1" outlineLevel="3" thickTop="1" thickBot="1" x14ac:dyDescent="0.3">
      <c r="A314" s="386"/>
      <c r="B314" s="460" t="s">
        <v>988</v>
      </c>
      <c r="C314" s="637" t="s">
        <v>561</v>
      </c>
      <c r="D314" s="883" t="s">
        <v>1217</v>
      </c>
      <c r="E314" s="884"/>
      <c r="F314" s="884"/>
      <c r="G314" s="884"/>
      <c r="H314" s="884"/>
      <c r="I314" s="884"/>
      <c r="J314" s="884"/>
      <c r="K314" s="884"/>
      <c r="L314" s="885"/>
      <c r="M314" s="602" t="s">
        <v>427</v>
      </c>
      <c r="N314" s="654">
        <v>100</v>
      </c>
      <c r="O314" s="655">
        <v>100</v>
      </c>
      <c r="P314" s="655">
        <v>100</v>
      </c>
      <c r="Q314" s="655">
        <v>100</v>
      </c>
      <c r="R314" s="655">
        <v>100</v>
      </c>
      <c r="S314" s="656">
        <v>100</v>
      </c>
      <c r="T314" s="657" t="s">
        <v>1098</v>
      </c>
      <c r="U314" s="662"/>
      <c r="V314" s="663"/>
      <c r="W314" s="686"/>
      <c r="X314" s="386"/>
      <c r="Y314" s="386"/>
      <c r="Z314" s="386"/>
      <c r="AA314" s="386"/>
      <c r="AB314" s="386"/>
      <c r="AC314" s="386"/>
      <c r="AD314" s="386"/>
      <c r="AE314" s="386"/>
      <c r="AF314" s="386"/>
      <c r="AG314" s="386"/>
      <c r="AH314" s="386"/>
      <c r="AI314" s="386"/>
      <c r="AJ314" s="682"/>
      <c r="AK314" s="682"/>
      <c r="AL314" s="682"/>
      <c r="AM314" s="683"/>
      <c r="AO314" s="687"/>
      <c r="AP314" s="688"/>
      <c r="AQ314" s="688"/>
      <c r="AR314" s="688"/>
      <c r="AS314" s="688"/>
    </row>
    <row r="315" spans="1:2416" s="681" customFormat="1" ht="35.25" customHeight="1" outlineLevel="3" thickTop="1" thickBot="1" x14ac:dyDescent="0.3">
      <c r="A315" s="386"/>
      <c r="B315" s="460" t="s">
        <v>988</v>
      </c>
      <c r="C315" s="637" t="s">
        <v>587</v>
      </c>
      <c r="D315" s="917" t="s">
        <v>1218</v>
      </c>
      <c r="E315" s="896"/>
      <c r="F315" s="896"/>
      <c r="G315" s="896"/>
      <c r="H315" s="896"/>
      <c r="I315" s="896"/>
      <c r="J315" s="896"/>
      <c r="K315" s="896"/>
      <c r="L315" s="897"/>
      <c r="M315" s="602" t="s">
        <v>427</v>
      </c>
      <c r="N315" s="654">
        <v>100</v>
      </c>
      <c r="O315" s="655">
        <v>100</v>
      </c>
      <c r="P315" s="655">
        <v>100</v>
      </c>
      <c r="Q315" s="655">
        <v>100</v>
      </c>
      <c r="R315" s="655">
        <v>100</v>
      </c>
      <c r="S315" s="656">
        <v>100</v>
      </c>
      <c r="T315" s="657" t="s">
        <v>1098</v>
      </c>
      <c r="U315" s="662"/>
      <c r="V315" s="663"/>
      <c r="W315" s="686"/>
      <c r="X315" s="386"/>
      <c r="Y315" s="386"/>
      <c r="Z315" s="386"/>
      <c r="AA315" s="386"/>
      <c r="AB315" s="386"/>
      <c r="AC315" s="386"/>
      <c r="AD315" s="386"/>
      <c r="AE315" s="386"/>
      <c r="AF315" s="386"/>
      <c r="AG315" s="386"/>
      <c r="AH315" s="386"/>
      <c r="AI315" s="386"/>
      <c r="AJ315" s="682"/>
      <c r="AK315" s="682"/>
      <c r="AL315" s="682"/>
      <c r="AM315" s="683"/>
      <c r="AO315" s="687"/>
      <c r="AP315" s="688"/>
      <c r="AQ315" s="688"/>
      <c r="AR315" s="688"/>
      <c r="AS315" s="688"/>
    </row>
    <row r="316" spans="1:2416" s="681" customFormat="1" ht="35.25" customHeight="1" outlineLevel="3" thickTop="1" thickBot="1" x14ac:dyDescent="0.3">
      <c r="A316" s="386"/>
      <c r="B316" s="460" t="s">
        <v>988</v>
      </c>
      <c r="C316" s="637" t="s">
        <v>672</v>
      </c>
      <c r="D316" s="917" t="s">
        <v>1219</v>
      </c>
      <c r="E316" s="896"/>
      <c r="F316" s="896"/>
      <c r="G316" s="896"/>
      <c r="H316" s="896"/>
      <c r="I316" s="896"/>
      <c r="J316" s="896"/>
      <c r="K316" s="896"/>
      <c r="L316" s="897"/>
      <c r="M316" s="602" t="s">
        <v>427</v>
      </c>
      <c r="N316" s="654">
        <v>100</v>
      </c>
      <c r="O316" s="655">
        <v>100</v>
      </c>
      <c r="P316" s="655">
        <v>100</v>
      </c>
      <c r="Q316" s="655">
        <v>100</v>
      </c>
      <c r="R316" s="655">
        <v>100</v>
      </c>
      <c r="S316" s="656">
        <v>100</v>
      </c>
      <c r="T316" s="657" t="s">
        <v>1098</v>
      </c>
      <c r="U316" s="662"/>
      <c r="V316" s="663"/>
      <c r="W316" s="686"/>
      <c r="X316" s="386"/>
      <c r="Y316" s="386"/>
      <c r="Z316" s="386"/>
      <c r="AA316" s="386"/>
      <c r="AB316" s="386"/>
      <c r="AC316" s="386"/>
      <c r="AD316" s="386"/>
      <c r="AE316" s="386"/>
      <c r="AF316" s="386"/>
      <c r="AG316" s="386"/>
      <c r="AH316" s="386"/>
      <c r="AI316" s="386"/>
      <c r="AJ316" s="682"/>
      <c r="AK316" s="682"/>
      <c r="AL316" s="682"/>
      <c r="AM316" s="683"/>
      <c r="AO316" s="687"/>
      <c r="AP316" s="688"/>
      <c r="AQ316" s="688"/>
      <c r="AR316" s="688"/>
      <c r="AS316" s="688"/>
    </row>
    <row r="317" spans="1:2416" s="681" customFormat="1" ht="35.25" customHeight="1" outlineLevel="3" thickTop="1" thickBot="1" x14ac:dyDescent="0.3">
      <c r="A317" s="386"/>
      <c r="B317" s="460" t="s">
        <v>988</v>
      </c>
      <c r="C317" s="637" t="s">
        <v>680</v>
      </c>
      <c r="D317" s="917" t="s">
        <v>1221</v>
      </c>
      <c r="E317" s="896"/>
      <c r="F317" s="896"/>
      <c r="G317" s="896"/>
      <c r="H317" s="896"/>
      <c r="I317" s="896"/>
      <c r="J317" s="896"/>
      <c r="K317" s="896"/>
      <c r="L317" s="897"/>
      <c r="M317" s="602" t="s">
        <v>427</v>
      </c>
      <c r="N317" s="654">
        <v>100</v>
      </c>
      <c r="O317" s="655">
        <v>100</v>
      </c>
      <c r="P317" s="655">
        <v>100</v>
      </c>
      <c r="Q317" s="655">
        <v>100</v>
      </c>
      <c r="R317" s="655">
        <v>100</v>
      </c>
      <c r="S317" s="656">
        <v>100</v>
      </c>
      <c r="T317" s="657" t="s">
        <v>1098</v>
      </c>
      <c r="U317" s="662"/>
      <c r="V317" s="663"/>
      <c r="W317" s="686"/>
      <c r="X317" s="386"/>
      <c r="Y317" s="386"/>
      <c r="Z317" s="386"/>
      <c r="AA317" s="386"/>
      <c r="AB317" s="386"/>
      <c r="AC317" s="386"/>
      <c r="AD317" s="386"/>
      <c r="AE317" s="386"/>
      <c r="AF317" s="386"/>
      <c r="AG317" s="386"/>
      <c r="AH317" s="386"/>
      <c r="AI317" s="386"/>
      <c r="AJ317" s="682"/>
      <c r="AK317" s="682"/>
      <c r="AL317" s="682"/>
      <c r="AM317" s="683"/>
      <c r="AO317" s="687"/>
      <c r="AP317" s="688"/>
      <c r="AQ317" s="688"/>
      <c r="AR317" s="688"/>
      <c r="AS317" s="688"/>
    </row>
    <row r="318" spans="1:2416" s="681" customFormat="1" ht="35.25" customHeight="1" outlineLevel="3" thickTop="1" thickBot="1" x14ac:dyDescent="0.3">
      <c r="A318" s="386"/>
      <c r="B318" s="756"/>
      <c r="C318" s="757" t="s">
        <v>1976</v>
      </c>
      <c r="D318" s="917" t="s">
        <v>1977</v>
      </c>
      <c r="E318" s="896"/>
      <c r="F318" s="896"/>
      <c r="G318" s="896"/>
      <c r="H318" s="896"/>
      <c r="I318" s="896"/>
      <c r="J318" s="896"/>
      <c r="K318" s="896"/>
      <c r="L318" s="897"/>
      <c r="M318" s="602" t="s">
        <v>1094</v>
      </c>
      <c r="N318" s="654">
        <v>100</v>
      </c>
      <c r="O318" s="655">
        <v>100</v>
      </c>
      <c r="P318" s="655">
        <v>100</v>
      </c>
      <c r="Q318" s="655">
        <v>100</v>
      </c>
      <c r="R318" s="655">
        <v>100</v>
      </c>
      <c r="S318" s="656">
        <v>100</v>
      </c>
      <c r="T318" s="657" t="s">
        <v>1098</v>
      </c>
      <c r="U318" s="662"/>
      <c r="V318" s="663"/>
      <c r="W318" s="686"/>
      <c r="X318" s="386"/>
      <c r="Y318" s="386"/>
      <c r="Z318" s="386"/>
      <c r="AA318" s="386"/>
      <c r="AB318" s="386"/>
      <c r="AC318" s="386"/>
      <c r="AD318" s="386"/>
      <c r="AE318" s="386"/>
      <c r="AF318" s="386"/>
      <c r="AG318" s="386"/>
      <c r="AH318" s="386"/>
      <c r="AI318" s="386"/>
      <c r="AJ318" s="682"/>
      <c r="AK318" s="682"/>
      <c r="AL318" s="682"/>
      <c r="AM318" s="683"/>
      <c r="AO318" s="687"/>
      <c r="AP318" s="688"/>
      <c r="AQ318" s="688"/>
      <c r="AR318" s="688"/>
      <c r="AS318" s="688"/>
    </row>
    <row r="319" spans="1:2416" s="673" customFormat="1" ht="66" customHeight="1" thickTop="1" thickBot="1" x14ac:dyDescent="0.3">
      <c r="A319" s="386"/>
      <c r="B319" s="674" t="s">
        <v>1077</v>
      </c>
      <c r="C319" s="675" t="s">
        <v>1078</v>
      </c>
      <c r="D319" s="931" t="s">
        <v>20</v>
      </c>
      <c r="E319" s="931"/>
      <c r="F319" s="931"/>
      <c r="G319" s="931"/>
      <c r="H319" s="931"/>
      <c r="I319" s="931"/>
      <c r="J319" s="931"/>
      <c r="K319" s="931"/>
      <c r="L319" s="931"/>
      <c r="M319" s="931"/>
      <c r="N319" s="669"/>
      <c r="O319" s="669"/>
      <c r="P319" s="669"/>
      <c r="Q319" s="668"/>
      <c r="R319" s="669"/>
      <c r="S319" s="669"/>
      <c r="T319" s="669"/>
      <c r="U319" s="668"/>
      <c r="V319" s="669"/>
      <c r="W319" s="669"/>
      <c r="X319" s="386"/>
      <c r="Y319" s="386"/>
      <c r="Z319" s="386"/>
      <c r="AA319" s="386"/>
      <c r="AB319" s="386"/>
      <c r="AC319" s="386"/>
      <c r="AD319" s="386"/>
      <c r="AE319" s="386"/>
      <c r="AF319" s="671"/>
      <c r="AG319" s="671"/>
      <c r="AH319" s="671"/>
      <c r="AI319" s="671"/>
      <c r="AJ319" s="671"/>
      <c r="AK319" s="671"/>
      <c r="AL319" s="671"/>
      <c r="AM319" s="671"/>
      <c r="AN319" s="671"/>
      <c r="AO319" s="671"/>
      <c r="AP319" s="671"/>
      <c r="AQ319" s="671"/>
      <c r="AR319" s="671"/>
      <c r="AS319" s="671"/>
      <c r="AT319" s="671"/>
      <c r="AU319" s="671"/>
      <c r="AV319" s="671"/>
      <c r="AW319" s="671"/>
      <c r="AX319" s="671"/>
      <c r="AY319" s="671"/>
      <c r="AZ319" s="671"/>
      <c r="BA319" s="671"/>
      <c r="BB319" s="671"/>
      <c r="BC319" s="671"/>
      <c r="BD319" s="671"/>
      <c r="BE319" s="671"/>
      <c r="BF319" s="671"/>
      <c r="BG319" s="671"/>
      <c r="BH319" s="671"/>
      <c r="BI319" s="671"/>
      <c r="BJ319" s="671"/>
      <c r="BK319" s="671"/>
      <c r="BL319" s="671"/>
      <c r="BM319" s="671"/>
      <c r="BN319" s="671"/>
      <c r="BO319" s="671"/>
      <c r="BP319" s="671"/>
      <c r="BQ319" s="671"/>
      <c r="BR319" s="671"/>
      <c r="BS319" s="671"/>
      <c r="BT319" s="671"/>
      <c r="BU319" s="671"/>
      <c r="BV319" s="671"/>
      <c r="BW319" s="671"/>
      <c r="BX319" s="671"/>
      <c r="BY319" s="671"/>
      <c r="BZ319" s="671"/>
      <c r="CA319" s="671"/>
      <c r="CB319" s="671"/>
      <c r="CC319" s="671"/>
      <c r="CD319" s="671"/>
      <c r="CE319" s="671"/>
      <c r="CF319" s="671"/>
      <c r="CG319" s="671"/>
      <c r="CH319" s="671"/>
      <c r="CI319" s="672"/>
      <c r="CJ319" s="672"/>
      <c r="CK319" s="672"/>
      <c r="CL319" s="672"/>
      <c r="CM319" s="672"/>
      <c r="CN319" s="672"/>
      <c r="CO319" s="672"/>
      <c r="CP319" s="672"/>
      <c r="CQ319" s="672"/>
      <c r="CR319" s="672"/>
      <c r="CS319" s="672"/>
      <c r="CT319" s="672"/>
      <c r="CU319" s="672"/>
      <c r="CV319" s="672"/>
      <c r="CW319" s="672"/>
      <c r="CX319" s="672"/>
      <c r="CY319" s="672"/>
      <c r="CZ319" s="672"/>
      <c r="DA319" s="672"/>
      <c r="DB319" s="672"/>
      <c r="DC319" s="672"/>
      <c r="DD319" s="672"/>
      <c r="DE319" s="672"/>
      <c r="DF319" s="672"/>
      <c r="DG319" s="672"/>
      <c r="DH319" s="672"/>
      <c r="DI319" s="672"/>
      <c r="DJ319" s="672"/>
      <c r="DK319" s="672"/>
      <c r="DL319" s="672"/>
      <c r="DM319" s="672"/>
      <c r="DN319" s="672"/>
      <c r="DO319" s="672"/>
      <c r="DP319" s="672"/>
      <c r="DQ319" s="672"/>
      <c r="DR319" s="672"/>
      <c r="DS319" s="672"/>
      <c r="DT319" s="672"/>
      <c r="DU319" s="672"/>
      <c r="DV319" s="672"/>
      <c r="DW319" s="672"/>
      <c r="DX319" s="672"/>
      <c r="DY319" s="672"/>
      <c r="DZ319" s="672"/>
      <c r="EA319" s="672"/>
      <c r="EB319" s="672"/>
      <c r="EC319" s="672"/>
      <c r="ED319" s="672"/>
      <c r="EE319" s="672"/>
      <c r="EF319" s="672"/>
      <c r="EG319" s="672"/>
      <c r="EH319" s="672"/>
      <c r="EI319" s="672"/>
      <c r="EJ319" s="672"/>
      <c r="EK319" s="672"/>
      <c r="EL319" s="672"/>
      <c r="EM319" s="672"/>
      <c r="EN319" s="672"/>
      <c r="EO319" s="672"/>
      <c r="EP319" s="672"/>
      <c r="EQ319" s="672"/>
      <c r="ER319" s="672"/>
      <c r="ES319" s="672"/>
      <c r="ET319" s="672"/>
      <c r="EU319" s="672"/>
      <c r="EV319" s="672"/>
      <c r="EW319" s="672"/>
      <c r="EX319" s="672"/>
      <c r="EY319" s="672"/>
      <c r="EZ319" s="672"/>
      <c r="FA319" s="672"/>
      <c r="FB319" s="672"/>
      <c r="FC319" s="672"/>
      <c r="FD319" s="672"/>
      <c r="FE319" s="672"/>
      <c r="FF319" s="672"/>
      <c r="FG319" s="672"/>
      <c r="FH319" s="672"/>
      <c r="FI319" s="672"/>
      <c r="FJ319" s="672"/>
      <c r="FK319" s="672"/>
      <c r="FL319" s="672"/>
      <c r="FM319" s="672"/>
      <c r="FN319" s="672"/>
      <c r="FO319" s="672"/>
      <c r="FP319" s="672"/>
      <c r="FQ319" s="672"/>
      <c r="FR319" s="672"/>
      <c r="FS319" s="672"/>
      <c r="FT319" s="672"/>
      <c r="FU319" s="672"/>
      <c r="FV319" s="672"/>
      <c r="FW319" s="672"/>
      <c r="FX319" s="672"/>
      <c r="FY319" s="672"/>
      <c r="FZ319" s="672"/>
      <c r="GA319" s="672"/>
      <c r="GB319" s="672"/>
      <c r="GC319" s="672"/>
      <c r="GD319" s="672"/>
      <c r="GE319" s="672"/>
      <c r="GF319" s="672"/>
      <c r="GG319" s="672"/>
      <c r="GH319" s="672"/>
      <c r="GI319" s="672"/>
      <c r="GJ319" s="672"/>
      <c r="GK319" s="672"/>
      <c r="GL319" s="672"/>
      <c r="GM319" s="672"/>
      <c r="GN319" s="672"/>
      <c r="GO319" s="672"/>
      <c r="GP319" s="672"/>
      <c r="GQ319" s="672"/>
      <c r="GR319" s="672"/>
      <c r="GS319" s="672"/>
      <c r="GT319" s="672"/>
      <c r="GU319" s="672"/>
      <c r="GV319" s="672"/>
      <c r="GW319" s="672"/>
      <c r="GX319" s="672"/>
      <c r="GY319" s="672"/>
      <c r="GZ319" s="672"/>
      <c r="HA319" s="672"/>
      <c r="HB319" s="672"/>
      <c r="HC319" s="672"/>
      <c r="HD319" s="672"/>
      <c r="HE319" s="672"/>
      <c r="HF319" s="672"/>
      <c r="HG319" s="672"/>
      <c r="HH319" s="672"/>
      <c r="HI319" s="672"/>
      <c r="HJ319" s="672"/>
      <c r="HK319" s="672"/>
      <c r="HL319" s="672"/>
      <c r="HM319" s="672"/>
      <c r="HN319" s="672"/>
      <c r="HO319" s="672"/>
      <c r="HP319" s="672"/>
      <c r="HQ319" s="672"/>
      <c r="HR319" s="672"/>
      <c r="HS319" s="672"/>
      <c r="HT319" s="672"/>
      <c r="HU319" s="672"/>
      <c r="HV319" s="672"/>
      <c r="HW319" s="672"/>
      <c r="HX319" s="672"/>
      <c r="HY319" s="672"/>
      <c r="HZ319" s="672"/>
      <c r="IA319" s="672"/>
      <c r="IB319" s="672"/>
      <c r="IC319" s="672"/>
      <c r="ID319" s="672"/>
      <c r="IE319" s="672"/>
      <c r="IF319" s="672"/>
      <c r="IG319" s="672"/>
      <c r="IH319" s="672"/>
      <c r="II319" s="672"/>
      <c r="IJ319" s="672"/>
      <c r="IK319" s="672"/>
      <c r="IL319" s="672"/>
      <c r="IM319" s="672"/>
      <c r="IN319" s="672"/>
      <c r="IO319" s="672"/>
      <c r="IP319" s="672"/>
      <c r="IQ319" s="672"/>
      <c r="IR319" s="672"/>
      <c r="IS319" s="672"/>
      <c r="IT319" s="672"/>
      <c r="IU319" s="672"/>
      <c r="IV319" s="672"/>
      <c r="IW319" s="672"/>
      <c r="IX319" s="672"/>
      <c r="IY319" s="672"/>
      <c r="IZ319" s="672"/>
      <c r="JA319" s="672"/>
      <c r="JB319" s="672"/>
      <c r="JC319" s="672"/>
      <c r="JD319" s="672"/>
      <c r="JE319" s="672"/>
      <c r="JF319" s="672"/>
      <c r="JG319" s="672"/>
      <c r="JH319" s="672"/>
      <c r="JI319" s="672"/>
      <c r="JJ319" s="672"/>
      <c r="JK319" s="672"/>
      <c r="JL319" s="672"/>
      <c r="JM319" s="672"/>
      <c r="JN319" s="672"/>
      <c r="JO319" s="672"/>
      <c r="JP319" s="672"/>
      <c r="JQ319" s="672"/>
      <c r="JR319" s="672"/>
      <c r="JS319" s="672"/>
      <c r="JT319" s="672"/>
      <c r="JU319" s="672"/>
      <c r="JV319" s="672"/>
      <c r="JW319" s="672"/>
      <c r="JX319" s="672"/>
      <c r="JY319" s="672"/>
      <c r="JZ319" s="672"/>
      <c r="KA319" s="672"/>
      <c r="KB319" s="672"/>
      <c r="KC319" s="672"/>
      <c r="KD319" s="672"/>
      <c r="KE319" s="672"/>
      <c r="KF319" s="672"/>
      <c r="KG319" s="672"/>
      <c r="KH319" s="672"/>
      <c r="KI319" s="672"/>
      <c r="KJ319" s="672"/>
      <c r="KK319" s="672"/>
      <c r="KL319" s="672"/>
      <c r="KM319" s="672"/>
      <c r="KN319" s="672"/>
      <c r="KO319" s="672"/>
      <c r="KP319" s="672"/>
      <c r="KQ319" s="672"/>
      <c r="KR319" s="672"/>
      <c r="KS319" s="672"/>
      <c r="KT319" s="672"/>
      <c r="KU319" s="672"/>
      <c r="KV319" s="672"/>
      <c r="KW319" s="672"/>
      <c r="KX319" s="672"/>
      <c r="KY319" s="672"/>
      <c r="KZ319" s="672"/>
      <c r="LA319" s="672"/>
      <c r="LB319" s="672"/>
      <c r="LC319" s="672"/>
      <c r="LD319" s="672"/>
      <c r="LE319" s="672"/>
      <c r="LF319" s="672"/>
      <c r="LG319" s="672"/>
      <c r="LH319" s="672"/>
      <c r="LI319" s="672"/>
      <c r="LJ319" s="672"/>
      <c r="LK319" s="672"/>
      <c r="LL319" s="672"/>
      <c r="LM319" s="672"/>
      <c r="LN319" s="672"/>
      <c r="LO319" s="672"/>
      <c r="LP319" s="672"/>
      <c r="LQ319" s="672"/>
      <c r="LR319" s="672"/>
      <c r="LS319" s="672"/>
      <c r="LT319" s="672"/>
      <c r="LU319" s="672"/>
      <c r="LV319" s="672"/>
      <c r="LW319" s="672"/>
      <c r="LX319" s="672"/>
      <c r="LY319" s="672"/>
      <c r="LZ319" s="672"/>
      <c r="MA319" s="672"/>
      <c r="MB319" s="672"/>
      <c r="MC319" s="672"/>
      <c r="MD319" s="672"/>
      <c r="ME319" s="672"/>
      <c r="MF319" s="672"/>
      <c r="MG319" s="672"/>
      <c r="MH319" s="672"/>
      <c r="MI319" s="672"/>
      <c r="MJ319" s="672"/>
      <c r="MK319" s="672"/>
      <c r="ML319" s="672"/>
      <c r="MM319" s="672"/>
      <c r="MN319" s="672"/>
      <c r="MO319" s="672"/>
      <c r="MP319" s="672"/>
      <c r="MQ319" s="672"/>
      <c r="MR319" s="672"/>
      <c r="MS319" s="672"/>
      <c r="MT319" s="672"/>
      <c r="MU319" s="672"/>
      <c r="MV319" s="672"/>
      <c r="MW319" s="672"/>
      <c r="MX319" s="672"/>
      <c r="MY319" s="672"/>
      <c r="MZ319" s="672"/>
      <c r="NA319" s="672"/>
      <c r="NB319" s="672"/>
      <c r="NC319" s="672"/>
      <c r="ND319" s="672"/>
      <c r="NE319" s="672"/>
      <c r="NF319" s="672"/>
      <c r="NG319" s="672"/>
      <c r="NH319" s="672"/>
      <c r="NI319" s="672"/>
      <c r="NJ319" s="672"/>
      <c r="NK319" s="672"/>
      <c r="NL319" s="672"/>
      <c r="NM319" s="672"/>
      <c r="NN319" s="672"/>
      <c r="NO319" s="672"/>
      <c r="NP319" s="672"/>
      <c r="NQ319" s="672"/>
      <c r="NR319" s="672"/>
      <c r="NS319" s="672"/>
      <c r="NT319" s="672"/>
      <c r="NU319" s="672"/>
      <c r="NV319" s="672"/>
      <c r="NW319" s="672"/>
      <c r="NX319" s="672"/>
      <c r="NY319" s="672"/>
      <c r="NZ319" s="672"/>
      <c r="OA319" s="672"/>
      <c r="OB319" s="672"/>
      <c r="OC319" s="672"/>
      <c r="OD319" s="672"/>
      <c r="OE319" s="672"/>
      <c r="OF319" s="672"/>
      <c r="OG319" s="672"/>
      <c r="OH319" s="672"/>
      <c r="OI319" s="672"/>
      <c r="OJ319" s="672"/>
      <c r="OK319" s="672"/>
      <c r="OL319" s="672"/>
      <c r="OM319" s="672"/>
      <c r="ON319" s="672"/>
      <c r="OO319" s="672"/>
      <c r="OP319" s="672"/>
      <c r="OQ319" s="672"/>
      <c r="OR319" s="672"/>
      <c r="OS319" s="672"/>
      <c r="OT319" s="672"/>
      <c r="OU319" s="672"/>
      <c r="OV319" s="672"/>
      <c r="OW319" s="672"/>
      <c r="OX319" s="672"/>
      <c r="OY319" s="672"/>
      <c r="OZ319" s="672"/>
      <c r="PA319" s="672"/>
      <c r="PB319" s="672"/>
      <c r="PC319" s="672"/>
      <c r="PD319" s="672"/>
      <c r="PE319" s="672"/>
      <c r="PF319" s="672"/>
      <c r="PG319" s="672"/>
      <c r="PH319" s="672"/>
      <c r="PI319" s="672"/>
      <c r="PJ319" s="672"/>
      <c r="PK319" s="672"/>
      <c r="PL319" s="672"/>
      <c r="PM319" s="672"/>
      <c r="PN319" s="672"/>
      <c r="PO319" s="672"/>
      <c r="PP319" s="672"/>
      <c r="PQ319" s="672"/>
      <c r="PR319" s="672"/>
      <c r="PS319" s="672"/>
      <c r="PT319" s="672"/>
      <c r="PU319" s="672"/>
      <c r="PV319" s="672"/>
      <c r="PW319" s="672"/>
      <c r="PX319" s="672"/>
      <c r="PY319" s="672"/>
      <c r="PZ319" s="672"/>
      <c r="QA319" s="672"/>
      <c r="QB319" s="672"/>
      <c r="QC319" s="672"/>
      <c r="QD319" s="672"/>
      <c r="QE319" s="672"/>
      <c r="QF319" s="672"/>
      <c r="QG319" s="672"/>
      <c r="QH319" s="672"/>
      <c r="QI319" s="672"/>
      <c r="QJ319" s="672"/>
      <c r="QK319" s="672"/>
      <c r="QL319" s="672"/>
      <c r="QM319" s="672"/>
      <c r="QN319" s="672"/>
      <c r="QO319" s="672"/>
      <c r="QP319" s="672"/>
      <c r="QQ319" s="672"/>
      <c r="QR319" s="672"/>
      <c r="QS319" s="672"/>
      <c r="QT319" s="672"/>
      <c r="QU319" s="672"/>
      <c r="QV319" s="672"/>
      <c r="QW319" s="672"/>
      <c r="QX319" s="672"/>
      <c r="QY319" s="672"/>
      <c r="QZ319" s="672"/>
      <c r="RA319" s="672"/>
      <c r="RB319" s="672"/>
      <c r="RC319" s="672"/>
      <c r="RD319" s="672"/>
      <c r="RE319" s="672"/>
      <c r="RF319" s="672"/>
      <c r="RG319" s="672"/>
      <c r="RH319" s="672"/>
      <c r="RI319" s="672"/>
      <c r="RJ319" s="672"/>
      <c r="RK319" s="672"/>
      <c r="RL319" s="672"/>
      <c r="RM319" s="672"/>
      <c r="RN319" s="672"/>
      <c r="RO319" s="672"/>
      <c r="RP319" s="672"/>
      <c r="RQ319" s="672"/>
      <c r="RR319" s="672"/>
      <c r="RS319" s="672"/>
      <c r="RT319" s="672"/>
      <c r="RU319" s="672"/>
      <c r="RV319" s="672"/>
      <c r="RW319" s="672"/>
      <c r="RX319" s="672"/>
      <c r="RY319" s="672"/>
      <c r="RZ319" s="672"/>
      <c r="SA319" s="672"/>
      <c r="SB319" s="672"/>
      <c r="SC319" s="672"/>
      <c r="SD319" s="672"/>
      <c r="SE319" s="672"/>
      <c r="SF319" s="672"/>
      <c r="SG319" s="672"/>
      <c r="SH319" s="672"/>
      <c r="SI319" s="672"/>
      <c r="SJ319" s="672"/>
      <c r="SK319" s="672"/>
      <c r="SL319" s="672"/>
      <c r="SM319" s="672"/>
      <c r="SN319" s="672"/>
      <c r="SO319" s="672"/>
      <c r="SP319" s="672"/>
      <c r="SQ319" s="672"/>
      <c r="SR319" s="672"/>
      <c r="SS319" s="672"/>
      <c r="ST319" s="672"/>
      <c r="SU319" s="672"/>
      <c r="SV319" s="672"/>
      <c r="SW319" s="672"/>
      <c r="SX319" s="672"/>
      <c r="SY319" s="672"/>
      <c r="SZ319" s="672"/>
      <c r="TA319" s="672"/>
      <c r="TB319" s="672"/>
      <c r="TC319" s="672"/>
      <c r="TD319" s="672"/>
      <c r="TE319" s="672"/>
      <c r="TF319" s="672"/>
      <c r="TG319" s="672"/>
      <c r="TH319" s="672"/>
      <c r="TI319" s="672"/>
      <c r="TJ319" s="672"/>
      <c r="TK319" s="672"/>
      <c r="TL319" s="672"/>
      <c r="TM319" s="672"/>
      <c r="TN319" s="672"/>
      <c r="TO319" s="672"/>
      <c r="TP319" s="672"/>
      <c r="TQ319" s="672"/>
      <c r="TR319" s="672"/>
      <c r="TS319" s="672"/>
      <c r="TT319" s="672"/>
      <c r="TU319" s="672"/>
      <c r="TV319" s="672"/>
      <c r="TW319" s="672"/>
      <c r="TX319" s="672"/>
      <c r="TY319" s="672"/>
      <c r="TZ319" s="672"/>
      <c r="UA319" s="672"/>
      <c r="UB319" s="672"/>
      <c r="UC319" s="672"/>
      <c r="UD319" s="672"/>
      <c r="UE319" s="672"/>
      <c r="UF319" s="672"/>
      <c r="UG319" s="672"/>
      <c r="UH319" s="672"/>
      <c r="UI319" s="672"/>
      <c r="UJ319" s="672"/>
      <c r="UK319" s="672"/>
      <c r="UL319" s="672"/>
      <c r="UM319" s="672"/>
      <c r="UN319" s="672"/>
      <c r="UO319" s="672"/>
      <c r="UP319" s="672"/>
      <c r="UQ319" s="672"/>
      <c r="UR319" s="672"/>
      <c r="US319" s="672"/>
      <c r="UT319" s="672"/>
      <c r="UU319" s="672"/>
      <c r="UV319" s="672"/>
      <c r="UW319" s="672"/>
      <c r="UX319" s="672"/>
      <c r="UY319" s="672"/>
      <c r="UZ319" s="672"/>
      <c r="VA319" s="672"/>
      <c r="VB319" s="672"/>
      <c r="VC319" s="672"/>
      <c r="VD319" s="672"/>
      <c r="VE319" s="672"/>
      <c r="VF319" s="672"/>
      <c r="VG319" s="672"/>
      <c r="VH319" s="672"/>
      <c r="VI319" s="672"/>
      <c r="VJ319" s="672"/>
      <c r="VK319" s="672"/>
      <c r="VL319" s="672"/>
      <c r="VM319" s="672"/>
      <c r="VN319" s="672"/>
      <c r="VO319" s="672"/>
      <c r="VP319" s="672"/>
      <c r="VQ319" s="672"/>
      <c r="VR319" s="672"/>
      <c r="VS319" s="672"/>
      <c r="VT319" s="672"/>
      <c r="VU319" s="672"/>
      <c r="VV319" s="672"/>
      <c r="VW319" s="672"/>
      <c r="VX319" s="672"/>
      <c r="VY319" s="672"/>
      <c r="VZ319" s="672"/>
      <c r="WA319" s="672"/>
      <c r="WB319" s="672"/>
      <c r="WC319" s="672"/>
      <c r="WD319" s="672"/>
      <c r="WE319" s="672"/>
      <c r="WF319" s="672"/>
      <c r="WG319" s="672"/>
      <c r="WH319" s="672"/>
      <c r="WI319" s="672"/>
      <c r="WJ319" s="672"/>
      <c r="WK319" s="672"/>
      <c r="WL319" s="672"/>
      <c r="WM319" s="672"/>
      <c r="WN319" s="672"/>
      <c r="WO319" s="672"/>
      <c r="WP319" s="672"/>
      <c r="WQ319" s="672"/>
      <c r="WR319" s="672"/>
      <c r="WS319" s="672"/>
      <c r="WT319" s="672"/>
      <c r="WU319" s="672"/>
      <c r="WV319" s="672"/>
      <c r="WW319" s="672"/>
      <c r="WX319" s="672"/>
      <c r="WY319" s="672"/>
      <c r="WZ319" s="672"/>
      <c r="XA319" s="672"/>
      <c r="XB319" s="672"/>
      <c r="XC319" s="672"/>
      <c r="XD319" s="672"/>
      <c r="XE319" s="672"/>
      <c r="XF319" s="672"/>
      <c r="XG319" s="672"/>
      <c r="XH319" s="672"/>
      <c r="XI319" s="672"/>
      <c r="XJ319" s="672"/>
      <c r="XK319" s="672"/>
      <c r="XL319" s="672"/>
      <c r="XM319" s="672"/>
      <c r="XN319" s="672"/>
      <c r="XO319" s="672"/>
      <c r="XP319" s="672"/>
      <c r="XQ319" s="672"/>
      <c r="XR319" s="672"/>
      <c r="XS319" s="672"/>
      <c r="XT319" s="672"/>
      <c r="XU319" s="672"/>
      <c r="XV319" s="672"/>
      <c r="XW319" s="672"/>
      <c r="XX319" s="672"/>
      <c r="XY319" s="672"/>
      <c r="XZ319" s="672"/>
      <c r="YA319" s="672"/>
      <c r="YB319" s="672"/>
      <c r="YC319" s="672"/>
      <c r="YD319" s="672"/>
      <c r="YE319" s="672"/>
      <c r="YF319" s="672"/>
      <c r="YG319" s="672"/>
      <c r="YH319" s="672"/>
      <c r="YI319" s="672"/>
      <c r="YJ319" s="672"/>
      <c r="YK319" s="672"/>
      <c r="YL319" s="672"/>
      <c r="YM319" s="672"/>
      <c r="YN319" s="672"/>
      <c r="YO319" s="672"/>
      <c r="YP319" s="672"/>
      <c r="YQ319" s="672"/>
      <c r="YR319" s="672"/>
      <c r="YS319" s="672"/>
      <c r="YT319" s="672"/>
      <c r="YU319" s="672"/>
      <c r="YV319" s="672"/>
      <c r="YW319" s="672"/>
      <c r="YX319" s="672"/>
      <c r="YY319" s="672"/>
      <c r="YZ319" s="672"/>
      <c r="ZA319" s="672"/>
      <c r="ZB319" s="672"/>
      <c r="ZC319" s="672"/>
      <c r="ZD319" s="672"/>
      <c r="ZE319" s="672"/>
      <c r="ZF319" s="672"/>
      <c r="ZG319" s="672"/>
      <c r="ZH319" s="672"/>
      <c r="ZI319" s="672"/>
      <c r="ZJ319" s="672"/>
      <c r="ZK319" s="672"/>
      <c r="ZL319" s="672"/>
      <c r="ZM319" s="672"/>
      <c r="ZN319" s="672"/>
      <c r="ZO319" s="672"/>
      <c r="ZP319" s="672"/>
      <c r="ZQ319" s="672"/>
      <c r="ZR319" s="672"/>
      <c r="ZS319" s="672"/>
      <c r="ZT319" s="672"/>
      <c r="ZU319" s="672"/>
      <c r="ZV319" s="672"/>
      <c r="ZW319" s="672"/>
      <c r="ZX319" s="672"/>
      <c r="ZY319" s="672"/>
      <c r="ZZ319" s="672"/>
      <c r="AAA319" s="672"/>
      <c r="AAB319" s="672"/>
      <c r="AAC319" s="672"/>
      <c r="AAD319" s="672"/>
      <c r="AAE319" s="672"/>
      <c r="AAF319" s="672"/>
      <c r="AAG319" s="672"/>
      <c r="AAH319" s="672"/>
      <c r="AAI319" s="672"/>
      <c r="AAJ319" s="672"/>
      <c r="AAK319" s="672"/>
      <c r="AAL319" s="672"/>
      <c r="AAM319" s="672"/>
      <c r="AAN319" s="672"/>
      <c r="AAO319" s="672"/>
      <c r="AAP319" s="672"/>
      <c r="AAQ319" s="672"/>
      <c r="AAR319" s="672"/>
      <c r="AAS319" s="672"/>
      <c r="AAT319" s="672"/>
      <c r="AAU319" s="672"/>
      <c r="AAV319" s="672"/>
      <c r="AAW319" s="672"/>
      <c r="AAX319" s="672"/>
      <c r="AAY319" s="672"/>
      <c r="AAZ319" s="672"/>
      <c r="ABA319" s="672"/>
      <c r="ABB319" s="672"/>
      <c r="ABC319" s="672"/>
      <c r="ABD319" s="672"/>
      <c r="ABE319" s="672"/>
      <c r="ABF319" s="672"/>
      <c r="ABG319" s="672"/>
      <c r="ABH319" s="672"/>
      <c r="ABI319" s="672"/>
      <c r="ABJ319" s="672"/>
      <c r="ABK319" s="672"/>
      <c r="ABL319" s="672"/>
      <c r="ABM319" s="672"/>
      <c r="ABN319" s="672"/>
      <c r="ABO319" s="672"/>
      <c r="ABP319" s="672"/>
      <c r="ABQ319" s="672"/>
      <c r="ABR319" s="672"/>
      <c r="ABS319" s="672"/>
      <c r="ABT319" s="672"/>
      <c r="ABU319" s="672"/>
      <c r="ABV319" s="672"/>
      <c r="ABW319" s="672"/>
      <c r="ABX319" s="672"/>
      <c r="ABY319" s="672"/>
      <c r="ABZ319" s="672"/>
      <c r="ACA319" s="672"/>
      <c r="ACB319" s="672"/>
      <c r="ACC319" s="672"/>
      <c r="ACD319" s="672"/>
      <c r="ACE319" s="672"/>
      <c r="ACF319" s="672"/>
      <c r="ACG319" s="672"/>
      <c r="ACH319" s="672"/>
      <c r="ACI319" s="672"/>
      <c r="ACJ319" s="672"/>
      <c r="ACK319" s="672"/>
      <c r="ACL319" s="672"/>
      <c r="ACM319" s="672"/>
      <c r="ACN319" s="672"/>
      <c r="ACO319" s="672"/>
      <c r="ACP319" s="672"/>
      <c r="ACQ319" s="672"/>
      <c r="ACR319" s="672"/>
      <c r="ACS319" s="672"/>
      <c r="ACT319" s="672"/>
      <c r="ACU319" s="672"/>
      <c r="ACV319" s="672"/>
      <c r="ACW319" s="672"/>
      <c r="ACX319" s="672"/>
      <c r="ACY319" s="672"/>
      <c r="ACZ319" s="672"/>
      <c r="ADA319" s="672"/>
      <c r="ADB319" s="672"/>
      <c r="ADC319" s="672"/>
      <c r="ADD319" s="672"/>
      <c r="ADE319" s="672"/>
      <c r="ADF319" s="672"/>
      <c r="ADG319" s="672"/>
      <c r="ADH319" s="672"/>
      <c r="ADI319" s="672"/>
      <c r="ADJ319" s="672"/>
      <c r="ADK319" s="672"/>
      <c r="ADL319" s="672"/>
      <c r="ADM319" s="672"/>
      <c r="ADN319" s="672"/>
      <c r="ADO319" s="672"/>
      <c r="ADP319" s="672"/>
      <c r="ADQ319" s="672"/>
      <c r="ADR319" s="672"/>
      <c r="ADS319" s="672"/>
      <c r="ADT319" s="672"/>
      <c r="ADU319" s="672"/>
      <c r="ADV319" s="672"/>
      <c r="ADW319" s="672"/>
      <c r="ADX319" s="672"/>
      <c r="ADY319" s="672"/>
      <c r="ADZ319" s="672"/>
      <c r="AEA319" s="672"/>
      <c r="AEB319" s="672"/>
      <c r="AEC319" s="672"/>
      <c r="AED319" s="672"/>
      <c r="AEE319" s="672"/>
      <c r="AEF319" s="672"/>
      <c r="AEG319" s="672"/>
      <c r="AEH319" s="672"/>
      <c r="AEI319" s="672"/>
      <c r="AEJ319" s="672"/>
      <c r="AEK319" s="672"/>
      <c r="AEL319" s="672"/>
      <c r="AEM319" s="672"/>
      <c r="AEN319" s="672"/>
      <c r="AEO319" s="672"/>
      <c r="AEP319" s="672"/>
      <c r="AEQ319" s="672"/>
      <c r="AER319" s="672"/>
      <c r="AES319" s="672"/>
      <c r="AET319" s="672"/>
      <c r="AEU319" s="672"/>
      <c r="AEV319" s="672"/>
      <c r="AEW319" s="672"/>
      <c r="AEX319" s="672"/>
      <c r="AEY319" s="672"/>
      <c r="AEZ319" s="672"/>
      <c r="AFA319" s="672"/>
      <c r="AFB319" s="672"/>
      <c r="AFC319" s="672"/>
      <c r="AFD319" s="672"/>
      <c r="AFE319" s="672"/>
      <c r="AFF319" s="672"/>
      <c r="AFG319" s="672"/>
      <c r="AFH319" s="672"/>
      <c r="AFI319" s="672"/>
      <c r="AFJ319" s="672"/>
      <c r="AFK319" s="672"/>
      <c r="AFL319" s="672"/>
      <c r="AFM319" s="672"/>
      <c r="AFN319" s="672"/>
      <c r="AFO319" s="672"/>
      <c r="AFP319" s="672"/>
      <c r="AFQ319" s="672"/>
      <c r="AFR319" s="672"/>
      <c r="AFS319" s="672"/>
      <c r="AFT319" s="672"/>
      <c r="AFU319" s="672"/>
      <c r="AFV319" s="672"/>
      <c r="AFW319" s="672"/>
      <c r="AFX319" s="672"/>
      <c r="AFY319" s="672"/>
      <c r="AFZ319" s="672"/>
      <c r="AGA319" s="672"/>
      <c r="AGB319" s="672"/>
      <c r="AGC319" s="672"/>
      <c r="AGD319" s="672"/>
      <c r="AGE319" s="672"/>
      <c r="AGF319" s="672"/>
      <c r="AGG319" s="672"/>
      <c r="AGH319" s="672"/>
      <c r="AGI319" s="672"/>
      <c r="AGJ319" s="672"/>
      <c r="AGK319" s="672"/>
      <c r="AGL319" s="672"/>
      <c r="AGM319" s="672"/>
      <c r="AGN319" s="672"/>
      <c r="AGO319" s="672"/>
      <c r="AGP319" s="672"/>
      <c r="AGQ319" s="672"/>
      <c r="AGR319" s="672"/>
      <c r="AGS319" s="672"/>
      <c r="AGT319" s="672"/>
      <c r="AGU319" s="672"/>
      <c r="AGV319" s="672"/>
      <c r="AGW319" s="672"/>
      <c r="AGX319" s="672"/>
      <c r="AGY319" s="672"/>
      <c r="AGZ319" s="672"/>
      <c r="AHA319" s="672"/>
      <c r="AHB319" s="672"/>
      <c r="AHC319" s="672"/>
      <c r="AHD319" s="672"/>
      <c r="AHE319" s="672"/>
      <c r="AHF319" s="672"/>
      <c r="AHG319" s="672"/>
      <c r="AHH319" s="672"/>
      <c r="AHI319" s="672"/>
      <c r="AHJ319" s="672"/>
      <c r="AHK319" s="672"/>
      <c r="AHL319" s="672"/>
      <c r="AHM319" s="672"/>
      <c r="AHN319" s="672"/>
      <c r="AHO319" s="672"/>
      <c r="AHP319" s="672"/>
      <c r="AHQ319" s="672"/>
      <c r="AHR319" s="672"/>
      <c r="AHS319" s="672"/>
      <c r="AHT319" s="672"/>
      <c r="AHU319" s="672"/>
      <c r="AHV319" s="672"/>
      <c r="AHW319" s="672"/>
      <c r="AHX319" s="672"/>
      <c r="AHY319" s="672"/>
      <c r="AHZ319" s="672"/>
      <c r="AIA319" s="672"/>
      <c r="AIB319" s="672"/>
      <c r="AIC319" s="672"/>
      <c r="AID319" s="672"/>
      <c r="AIE319" s="672"/>
      <c r="AIF319" s="672"/>
      <c r="AIG319" s="672"/>
      <c r="AIH319" s="672"/>
      <c r="AII319" s="672"/>
      <c r="AIJ319" s="672"/>
      <c r="AIK319" s="672"/>
      <c r="AIL319" s="672"/>
      <c r="AIM319" s="672"/>
      <c r="AIN319" s="672"/>
      <c r="AIO319" s="672"/>
      <c r="AIP319" s="672"/>
      <c r="AIQ319" s="672"/>
      <c r="AIR319" s="672"/>
      <c r="AIS319" s="672"/>
      <c r="AIT319" s="672"/>
      <c r="AIU319" s="672"/>
      <c r="AIV319" s="672"/>
      <c r="AIW319" s="672"/>
      <c r="AIX319" s="672"/>
      <c r="AIY319" s="672"/>
      <c r="AIZ319" s="672"/>
      <c r="AJA319" s="672"/>
      <c r="AJB319" s="672"/>
      <c r="AJC319" s="672"/>
      <c r="AJD319" s="672"/>
      <c r="AJE319" s="672"/>
      <c r="AJF319" s="672"/>
      <c r="AJG319" s="672"/>
      <c r="AJH319" s="672"/>
      <c r="AJI319" s="672"/>
      <c r="AJJ319" s="672"/>
      <c r="AJK319" s="672"/>
      <c r="AJL319" s="672"/>
      <c r="AJM319" s="672"/>
      <c r="AJN319" s="672"/>
      <c r="AJO319" s="672"/>
      <c r="AJP319" s="672"/>
      <c r="AJQ319" s="672"/>
      <c r="AJR319" s="672"/>
      <c r="AJS319" s="672"/>
      <c r="AJT319" s="672"/>
      <c r="AJU319" s="672"/>
      <c r="AJV319" s="672"/>
      <c r="AJW319" s="672"/>
      <c r="AJX319" s="672"/>
      <c r="AJY319" s="672"/>
      <c r="AJZ319" s="672"/>
      <c r="AKA319" s="672"/>
      <c r="AKB319" s="672"/>
      <c r="AKC319" s="672"/>
      <c r="AKD319" s="672"/>
      <c r="AKE319" s="672"/>
      <c r="AKF319" s="672"/>
      <c r="AKG319" s="672"/>
      <c r="AKH319" s="672"/>
      <c r="AKI319" s="672"/>
      <c r="AKJ319" s="672"/>
      <c r="AKK319" s="672"/>
      <c r="AKL319" s="672"/>
      <c r="AKM319" s="672"/>
      <c r="AKN319" s="672"/>
      <c r="AKO319" s="672"/>
      <c r="AKP319" s="672"/>
      <c r="AKQ319" s="672"/>
      <c r="AKR319" s="672"/>
      <c r="AKS319" s="672"/>
      <c r="AKT319" s="672"/>
      <c r="AKU319" s="672"/>
      <c r="AKV319" s="672"/>
      <c r="AKW319" s="672"/>
      <c r="AKX319" s="672"/>
      <c r="AKY319" s="672"/>
      <c r="AKZ319" s="672"/>
      <c r="ALA319" s="672"/>
      <c r="ALB319" s="672"/>
      <c r="ALC319" s="672"/>
      <c r="ALD319" s="672"/>
      <c r="ALE319" s="672"/>
      <c r="ALF319" s="672"/>
      <c r="ALG319" s="672"/>
      <c r="ALH319" s="672"/>
      <c r="ALI319" s="672"/>
      <c r="ALJ319" s="672"/>
      <c r="ALK319" s="672"/>
      <c r="ALL319" s="672"/>
      <c r="ALM319" s="672"/>
      <c r="ALN319" s="672"/>
      <c r="ALO319" s="672"/>
      <c r="ALP319" s="672"/>
      <c r="ALQ319" s="672"/>
      <c r="ALR319" s="672"/>
      <c r="ALS319" s="672"/>
      <c r="ALT319" s="672"/>
      <c r="ALU319" s="672"/>
      <c r="ALV319" s="672"/>
      <c r="ALW319" s="672"/>
      <c r="ALX319" s="672"/>
      <c r="ALY319" s="672"/>
      <c r="ALZ319" s="672"/>
      <c r="AMA319" s="672"/>
      <c r="AMB319" s="672"/>
      <c r="AMC319" s="672"/>
      <c r="AMD319" s="672"/>
      <c r="AME319" s="672"/>
      <c r="AMF319" s="672"/>
      <c r="AMG319" s="672"/>
      <c r="AMH319" s="672"/>
      <c r="AMI319" s="672"/>
      <c r="AMJ319" s="672"/>
      <c r="AMK319" s="672"/>
      <c r="AML319" s="672"/>
      <c r="AMM319" s="672"/>
      <c r="AMN319" s="672"/>
      <c r="AMO319" s="672"/>
      <c r="AMP319" s="672"/>
      <c r="AMQ319" s="672"/>
      <c r="AMR319" s="672"/>
      <c r="AMS319" s="672"/>
      <c r="AMT319" s="672"/>
      <c r="AMU319" s="672"/>
      <c r="AMV319" s="672"/>
      <c r="AMW319" s="672"/>
      <c r="AMX319" s="672"/>
      <c r="AMY319" s="672"/>
      <c r="AMZ319" s="672"/>
      <c r="ANA319" s="672"/>
      <c r="ANB319" s="672"/>
      <c r="ANC319" s="672"/>
      <c r="AND319" s="672"/>
      <c r="ANE319" s="672"/>
      <c r="ANF319" s="672"/>
      <c r="ANG319" s="672"/>
      <c r="ANH319" s="672"/>
      <c r="ANI319" s="672"/>
      <c r="ANJ319" s="672"/>
      <c r="ANK319" s="672"/>
      <c r="ANL319" s="672"/>
      <c r="ANM319" s="672"/>
      <c r="ANN319" s="672"/>
      <c r="ANO319" s="672"/>
      <c r="ANP319" s="672"/>
      <c r="ANQ319" s="672"/>
      <c r="ANR319" s="672"/>
      <c r="ANS319" s="672"/>
      <c r="ANT319" s="672"/>
      <c r="ANU319" s="672"/>
      <c r="ANV319" s="672"/>
      <c r="ANW319" s="672"/>
      <c r="ANX319" s="672"/>
      <c r="ANY319" s="672"/>
      <c r="ANZ319" s="672"/>
      <c r="AOA319" s="672"/>
      <c r="AOB319" s="672"/>
      <c r="AOC319" s="672"/>
      <c r="AOD319" s="672"/>
      <c r="AOE319" s="672"/>
      <c r="AOF319" s="672"/>
      <c r="AOG319" s="672"/>
      <c r="AOH319" s="672"/>
      <c r="AOI319" s="672"/>
      <c r="AOJ319" s="672"/>
      <c r="AOK319" s="672"/>
      <c r="AOL319" s="672"/>
      <c r="AOM319" s="672"/>
      <c r="AON319" s="672"/>
      <c r="AOO319" s="672"/>
      <c r="AOP319" s="672"/>
      <c r="AOQ319" s="672"/>
      <c r="AOR319" s="672"/>
      <c r="AOS319" s="672"/>
      <c r="AOT319" s="672"/>
      <c r="AOU319" s="672"/>
      <c r="AOV319" s="672"/>
      <c r="AOW319" s="672"/>
      <c r="AOX319" s="672"/>
      <c r="AOY319" s="672"/>
      <c r="AOZ319" s="672"/>
      <c r="APA319" s="672"/>
      <c r="APB319" s="672"/>
      <c r="APC319" s="672"/>
      <c r="APD319" s="672"/>
      <c r="APE319" s="672"/>
      <c r="APF319" s="672"/>
      <c r="APG319" s="672"/>
      <c r="APH319" s="672"/>
      <c r="API319" s="672"/>
      <c r="APJ319" s="672"/>
      <c r="APK319" s="672"/>
      <c r="APL319" s="672"/>
      <c r="APM319" s="672"/>
      <c r="APN319" s="672"/>
      <c r="APO319" s="672"/>
      <c r="APP319" s="672"/>
      <c r="APQ319" s="672"/>
      <c r="APR319" s="672"/>
      <c r="APS319" s="672"/>
      <c r="APT319" s="672"/>
      <c r="APU319" s="672"/>
      <c r="APV319" s="672"/>
      <c r="APW319" s="672"/>
      <c r="APX319" s="672"/>
      <c r="APY319" s="672"/>
      <c r="APZ319" s="672"/>
      <c r="AQA319" s="672"/>
      <c r="AQB319" s="672"/>
      <c r="AQC319" s="672"/>
      <c r="AQD319" s="672"/>
      <c r="AQE319" s="672"/>
      <c r="AQF319" s="672"/>
      <c r="AQG319" s="672"/>
      <c r="AQH319" s="672"/>
      <c r="AQI319" s="672"/>
      <c r="AQJ319" s="672"/>
      <c r="AQK319" s="672"/>
      <c r="AQL319" s="672"/>
      <c r="AQM319" s="672"/>
      <c r="AQN319" s="672"/>
      <c r="AQO319" s="672"/>
      <c r="AQP319" s="672"/>
      <c r="AQQ319" s="672"/>
      <c r="AQR319" s="672"/>
      <c r="AQS319" s="672"/>
      <c r="AQT319" s="672"/>
      <c r="AQU319" s="672"/>
      <c r="AQV319" s="672"/>
      <c r="AQW319" s="672"/>
      <c r="AQX319" s="672"/>
      <c r="AQY319" s="672"/>
      <c r="AQZ319" s="672"/>
      <c r="ARA319" s="672"/>
      <c r="ARB319" s="672"/>
      <c r="ARC319" s="672"/>
      <c r="ARD319" s="672"/>
      <c r="ARE319" s="672"/>
      <c r="ARF319" s="672"/>
      <c r="ARG319" s="672"/>
      <c r="ARH319" s="672"/>
      <c r="ARI319" s="672"/>
      <c r="ARJ319" s="672"/>
      <c r="ARK319" s="672"/>
      <c r="ARL319" s="672"/>
      <c r="ARM319" s="672"/>
      <c r="ARN319" s="672"/>
      <c r="ARO319" s="672"/>
      <c r="ARP319" s="672"/>
      <c r="ARQ319" s="672"/>
      <c r="ARR319" s="672"/>
      <c r="ARS319" s="672"/>
      <c r="ART319" s="672"/>
      <c r="ARU319" s="672"/>
      <c r="ARV319" s="672"/>
      <c r="ARW319" s="672"/>
      <c r="ARX319" s="672"/>
      <c r="ARY319" s="672"/>
      <c r="ARZ319" s="672"/>
      <c r="ASA319" s="672"/>
      <c r="ASB319" s="672"/>
      <c r="ASC319" s="672"/>
      <c r="ASD319" s="672"/>
      <c r="ASE319" s="672"/>
      <c r="ASF319" s="672"/>
      <c r="ASG319" s="672"/>
      <c r="ASH319" s="672"/>
      <c r="ASI319" s="672"/>
      <c r="ASJ319" s="672"/>
      <c r="ASK319" s="672"/>
      <c r="ASL319" s="672"/>
      <c r="ASM319" s="672"/>
      <c r="ASN319" s="672"/>
      <c r="ASO319" s="672"/>
      <c r="ASP319" s="672"/>
      <c r="ASQ319" s="672"/>
      <c r="ASR319" s="672"/>
      <c r="ASS319" s="672"/>
      <c r="AST319" s="672"/>
      <c r="ASU319" s="672"/>
      <c r="ASV319" s="672"/>
      <c r="ASW319" s="672"/>
      <c r="ASX319" s="672"/>
      <c r="ASY319" s="672"/>
      <c r="ASZ319" s="672"/>
      <c r="ATA319" s="672"/>
      <c r="ATB319" s="672"/>
      <c r="ATC319" s="672"/>
      <c r="ATD319" s="672"/>
      <c r="ATE319" s="672"/>
      <c r="ATF319" s="672"/>
      <c r="ATG319" s="672"/>
      <c r="ATH319" s="672"/>
      <c r="ATI319" s="672"/>
      <c r="ATJ319" s="672"/>
      <c r="ATK319" s="672"/>
      <c r="ATL319" s="672"/>
      <c r="ATM319" s="672"/>
      <c r="ATN319" s="672"/>
      <c r="ATO319" s="672"/>
      <c r="ATP319" s="672"/>
      <c r="ATQ319" s="672"/>
      <c r="ATR319" s="672"/>
      <c r="ATS319" s="672"/>
      <c r="ATT319" s="672"/>
      <c r="ATU319" s="672"/>
      <c r="ATV319" s="672"/>
      <c r="ATW319" s="672"/>
      <c r="ATX319" s="672"/>
      <c r="ATY319" s="672"/>
      <c r="ATZ319" s="672"/>
      <c r="AUA319" s="672"/>
      <c r="AUB319" s="672"/>
      <c r="AUC319" s="672"/>
      <c r="AUD319" s="672"/>
      <c r="AUE319" s="672"/>
      <c r="AUF319" s="672"/>
      <c r="AUG319" s="672"/>
      <c r="AUH319" s="672"/>
      <c r="AUI319" s="672"/>
      <c r="AUJ319" s="672"/>
      <c r="AUK319" s="672"/>
      <c r="AUL319" s="672"/>
      <c r="AUM319" s="672"/>
      <c r="AUN319" s="672"/>
      <c r="AUO319" s="672"/>
      <c r="AUP319" s="672"/>
      <c r="AUQ319" s="672"/>
      <c r="AUR319" s="672"/>
      <c r="AUS319" s="672"/>
      <c r="AUT319" s="672"/>
      <c r="AUU319" s="672"/>
      <c r="AUV319" s="672"/>
      <c r="AUW319" s="672"/>
      <c r="AUX319" s="672"/>
      <c r="AUY319" s="672"/>
      <c r="AUZ319" s="672"/>
      <c r="AVA319" s="672"/>
      <c r="AVB319" s="672"/>
      <c r="AVC319" s="672"/>
      <c r="AVD319" s="672"/>
      <c r="AVE319" s="672"/>
      <c r="AVF319" s="672"/>
      <c r="AVG319" s="672"/>
      <c r="AVH319" s="672"/>
      <c r="AVI319" s="672"/>
      <c r="AVJ319" s="672"/>
      <c r="AVK319" s="672"/>
      <c r="AVL319" s="672"/>
      <c r="AVM319" s="672"/>
      <c r="AVN319" s="672"/>
      <c r="AVO319" s="672"/>
      <c r="AVP319" s="672"/>
      <c r="AVQ319" s="672"/>
      <c r="AVR319" s="672"/>
      <c r="AVS319" s="672"/>
      <c r="AVT319" s="672"/>
      <c r="AVU319" s="672"/>
      <c r="AVV319" s="672"/>
      <c r="AVW319" s="672"/>
      <c r="AVX319" s="672"/>
      <c r="AVY319" s="672"/>
      <c r="AVZ319" s="672"/>
      <c r="AWA319" s="672"/>
      <c r="AWB319" s="672"/>
      <c r="AWC319" s="672"/>
      <c r="AWD319" s="672"/>
      <c r="AWE319" s="672"/>
      <c r="AWF319" s="672"/>
      <c r="AWG319" s="672"/>
      <c r="AWH319" s="672"/>
      <c r="AWI319" s="672"/>
      <c r="AWJ319" s="672"/>
      <c r="AWK319" s="672"/>
      <c r="AWL319" s="672"/>
      <c r="AWM319" s="672"/>
      <c r="AWN319" s="672"/>
      <c r="AWO319" s="672"/>
      <c r="AWP319" s="672"/>
      <c r="AWQ319" s="672"/>
      <c r="AWR319" s="672"/>
      <c r="AWS319" s="672"/>
      <c r="AWT319" s="672"/>
      <c r="AWU319" s="672"/>
      <c r="AWV319" s="672"/>
      <c r="AWW319" s="672"/>
      <c r="AWX319" s="672"/>
      <c r="AWY319" s="672"/>
      <c r="AWZ319" s="672"/>
      <c r="AXA319" s="672"/>
      <c r="AXB319" s="672"/>
      <c r="AXC319" s="672"/>
      <c r="AXD319" s="672"/>
      <c r="AXE319" s="672"/>
      <c r="AXF319" s="672"/>
      <c r="AXG319" s="672"/>
      <c r="AXH319" s="672"/>
      <c r="AXI319" s="672"/>
      <c r="AXJ319" s="672"/>
      <c r="AXK319" s="672"/>
      <c r="AXL319" s="672"/>
      <c r="AXM319" s="672"/>
      <c r="AXN319" s="672"/>
      <c r="AXO319" s="672"/>
      <c r="AXP319" s="672"/>
      <c r="AXQ319" s="672"/>
      <c r="AXR319" s="672"/>
      <c r="AXS319" s="672"/>
      <c r="AXT319" s="672"/>
      <c r="AXU319" s="672"/>
      <c r="AXV319" s="672"/>
      <c r="AXW319" s="672"/>
      <c r="AXX319" s="672"/>
      <c r="AXY319" s="672"/>
      <c r="AXZ319" s="672"/>
      <c r="AYA319" s="672"/>
      <c r="AYB319" s="672"/>
      <c r="AYC319" s="672"/>
      <c r="AYD319" s="672"/>
      <c r="AYE319" s="672"/>
      <c r="AYF319" s="672"/>
      <c r="AYG319" s="672"/>
      <c r="AYH319" s="672"/>
      <c r="AYI319" s="672"/>
      <c r="AYJ319" s="672"/>
      <c r="AYK319" s="672"/>
      <c r="AYL319" s="672"/>
      <c r="AYM319" s="672"/>
      <c r="AYN319" s="672"/>
      <c r="AYO319" s="672"/>
      <c r="AYP319" s="672"/>
      <c r="AYQ319" s="672"/>
      <c r="AYR319" s="672"/>
      <c r="AYS319" s="672"/>
      <c r="AYT319" s="672"/>
      <c r="AYU319" s="672"/>
      <c r="AYV319" s="672"/>
      <c r="AYW319" s="672"/>
      <c r="AYX319" s="672"/>
      <c r="AYY319" s="672"/>
      <c r="AYZ319" s="672"/>
      <c r="AZA319" s="672"/>
      <c r="AZB319" s="672"/>
      <c r="AZC319" s="672"/>
      <c r="AZD319" s="672"/>
      <c r="AZE319" s="672"/>
      <c r="AZF319" s="672"/>
      <c r="AZG319" s="672"/>
      <c r="AZH319" s="672"/>
      <c r="AZI319" s="672"/>
      <c r="AZJ319" s="672"/>
      <c r="AZK319" s="672"/>
      <c r="AZL319" s="672"/>
      <c r="AZM319" s="672"/>
      <c r="AZN319" s="672"/>
      <c r="AZO319" s="672"/>
      <c r="AZP319" s="672"/>
      <c r="AZQ319" s="672"/>
      <c r="AZR319" s="672"/>
      <c r="AZS319" s="672"/>
      <c r="AZT319" s="672"/>
      <c r="AZU319" s="672"/>
      <c r="AZV319" s="672"/>
      <c r="AZW319" s="672"/>
      <c r="AZX319" s="672"/>
      <c r="AZY319" s="672"/>
      <c r="AZZ319" s="672"/>
      <c r="BAA319" s="672"/>
      <c r="BAB319" s="672"/>
      <c r="BAC319" s="672"/>
      <c r="BAD319" s="672"/>
      <c r="BAE319" s="672"/>
      <c r="BAF319" s="672"/>
      <c r="BAG319" s="672"/>
      <c r="BAH319" s="672"/>
      <c r="BAI319" s="672"/>
      <c r="BAJ319" s="672"/>
      <c r="BAK319" s="672"/>
      <c r="BAL319" s="672"/>
      <c r="BAM319" s="672"/>
      <c r="BAN319" s="672"/>
      <c r="BAO319" s="672"/>
      <c r="BAP319" s="672"/>
      <c r="BAQ319" s="672"/>
      <c r="BAR319" s="672"/>
      <c r="BAS319" s="672"/>
      <c r="BAT319" s="672"/>
      <c r="BAU319" s="672"/>
      <c r="BAV319" s="672"/>
      <c r="BAW319" s="672"/>
      <c r="BAX319" s="672"/>
      <c r="BAY319" s="672"/>
      <c r="BAZ319" s="672"/>
      <c r="BBA319" s="672"/>
      <c r="BBB319" s="672"/>
      <c r="BBC319" s="672"/>
      <c r="BBD319" s="672"/>
      <c r="BBE319" s="672"/>
      <c r="BBF319" s="672"/>
      <c r="BBG319" s="672"/>
      <c r="BBH319" s="672"/>
      <c r="BBI319" s="672"/>
      <c r="BBJ319" s="672"/>
      <c r="BBK319" s="672"/>
      <c r="BBL319" s="672"/>
      <c r="BBM319" s="672"/>
      <c r="BBN319" s="672"/>
      <c r="BBO319" s="672"/>
      <c r="BBP319" s="672"/>
      <c r="BBQ319" s="672"/>
      <c r="BBR319" s="672"/>
      <c r="BBS319" s="672"/>
      <c r="BBT319" s="672"/>
      <c r="BBU319" s="672"/>
      <c r="BBV319" s="672"/>
      <c r="BBW319" s="672"/>
      <c r="BBX319" s="672"/>
      <c r="BBY319" s="672"/>
      <c r="BBZ319" s="672"/>
      <c r="BCA319" s="672"/>
      <c r="BCB319" s="672"/>
      <c r="BCC319" s="672"/>
      <c r="BCD319" s="672"/>
      <c r="BCE319" s="672"/>
      <c r="BCF319" s="672"/>
      <c r="BCG319" s="672"/>
      <c r="BCH319" s="672"/>
      <c r="BCI319" s="672"/>
      <c r="BCJ319" s="672"/>
      <c r="BCK319" s="672"/>
      <c r="BCL319" s="672"/>
      <c r="BCM319" s="672"/>
      <c r="BCN319" s="672"/>
      <c r="BCO319" s="672"/>
      <c r="BCP319" s="672"/>
      <c r="BCQ319" s="672"/>
      <c r="BCR319" s="672"/>
      <c r="BCS319" s="672"/>
      <c r="BCT319" s="672"/>
      <c r="BCU319" s="672"/>
      <c r="BCV319" s="672"/>
      <c r="BCW319" s="672"/>
      <c r="BCX319" s="672"/>
      <c r="BCY319" s="672"/>
      <c r="BCZ319" s="672"/>
      <c r="BDA319" s="672"/>
      <c r="BDB319" s="672"/>
      <c r="BDC319" s="672"/>
      <c r="BDD319" s="672"/>
      <c r="BDE319" s="672"/>
      <c r="BDF319" s="672"/>
      <c r="BDG319" s="672"/>
      <c r="BDH319" s="672"/>
      <c r="BDI319" s="672"/>
      <c r="BDJ319" s="672"/>
      <c r="BDK319" s="672"/>
      <c r="BDL319" s="672"/>
      <c r="BDM319" s="672"/>
      <c r="BDN319" s="672"/>
      <c r="BDO319" s="672"/>
      <c r="BDP319" s="672"/>
      <c r="BDQ319" s="672"/>
      <c r="BDR319" s="672"/>
      <c r="BDS319" s="672"/>
      <c r="BDT319" s="672"/>
      <c r="BDU319" s="672"/>
      <c r="BDV319" s="672"/>
      <c r="BDW319" s="672"/>
      <c r="BDX319" s="672"/>
      <c r="BDY319" s="672"/>
      <c r="BDZ319" s="672"/>
      <c r="BEA319" s="672"/>
      <c r="BEB319" s="672"/>
      <c r="BEC319" s="672"/>
      <c r="BED319" s="672"/>
      <c r="BEE319" s="672"/>
      <c r="BEF319" s="672"/>
      <c r="BEG319" s="672"/>
      <c r="BEH319" s="672"/>
      <c r="BEI319" s="672"/>
      <c r="BEJ319" s="672"/>
      <c r="BEK319" s="672"/>
      <c r="BEL319" s="672"/>
      <c r="BEM319" s="672"/>
      <c r="BEN319" s="672"/>
      <c r="BEO319" s="672"/>
      <c r="BEP319" s="672"/>
      <c r="BEQ319" s="672"/>
      <c r="BER319" s="672"/>
      <c r="BES319" s="672"/>
      <c r="BET319" s="672"/>
      <c r="BEU319" s="672"/>
      <c r="BEV319" s="672"/>
      <c r="BEW319" s="672"/>
      <c r="BEX319" s="672"/>
      <c r="BEY319" s="672"/>
      <c r="BEZ319" s="672"/>
      <c r="BFA319" s="672"/>
      <c r="BFB319" s="672"/>
      <c r="BFC319" s="672"/>
      <c r="BFD319" s="672"/>
      <c r="BFE319" s="672"/>
      <c r="BFF319" s="672"/>
      <c r="BFG319" s="672"/>
      <c r="BFH319" s="672"/>
      <c r="BFI319" s="672"/>
      <c r="BFJ319" s="672"/>
      <c r="BFK319" s="672"/>
      <c r="BFL319" s="672"/>
      <c r="BFM319" s="672"/>
      <c r="BFN319" s="672"/>
      <c r="BFO319" s="672"/>
      <c r="BFP319" s="672"/>
      <c r="BFQ319" s="672"/>
      <c r="BFR319" s="672"/>
      <c r="BFS319" s="672"/>
      <c r="BFT319" s="672"/>
      <c r="BFU319" s="672"/>
      <c r="BFV319" s="672"/>
      <c r="BFW319" s="672"/>
      <c r="BFX319" s="672"/>
      <c r="BFY319" s="672"/>
      <c r="BFZ319" s="672"/>
      <c r="BGA319" s="672"/>
      <c r="BGB319" s="672"/>
      <c r="BGC319" s="672"/>
      <c r="BGD319" s="672"/>
      <c r="BGE319" s="672"/>
      <c r="BGF319" s="672"/>
      <c r="BGG319" s="672"/>
      <c r="BGH319" s="672"/>
      <c r="BGI319" s="672"/>
      <c r="BGJ319" s="672"/>
      <c r="BGK319" s="672"/>
      <c r="BGL319" s="672"/>
      <c r="BGM319" s="672"/>
      <c r="BGN319" s="672"/>
      <c r="BGO319" s="672"/>
      <c r="BGP319" s="672"/>
      <c r="BGQ319" s="672"/>
      <c r="BGR319" s="672"/>
      <c r="BGS319" s="672"/>
      <c r="BGT319" s="672"/>
      <c r="BGU319" s="672"/>
      <c r="BGV319" s="672"/>
      <c r="BGW319" s="672"/>
      <c r="BGX319" s="672"/>
      <c r="BGY319" s="672"/>
      <c r="BGZ319" s="672"/>
      <c r="BHA319" s="672"/>
      <c r="BHB319" s="672"/>
      <c r="BHC319" s="672"/>
      <c r="BHD319" s="672"/>
      <c r="BHE319" s="672"/>
      <c r="BHF319" s="672"/>
      <c r="BHG319" s="672"/>
      <c r="BHH319" s="672"/>
      <c r="BHI319" s="672"/>
      <c r="BHJ319" s="672"/>
      <c r="BHK319" s="672"/>
      <c r="BHL319" s="672"/>
      <c r="BHM319" s="672"/>
      <c r="BHN319" s="672"/>
      <c r="BHO319" s="672"/>
      <c r="BHP319" s="672"/>
      <c r="BHQ319" s="672"/>
      <c r="BHR319" s="672"/>
      <c r="BHS319" s="672"/>
      <c r="BHT319" s="672"/>
      <c r="BHU319" s="672"/>
      <c r="BHV319" s="672"/>
      <c r="BHW319" s="672"/>
      <c r="BHX319" s="672"/>
      <c r="BHY319" s="672"/>
      <c r="BHZ319" s="672"/>
      <c r="BIA319" s="672"/>
      <c r="BIB319" s="672"/>
      <c r="BIC319" s="672"/>
      <c r="BID319" s="672"/>
      <c r="BIE319" s="672"/>
      <c r="BIF319" s="672"/>
      <c r="BIG319" s="672"/>
      <c r="BIH319" s="672"/>
      <c r="BII319" s="672"/>
      <c r="BIJ319" s="672"/>
      <c r="BIK319" s="672"/>
      <c r="BIL319" s="672"/>
      <c r="BIM319" s="672"/>
      <c r="BIN319" s="672"/>
      <c r="BIO319" s="672"/>
      <c r="BIP319" s="672"/>
      <c r="BIQ319" s="672"/>
      <c r="BIR319" s="672"/>
      <c r="BIS319" s="672"/>
      <c r="BIT319" s="672"/>
      <c r="BIU319" s="672"/>
      <c r="BIV319" s="672"/>
      <c r="BIW319" s="672"/>
      <c r="BIX319" s="672"/>
      <c r="BIY319" s="672"/>
      <c r="BIZ319" s="672"/>
      <c r="BJA319" s="672"/>
      <c r="BJB319" s="672"/>
      <c r="BJC319" s="672"/>
      <c r="BJD319" s="672"/>
      <c r="BJE319" s="672"/>
      <c r="BJF319" s="672"/>
      <c r="BJG319" s="672"/>
      <c r="BJH319" s="672"/>
      <c r="BJI319" s="672"/>
      <c r="BJJ319" s="672"/>
      <c r="BJK319" s="672"/>
      <c r="BJL319" s="672"/>
      <c r="BJM319" s="672"/>
      <c r="BJN319" s="672"/>
      <c r="BJO319" s="672"/>
      <c r="BJP319" s="672"/>
      <c r="BJQ319" s="672"/>
      <c r="BJR319" s="672"/>
      <c r="BJS319" s="672"/>
      <c r="BJT319" s="672"/>
      <c r="BJU319" s="672"/>
      <c r="BJV319" s="672"/>
      <c r="BJW319" s="672"/>
      <c r="BJX319" s="672"/>
      <c r="BJY319" s="672"/>
      <c r="BJZ319" s="672"/>
      <c r="BKA319" s="672"/>
      <c r="BKB319" s="672"/>
      <c r="BKC319" s="672"/>
      <c r="BKD319" s="672"/>
      <c r="BKE319" s="672"/>
      <c r="BKF319" s="672"/>
      <c r="BKG319" s="672"/>
      <c r="BKH319" s="672"/>
      <c r="BKI319" s="672"/>
      <c r="BKJ319" s="672"/>
      <c r="BKK319" s="672"/>
      <c r="BKL319" s="672"/>
      <c r="BKM319" s="672"/>
      <c r="BKN319" s="672"/>
      <c r="BKO319" s="672"/>
      <c r="BKP319" s="672"/>
      <c r="BKQ319" s="672"/>
      <c r="BKR319" s="672"/>
      <c r="BKS319" s="672"/>
      <c r="BKT319" s="672"/>
      <c r="BKU319" s="672"/>
      <c r="BKV319" s="672"/>
      <c r="BKW319" s="672"/>
      <c r="BKX319" s="672"/>
      <c r="BKY319" s="672"/>
      <c r="BKZ319" s="672"/>
      <c r="BLA319" s="672"/>
      <c r="BLB319" s="672"/>
      <c r="BLC319" s="672"/>
      <c r="BLD319" s="672"/>
      <c r="BLE319" s="672"/>
      <c r="BLF319" s="672"/>
      <c r="BLG319" s="672"/>
      <c r="BLH319" s="672"/>
      <c r="BLI319" s="672"/>
      <c r="BLJ319" s="672"/>
      <c r="BLK319" s="672"/>
      <c r="BLL319" s="672"/>
      <c r="BLM319" s="672"/>
      <c r="BLN319" s="672"/>
      <c r="BLO319" s="672"/>
      <c r="BLP319" s="672"/>
      <c r="BLQ319" s="672"/>
      <c r="BLR319" s="672"/>
      <c r="BLS319" s="672"/>
      <c r="BLT319" s="672"/>
      <c r="BLU319" s="672"/>
      <c r="BLV319" s="672"/>
      <c r="BLW319" s="672"/>
      <c r="BLX319" s="672"/>
      <c r="BLY319" s="672"/>
      <c r="BLZ319" s="672"/>
      <c r="BMA319" s="672"/>
      <c r="BMB319" s="672"/>
      <c r="BMC319" s="672"/>
      <c r="BMD319" s="672"/>
      <c r="BME319" s="672"/>
      <c r="BMF319" s="672"/>
      <c r="BMG319" s="672"/>
      <c r="BMH319" s="672"/>
      <c r="BMI319" s="672"/>
      <c r="BMJ319" s="672"/>
      <c r="BMK319" s="672"/>
      <c r="BML319" s="672"/>
      <c r="BMM319" s="672"/>
      <c r="BMN319" s="672"/>
      <c r="BMO319" s="672"/>
      <c r="BMP319" s="672"/>
      <c r="BMQ319" s="672"/>
      <c r="BMR319" s="672"/>
      <c r="BMS319" s="672"/>
      <c r="BMT319" s="672"/>
      <c r="BMU319" s="672"/>
      <c r="BMV319" s="672"/>
      <c r="BMW319" s="672"/>
      <c r="BMX319" s="672"/>
      <c r="BMY319" s="672"/>
      <c r="BMZ319" s="672"/>
      <c r="BNA319" s="672"/>
      <c r="BNB319" s="672"/>
      <c r="BNC319" s="672"/>
      <c r="BND319" s="672"/>
      <c r="BNE319" s="672"/>
      <c r="BNF319" s="672"/>
      <c r="BNG319" s="672"/>
      <c r="BNH319" s="672"/>
      <c r="BNI319" s="672"/>
      <c r="BNJ319" s="672"/>
      <c r="BNK319" s="672"/>
      <c r="BNL319" s="672"/>
      <c r="BNM319" s="672"/>
      <c r="BNN319" s="672"/>
      <c r="BNO319" s="672"/>
      <c r="BNP319" s="672"/>
      <c r="BNQ319" s="672"/>
      <c r="BNR319" s="672"/>
      <c r="BNS319" s="672"/>
      <c r="BNT319" s="672"/>
      <c r="BNU319" s="672"/>
      <c r="BNV319" s="672"/>
      <c r="BNW319" s="672"/>
      <c r="BNX319" s="672"/>
      <c r="BNY319" s="672"/>
      <c r="BNZ319" s="672"/>
      <c r="BOA319" s="672"/>
      <c r="BOB319" s="672"/>
      <c r="BOC319" s="672"/>
      <c r="BOD319" s="672"/>
      <c r="BOE319" s="672"/>
      <c r="BOF319" s="672"/>
      <c r="BOG319" s="672"/>
      <c r="BOH319" s="672"/>
      <c r="BOI319" s="672"/>
      <c r="BOJ319" s="672"/>
      <c r="BOK319" s="672"/>
      <c r="BOL319" s="672"/>
      <c r="BOM319" s="672"/>
      <c r="BON319" s="672"/>
      <c r="BOO319" s="672"/>
      <c r="BOP319" s="672"/>
      <c r="BOQ319" s="672"/>
      <c r="BOR319" s="672"/>
      <c r="BOS319" s="672"/>
      <c r="BOT319" s="672"/>
      <c r="BOU319" s="672"/>
      <c r="BOV319" s="672"/>
      <c r="BOW319" s="672"/>
      <c r="BOX319" s="672"/>
      <c r="BOY319" s="672"/>
      <c r="BOZ319" s="672"/>
      <c r="BPA319" s="672"/>
      <c r="BPB319" s="672"/>
      <c r="BPC319" s="672"/>
      <c r="BPD319" s="672"/>
      <c r="BPE319" s="672"/>
      <c r="BPF319" s="672"/>
      <c r="BPG319" s="672"/>
      <c r="BPH319" s="672"/>
      <c r="BPI319" s="672"/>
      <c r="BPJ319" s="672"/>
      <c r="BPK319" s="672"/>
      <c r="BPL319" s="672"/>
      <c r="BPM319" s="672"/>
      <c r="BPN319" s="672"/>
      <c r="BPO319" s="672"/>
      <c r="BPP319" s="672"/>
      <c r="BPQ319" s="672"/>
      <c r="BPR319" s="672"/>
      <c r="BPS319" s="672"/>
      <c r="BPT319" s="672"/>
      <c r="BPU319" s="672"/>
      <c r="BPV319" s="672"/>
      <c r="BPW319" s="672"/>
      <c r="BPX319" s="672"/>
      <c r="BPY319" s="672"/>
      <c r="BPZ319" s="672"/>
      <c r="BQA319" s="672"/>
      <c r="BQB319" s="672"/>
      <c r="BQC319" s="672"/>
      <c r="BQD319" s="672"/>
      <c r="BQE319" s="672"/>
      <c r="BQF319" s="672"/>
      <c r="BQG319" s="672"/>
      <c r="BQH319" s="672"/>
      <c r="BQI319" s="672"/>
      <c r="BQJ319" s="672"/>
      <c r="BQK319" s="672"/>
      <c r="BQL319" s="672"/>
      <c r="BQM319" s="672"/>
      <c r="BQN319" s="672"/>
      <c r="BQO319" s="672"/>
      <c r="BQP319" s="672"/>
      <c r="BQQ319" s="672"/>
      <c r="BQR319" s="672"/>
      <c r="BQS319" s="672"/>
      <c r="BQT319" s="672"/>
      <c r="BQU319" s="672"/>
      <c r="BQV319" s="672"/>
      <c r="BQW319" s="672"/>
      <c r="BQX319" s="672"/>
      <c r="BQY319" s="672"/>
      <c r="BQZ319" s="672"/>
      <c r="BRA319" s="672"/>
      <c r="BRB319" s="672"/>
      <c r="BRC319" s="672"/>
      <c r="BRD319" s="672"/>
      <c r="BRE319" s="672"/>
      <c r="BRF319" s="672"/>
      <c r="BRG319" s="672"/>
      <c r="BRH319" s="672"/>
      <c r="BRI319" s="672"/>
      <c r="BRJ319" s="672"/>
      <c r="BRK319" s="672"/>
      <c r="BRL319" s="672"/>
      <c r="BRM319" s="672"/>
      <c r="BRN319" s="672"/>
      <c r="BRO319" s="672"/>
      <c r="BRP319" s="672"/>
      <c r="BRQ319" s="672"/>
      <c r="BRR319" s="672"/>
      <c r="BRS319" s="672"/>
      <c r="BRT319" s="672"/>
      <c r="BRU319" s="672"/>
      <c r="BRV319" s="672"/>
      <c r="BRW319" s="672"/>
      <c r="BRX319" s="672"/>
      <c r="BRY319" s="672"/>
      <c r="BRZ319" s="672"/>
      <c r="BSA319" s="672"/>
      <c r="BSB319" s="672"/>
      <c r="BSC319" s="672"/>
      <c r="BSD319" s="672"/>
      <c r="BSE319" s="672"/>
      <c r="BSF319" s="672"/>
      <c r="BSG319" s="672"/>
      <c r="BSH319" s="672"/>
      <c r="BSI319" s="672"/>
      <c r="BSJ319" s="672"/>
      <c r="BSK319" s="672"/>
      <c r="BSL319" s="672"/>
      <c r="BSM319" s="672"/>
      <c r="BSN319" s="672"/>
      <c r="BSO319" s="672"/>
      <c r="BSP319" s="672"/>
      <c r="BSQ319" s="672"/>
      <c r="BSR319" s="672"/>
      <c r="BSS319" s="672"/>
      <c r="BST319" s="672"/>
      <c r="BSU319" s="672"/>
      <c r="BSV319" s="672"/>
      <c r="BSW319" s="672"/>
      <c r="BSX319" s="672"/>
      <c r="BSY319" s="672"/>
      <c r="BSZ319" s="672"/>
      <c r="BTA319" s="672"/>
      <c r="BTB319" s="672"/>
      <c r="BTC319" s="672"/>
      <c r="BTD319" s="672"/>
      <c r="BTE319" s="672"/>
      <c r="BTF319" s="672"/>
      <c r="BTG319" s="672"/>
      <c r="BTH319" s="672"/>
      <c r="BTI319" s="672"/>
      <c r="BTJ319" s="672"/>
      <c r="BTK319" s="672"/>
      <c r="BTL319" s="672"/>
      <c r="BTM319" s="672"/>
      <c r="BTN319" s="672"/>
      <c r="BTO319" s="672"/>
      <c r="BTP319" s="672"/>
      <c r="BTQ319" s="672"/>
      <c r="BTR319" s="672"/>
      <c r="BTS319" s="672"/>
      <c r="BTT319" s="672"/>
      <c r="BTU319" s="672"/>
      <c r="BTV319" s="672"/>
      <c r="BTW319" s="672"/>
      <c r="BTX319" s="672"/>
      <c r="BTY319" s="672"/>
      <c r="BTZ319" s="672"/>
      <c r="BUA319" s="672"/>
      <c r="BUB319" s="672"/>
      <c r="BUC319" s="672"/>
      <c r="BUD319" s="672"/>
      <c r="BUE319" s="672"/>
      <c r="BUF319" s="672"/>
      <c r="BUG319" s="672"/>
      <c r="BUH319" s="672"/>
      <c r="BUI319" s="672"/>
      <c r="BUJ319" s="672"/>
      <c r="BUK319" s="672"/>
      <c r="BUL319" s="672"/>
      <c r="BUM319" s="672"/>
      <c r="BUN319" s="672"/>
      <c r="BUO319" s="672"/>
      <c r="BUP319" s="672"/>
      <c r="BUQ319" s="672"/>
      <c r="BUR319" s="672"/>
      <c r="BUS319" s="672"/>
      <c r="BUT319" s="672"/>
      <c r="BUU319" s="672"/>
      <c r="BUV319" s="672"/>
      <c r="BUW319" s="672"/>
      <c r="BUX319" s="672"/>
      <c r="BUY319" s="672"/>
      <c r="BUZ319" s="672"/>
      <c r="BVA319" s="672"/>
      <c r="BVB319" s="672"/>
      <c r="BVC319" s="672"/>
      <c r="BVD319" s="672"/>
      <c r="BVE319" s="672"/>
      <c r="BVF319" s="672"/>
      <c r="BVG319" s="672"/>
      <c r="BVH319" s="672"/>
      <c r="BVI319" s="672"/>
      <c r="BVJ319" s="672"/>
      <c r="BVK319" s="672"/>
      <c r="BVL319" s="672"/>
      <c r="BVM319" s="672"/>
      <c r="BVN319" s="672"/>
      <c r="BVO319" s="672"/>
      <c r="BVP319" s="672"/>
      <c r="BVQ319" s="672"/>
      <c r="BVR319" s="672"/>
      <c r="BVS319" s="672"/>
      <c r="BVT319" s="672"/>
      <c r="BVU319" s="672"/>
      <c r="BVV319" s="672"/>
      <c r="BVW319" s="672"/>
      <c r="BVX319" s="672"/>
      <c r="BVY319" s="672"/>
      <c r="BVZ319" s="672"/>
      <c r="BWA319" s="672"/>
      <c r="BWB319" s="672"/>
      <c r="BWC319" s="672"/>
      <c r="BWD319" s="672"/>
      <c r="BWE319" s="672"/>
      <c r="BWF319" s="672"/>
      <c r="BWG319" s="672"/>
      <c r="BWH319" s="672"/>
      <c r="BWI319" s="672"/>
      <c r="BWJ319" s="672"/>
      <c r="BWK319" s="672"/>
      <c r="BWL319" s="672"/>
      <c r="BWM319" s="672"/>
      <c r="BWN319" s="672"/>
      <c r="BWO319" s="672"/>
      <c r="BWP319" s="672"/>
      <c r="BWQ319" s="672"/>
      <c r="BWR319" s="672"/>
      <c r="BWS319" s="672"/>
      <c r="BWT319" s="672"/>
      <c r="BWU319" s="672"/>
      <c r="BWV319" s="672"/>
      <c r="BWW319" s="672"/>
      <c r="BWX319" s="672"/>
      <c r="BWY319" s="672"/>
      <c r="BWZ319" s="672"/>
      <c r="BXA319" s="672"/>
      <c r="BXB319" s="672"/>
      <c r="BXC319" s="672"/>
      <c r="BXD319" s="672"/>
      <c r="BXE319" s="672"/>
      <c r="BXF319" s="672"/>
      <c r="BXG319" s="672"/>
      <c r="BXH319" s="672"/>
      <c r="BXI319" s="672"/>
      <c r="BXJ319" s="672"/>
      <c r="BXK319" s="672"/>
      <c r="BXL319" s="672"/>
      <c r="BXM319" s="672"/>
      <c r="BXN319" s="672"/>
      <c r="BXO319" s="672"/>
      <c r="BXP319" s="672"/>
      <c r="BXQ319" s="672"/>
      <c r="BXR319" s="672"/>
      <c r="BXS319" s="672"/>
      <c r="BXT319" s="672"/>
      <c r="BXU319" s="672"/>
      <c r="BXV319" s="672"/>
      <c r="BXW319" s="672"/>
      <c r="BXX319" s="672"/>
      <c r="BXY319" s="672"/>
      <c r="BXZ319" s="672"/>
      <c r="BYA319" s="672"/>
      <c r="BYB319" s="672"/>
      <c r="BYC319" s="672"/>
      <c r="BYD319" s="672"/>
      <c r="BYE319" s="672"/>
      <c r="BYF319" s="672"/>
      <c r="BYG319" s="672"/>
      <c r="BYH319" s="672"/>
      <c r="BYI319" s="672"/>
      <c r="BYJ319" s="672"/>
      <c r="BYK319" s="672"/>
      <c r="BYL319" s="672"/>
      <c r="BYM319" s="672"/>
      <c r="BYN319" s="672"/>
      <c r="BYO319" s="672"/>
      <c r="BYP319" s="672"/>
      <c r="BYQ319" s="672"/>
      <c r="BYR319" s="672"/>
      <c r="BYS319" s="672"/>
      <c r="BYT319" s="672"/>
      <c r="BYU319" s="672"/>
      <c r="BYV319" s="672"/>
      <c r="BYW319" s="672"/>
      <c r="BYX319" s="672"/>
      <c r="BYY319" s="672"/>
      <c r="BYZ319" s="672"/>
      <c r="BZA319" s="672"/>
      <c r="BZB319" s="672"/>
      <c r="BZC319" s="672"/>
      <c r="BZD319" s="672"/>
      <c r="BZE319" s="672"/>
      <c r="BZF319" s="672"/>
      <c r="BZG319" s="672"/>
      <c r="BZH319" s="672"/>
      <c r="BZI319" s="672"/>
      <c r="BZJ319" s="672"/>
      <c r="BZK319" s="672"/>
      <c r="BZL319" s="672"/>
      <c r="BZM319" s="672"/>
      <c r="BZN319" s="672"/>
      <c r="BZO319" s="672"/>
      <c r="BZP319" s="672"/>
      <c r="BZQ319" s="672"/>
      <c r="BZR319" s="672"/>
      <c r="BZS319" s="672"/>
      <c r="BZT319" s="672"/>
      <c r="BZU319" s="672"/>
      <c r="BZV319" s="672"/>
      <c r="BZW319" s="672"/>
      <c r="BZX319" s="672"/>
      <c r="BZY319" s="672"/>
      <c r="BZZ319" s="672"/>
      <c r="CAA319" s="672"/>
      <c r="CAB319" s="672"/>
      <c r="CAC319" s="672"/>
      <c r="CAD319" s="672"/>
      <c r="CAE319" s="672"/>
      <c r="CAF319" s="672"/>
      <c r="CAG319" s="672"/>
      <c r="CAH319" s="672"/>
      <c r="CAI319" s="672"/>
      <c r="CAJ319" s="672"/>
      <c r="CAK319" s="672"/>
      <c r="CAL319" s="672"/>
      <c r="CAM319" s="672"/>
      <c r="CAN319" s="672"/>
      <c r="CAO319" s="672"/>
      <c r="CAP319" s="672"/>
      <c r="CAQ319" s="672"/>
      <c r="CAR319" s="672"/>
      <c r="CAS319" s="672"/>
      <c r="CAT319" s="672"/>
      <c r="CAU319" s="672"/>
      <c r="CAV319" s="672"/>
      <c r="CAW319" s="672"/>
      <c r="CAX319" s="672"/>
      <c r="CAY319" s="672"/>
      <c r="CAZ319" s="672"/>
      <c r="CBA319" s="672"/>
      <c r="CBB319" s="672"/>
      <c r="CBC319" s="672"/>
      <c r="CBD319" s="672"/>
      <c r="CBE319" s="672"/>
      <c r="CBF319" s="672"/>
      <c r="CBG319" s="672"/>
      <c r="CBH319" s="672"/>
      <c r="CBI319" s="672"/>
      <c r="CBJ319" s="672"/>
      <c r="CBK319" s="672"/>
      <c r="CBL319" s="672"/>
      <c r="CBM319" s="672"/>
      <c r="CBN319" s="672"/>
      <c r="CBO319" s="672"/>
      <c r="CBP319" s="672"/>
      <c r="CBQ319" s="672"/>
      <c r="CBR319" s="672"/>
      <c r="CBS319" s="672"/>
      <c r="CBT319" s="672"/>
      <c r="CBU319" s="672"/>
      <c r="CBV319" s="672"/>
      <c r="CBW319" s="672"/>
      <c r="CBX319" s="672"/>
      <c r="CBY319" s="672"/>
      <c r="CBZ319" s="672"/>
      <c r="CCA319" s="672"/>
      <c r="CCB319" s="672"/>
      <c r="CCC319" s="672"/>
      <c r="CCD319" s="672"/>
      <c r="CCE319" s="672"/>
      <c r="CCF319" s="672"/>
      <c r="CCG319" s="672"/>
      <c r="CCH319" s="672"/>
      <c r="CCI319" s="672"/>
      <c r="CCJ319" s="672"/>
      <c r="CCK319" s="672"/>
      <c r="CCL319" s="672"/>
      <c r="CCM319" s="672"/>
      <c r="CCN319" s="672"/>
      <c r="CCO319" s="672"/>
      <c r="CCP319" s="672"/>
      <c r="CCQ319" s="672"/>
      <c r="CCR319" s="672"/>
      <c r="CCS319" s="672"/>
      <c r="CCT319" s="672"/>
      <c r="CCU319" s="672"/>
      <c r="CCV319" s="672"/>
      <c r="CCW319" s="672"/>
      <c r="CCX319" s="672"/>
      <c r="CCY319" s="672"/>
      <c r="CCZ319" s="672"/>
      <c r="CDA319" s="672"/>
      <c r="CDB319" s="672"/>
      <c r="CDC319" s="672"/>
      <c r="CDD319" s="672"/>
      <c r="CDE319" s="672"/>
      <c r="CDF319" s="672"/>
      <c r="CDG319" s="672"/>
      <c r="CDH319" s="672"/>
      <c r="CDI319" s="672"/>
      <c r="CDJ319" s="672"/>
      <c r="CDK319" s="672"/>
      <c r="CDL319" s="672"/>
      <c r="CDM319" s="672"/>
      <c r="CDN319" s="672"/>
      <c r="CDO319" s="672"/>
      <c r="CDP319" s="672"/>
      <c r="CDQ319" s="672"/>
      <c r="CDR319" s="672"/>
      <c r="CDS319" s="672"/>
      <c r="CDT319" s="672"/>
      <c r="CDU319" s="672"/>
      <c r="CDV319" s="672"/>
      <c r="CDW319" s="672"/>
      <c r="CDX319" s="672"/>
      <c r="CDY319" s="672"/>
      <c r="CDZ319" s="672"/>
      <c r="CEA319" s="672"/>
      <c r="CEB319" s="672"/>
      <c r="CEC319" s="672"/>
      <c r="CED319" s="672"/>
      <c r="CEE319" s="672"/>
      <c r="CEF319" s="672"/>
      <c r="CEG319" s="672"/>
      <c r="CEH319" s="672"/>
      <c r="CEI319" s="672"/>
      <c r="CEJ319" s="672"/>
      <c r="CEK319" s="672"/>
      <c r="CEL319" s="672"/>
      <c r="CEM319" s="672"/>
      <c r="CEN319" s="672"/>
      <c r="CEO319" s="672"/>
      <c r="CEP319" s="672"/>
      <c r="CEQ319" s="672"/>
      <c r="CER319" s="672"/>
      <c r="CES319" s="672"/>
      <c r="CET319" s="672"/>
      <c r="CEU319" s="672"/>
      <c r="CEV319" s="672"/>
      <c r="CEW319" s="672"/>
      <c r="CEX319" s="672"/>
      <c r="CEY319" s="672"/>
      <c r="CEZ319" s="672"/>
      <c r="CFA319" s="672"/>
      <c r="CFB319" s="672"/>
      <c r="CFC319" s="672"/>
      <c r="CFD319" s="672"/>
      <c r="CFE319" s="672"/>
      <c r="CFF319" s="672"/>
      <c r="CFG319" s="672"/>
      <c r="CFH319" s="672"/>
      <c r="CFI319" s="672"/>
      <c r="CFJ319" s="672"/>
      <c r="CFK319" s="672"/>
      <c r="CFL319" s="672"/>
      <c r="CFM319" s="672"/>
      <c r="CFN319" s="672"/>
      <c r="CFO319" s="672"/>
      <c r="CFP319" s="672"/>
      <c r="CFQ319" s="672"/>
      <c r="CFR319" s="672"/>
      <c r="CFS319" s="672"/>
      <c r="CFT319" s="672"/>
      <c r="CFU319" s="672"/>
      <c r="CFV319" s="672"/>
      <c r="CFW319" s="672"/>
      <c r="CFX319" s="672"/>
      <c r="CFY319" s="672"/>
      <c r="CFZ319" s="672"/>
      <c r="CGA319" s="672"/>
      <c r="CGB319" s="672"/>
      <c r="CGC319" s="672"/>
      <c r="CGD319" s="672"/>
      <c r="CGE319" s="672"/>
      <c r="CGF319" s="672"/>
      <c r="CGG319" s="672"/>
      <c r="CGH319" s="672"/>
      <c r="CGI319" s="672"/>
      <c r="CGJ319" s="672"/>
      <c r="CGK319" s="672"/>
      <c r="CGL319" s="672"/>
      <c r="CGM319" s="672"/>
      <c r="CGN319" s="672"/>
      <c r="CGO319" s="672"/>
      <c r="CGP319" s="672"/>
      <c r="CGQ319" s="672"/>
      <c r="CGR319" s="672"/>
      <c r="CGS319" s="672"/>
      <c r="CGT319" s="672"/>
      <c r="CGU319" s="672"/>
      <c r="CGV319" s="672"/>
      <c r="CGW319" s="672"/>
      <c r="CGX319" s="672"/>
      <c r="CGY319" s="672"/>
      <c r="CGZ319" s="672"/>
      <c r="CHA319" s="672"/>
      <c r="CHB319" s="672"/>
      <c r="CHC319" s="672"/>
      <c r="CHD319" s="672"/>
      <c r="CHE319" s="672"/>
      <c r="CHF319" s="672"/>
      <c r="CHG319" s="672"/>
      <c r="CHH319" s="672"/>
      <c r="CHI319" s="672"/>
      <c r="CHJ319" s="672"/>
      <c r="CHK319" s="672"/>
      <c r="CHL319" s="672"/>
      <c r="CHM319" s="672"/>
      <c r="CHN319" s="672"/>
      <c r="CHO319" s="672"/>
      <c r="CHP319" s="672"/>
      <c r="CHQ319" s="672"/>
      <c r="CHR319" s="672"/>
      <c r="CHS319" s="672"/>
      <c r="CHT319" s="672"/>
      <c r="CHU319" s="672"/>
      <c r="CHV319" s="672"/>
      <c r="CHW319" s="672"/>
      <c r="CHX319" s="672"/>
      <c r="CHY319" s="672"/>
      <c r="CHZ319" s="672"/>
      <c r="CIA319" s="672"/>
      <c r="CIB319" s="672"/>
      <c r="CIC319" s="672"/>
      <c r="CID319" s="672"/>
      <c r="CIE319" s="672"/>
      <c r="CIF319" s="672"/>
      <c r="CIG319" s="672"/>
      <c r="CIH319" s="672"/>
      <c r="CII319" s="672"/>
      <c r="CIJ319" s="672"/>
      <c r="CIK319" s="672"/>
      <c r="CIL319" s="672"/>
      <c r="CIM319" s="672"/>
      <c r="CIN319" s="672"/>
      <c r="CIO319" s="672"/>
      <c r="CIP319" s="672"/>
      <c r="CIQ319" s="672"/>
      <c r="CIR319" s="672"/>
      <c r="CIS319" s="672"/>
      <c r="CIT319" s="672"/>
      <c r="CIU319" s="672"/>
      <c r="CIV319" s="672"/>
      <c r="CIW319" s="672"/>
      <c r="CIX319" s="672"/>
      <c r="CIY319" s="672"/>
      <c r="CIZ319" s="672"/>
      <c r="CJA319" s="672"/>
      <c r="CJB319" s="672"/>
      <c r="CJC319" s="672"/>
      <c r="CJD319" s="672"/>
      <c r="CJE319" s="672"/>
      <c r="CJF319" s="672"/>
      <c r="CJG319" s="672"/>
      <c r="CJH319" s="672"/>
      <c r="CJI319" s="672"/>
      <c r="CJJ319" s="672"/>
      <c r="CJK319" s="672"/>
      <c r="CJL319" s="672"/>
      <c r="CJM319" s="672"/>
      <c r="CJN319" s="672"/>
      <c r="CJO319" s="672"/>
      <c r="CJP319" s="672"/>
      <c r="CJQ319" s="672"/>
      <c r="CJR319" s="672"/>
      <c r="CJS319" s="672"/>
      <c r="CJT319" s="672"/>
      <c r="CJU319" s="672"/>
      <c r="CJV319" s="672"/>
      <c r="CJW319" s="672"/>
      <c r="CJX319" s="672"/>
      <c r="CJY319" s="672"/>
      <c r="CJZ319" s="672"/>
      <c r="CKA319" s="672"/>
      <c r="CKB319" s="672"/>
      <c r="CKC319" s="672"/>
      <c r="CKD319" s="672"/>
      <c r="CKE319" s="672"/>
      <c r="CKF319" s="672"/>
      <c r="CKG319" s="672"/>
      <c r="CKH319" s="672"/>
      <c r="CKI319" s="672"/>
      <c r="CKJ319" s="672"/>
      <c r="CKK319" s="672"/>
      <c r="CKL319" s="672"/>
      <c r="CKM319" s="672"/>
      <c r="CKN319" s="672"/>
      <c r="CKO319" s="672"/>
      <c r="CKP319" s="672"/>
      <c r="CKQ319" s="672"/>
      <c r="CKR319" s="672"/>
      <c r="CKS319" s="672"/>
      <c r="CKT319" s="672"/>
      <c r="CKU319" s="672"/>
      <c r="CKV319" s="672"/>
      <c r="CKW319" s="672"/>
      <c r="CKX319" s="672"/>
      <c r="CKY319" s="672"/>
      <c r="CKZ319" s="672"/>
      <c r="CLA319" s="672"/>
      <c r="CLB319" s="672"/>
      <c r="CLC319" s="672"/>
      <c r="CLD319" s="672"/>
      <c r="CLE319" s="672"/>
      <c r="CLF319" s="672"/>
      <c r="CLG319" s="672"/>
      <c r="CLH319" s="672"/>
      <c r="CLI319" s="672"/>
      <c r="CLJ319" s="672"/>
      <c r="CLK319" s="672"/>
      <c r="CLL319" s="672"/>
      <c r="CLM319" s="672"/>
      <c r="CLN319" s="672"/>
      <c r="CLO319" s="672"/>
      <c r="CLP319" s="672"/>
      <c r="CLQ319" s="672"/>
      <c r="CLR319" s="672"/>
      <c r="CLS319" s="672"/>
      <c r="CLT319" s="672"/>
      <c r="CLU319" s="672"/>
      <c r="CLV319" s="672"/>
      <c r="CLW319" s="672"/>
      <c r="CLX319" s="672"/>
      <c r="CLY319" s="672"/>
      <c r="CLZ319" s="672"/>
      <c r="CMA319" s="672"/>
      <c r="CMB319" s="672"/>
      <c r="CMC319" s="672"/>
      <c r="CMD319" s="672"/>
      <c r="CME319" s="672"/>
      <c r="CMF319" s="672"/>
      <c r="CMG319" s="672"/>
      <c r="CMH319" s="672"/>
      <c r="CMI319" s="672"/>
      <c r="CMJ319" s="672"/>
      <c r="CMK319" s="672"/>
      <c r="CML319" s="672"/>
      <c r="CMM319" s="672"/>
      <c r="CMN319" s="672"/>
      <c r="CMO319" s="672"/>
      <c r="CMP319" s="672"/>
      <c r="CMQ319" s="672"/>
      <c r="CMR319" s="672"/>
      <c r="CMS319" s="672"/>
      <c r="CMT319" s="672"/>
      <c r="CMU319" s="672"/>
      <c r="CMV319" s="672"/>
      <c r="CMW319" s="672"/>
      <c r="CMX319" s="672"/>
      <c r="CMY319" s="672"/>
      <c r="CMZ319" s="672"/>
      <c r="CNA319" s="672"/>
      <c r="CNB319" s="672"/>
      <c r="CNC319" s="672"/>
      <c r="CND319" s="672"/>
      <c r="CNE319" s="672"/>
      <c r="CNF319" s="672"/>
      <c r="CNG319" s="672"/>
      <c r="CNH319" s="672"/>
      <c r="CNI319" s="672"/>
      <c r="CNJ319" s="672"/>
      <c r="CNK319" s="672"/>
      <c r="CNL319" s="672"/>
      <c r="CNM319" s="672"/>
      <c r="CNN319" s="672"/>
      <c r="CNO319" s="672"/>
      <c r="CNP319" s="672"/>
      <c r="CNQ319" s="672"/>
      <c r="CNR319" s="672"/>
      <c r="CNS319" s="672"/>
      <c r="CNT319" s="672"/>
      <c r="CNU319" s="672"/>
      <c r="CNV319" s="672"/>
      <c r="CNW319" s="672"/>
      <c r="CNX319" s="672"/>
    </row>
    <row r="320" spans="1:2416" s="673" customFormat="1" ht="45.75" customHeight="1" thickTop="1" thickBot="1" x14ac:dyDescent="0.3">
      <c r="A320" s="386"/>
      <c r="B320" s="674" t="s">
        <v>1083</v>
      </c>
      <c r="C320" s="675" t="s">
        <v>1073</v>
      </c>
      <c r="D320" s="929" t="s">
        <v>1406</v>
      </c>
      <c r="E320" s="929"/>
      <c r="F320" s="929"/>
      <c r="G320" s="929"/>
      <c r="H320" s="929"/>
      <c r="I320" s="929"/>
      <c r="J320" s="929"/>
      <c r="K320" s="929"/>
      <c r="L320" s="929"/>
      <c r="M320" s="929"/>
      <c r="N320" s="669"/>
      <c r="O320" s="669"/>
      <c r="P320" s="669"/>
      <c r="Q320" s="668"/>
      <c r="R320" s="669"/>
      <c r="S320" s="669"/>
      <c r="T320" s="669"/>
      <c r="U320" s="668"/>
      <c r="V320" s="669"/>
      <c r="W320" s="669"/>
      <c r="X320" s="386"/>
      <c r="Y320" s="386"/>
      <c r="Z320" s="386"/>
      <c r="AA320" s="386"/>
      <c r="AB320" s="386"/>
      <c r="AC320" s="386"/>
      <c r="AD320" s="386"/>
      <c r="AE320" s="386"/>
      <c r="AF320" s="386"/>
      <c r="AG320" s="386"/>
      <c r="AH320" s="386"/>
      <c r="AI320" s="386"/>
      <c r="AJ320" s="386"/>
      <c r="AK320" s="386"/>
      <c r="AL320" s="386"/>
      <c r="AM320" s="386"/>
      <c r="AN320" s="386"/>
      <c r="AO320" s="386"/>
      <c r="AP320" s="386"/>
      <c r="AQ320" s="386"/>
      <c r="AR320" s="386"/>
      <c r="AS320" s="386"/>
      <c r="AT320" s="671"/>
      <c r="AU320" s="671"/>
      <c r="AV320" s="671"/>
      <c r="AW320" s="671"/>
      <c r="AX320" s="671"/>
      <c r="AY320" s="671"/>
      <c r="AZ320" s="671"/>
      <c r="BA320" s="671"/>
      <c r="BB320" s="671"/>
      <c r="BC320" s="671"/>
      <c r="BD320" s="671"/>
      <c r="BE320" s="671"/>
      <c r="BF320" s="671"/>
      <c r="BG320" s="671"/>
      <c r="BH320" s="671"/>
      <c r="BI320" s="671"/>
      <c r="BJ320" s="671"/>
      <c r="BK320" s="671"/>
      <c r="BL320" s="671"/>
      <c r="BM320" s="671"/>
      <c r="BN320" s="671"/>
      <c r="BO320" s="671"/>
      <c r="BP320" s="671"/>
      <c r="BQ320" s="671"/>
      <c r="BR320" s="671"/>
      <c r="BS320" s="671"/>
      <c r="BT320" s="671"/>
      <c r="BU320" s="671"/>
      <c r="BV320" s="671"/>
      <c r="BW320" s="671"/>
      <c r="BX320" s="671"/>
      <c r="BY320" s="671"/>
      <c r="BZ320" s="671"/>
      <c r="CA320" s="671"/>
      <c r="CB320" s="671"/>
      <c r="CC320" s="671"/>
      <c r="CD320" s="671"/>
      <c r="CE320" s="671"/>
      <c r="CF320" s="671"/>
      <c r="CG320" s="671"/>
      <c r="CH320" s="671"/>
      <c r="CI320" s="672"/>
      <c r="CJ320" s="672"/>
      <c r="CK320" s="672"/>
      <c r="CL320" s="672"/>
      <c r="CM320" s="672"/>
      <c r="CN320" s="672"/>
      <c r="CO320" s="672"/>
      <c r="CP320" s="672"/>
      <c r="CQ320" s="672"/>
      <c r="CR320" s="672"/>
      <c r="CS320" s="672"/>
      <c r="CT320" s="672"/>
      <c r="CU320" s="672"/>
      <c r="CV320" s="672"/>
      <c r="CW320" s="672"/>
      <c r="CX320" s="672"/>
      <c r="CY320" s="672"/>
      <c r="CZ320" s="672"/>
      <c r="DA320" s="672"/>
      <c r="DB320" s="672"/>
      <c r="DC320" s="672"/>
      <c r="DD320" s="672"/>
      <c r="DE320" s="672"/>
      <c r="DF320" s="672"/>
      <c r="DG320" s="672"/>
      <c r="DH320" s="672"/>
      <c r="DI320" s="672"/>
      <c r="DJ320" s="672"/>
      <c r="DK320" s="672"/>
      <c r="DL320" s="672"/>
      <c r="DM320" s="672"/>
      <c r="DN320" s="672"/>
      <c r="DO320" s="672"/>
      <c r="DP320" s="672"/>
      <c r="DQ320" s="672"/>
      <c r="DR320" s="672"/>
      <c r="DS320" s="672"/>
      <c r="DT320" s="672"/>
      <c r="DU320" s="672"/>
      <c r="DV320" s="672"/>
      <c r="DW320" s="672"/>
      <c r="DX320" s="672"/>
      <c r="DY320" s="672"/>
      <c r="DZ320" s="672"/>
      <c r="EA320" s="672"/>
      <c r="EB320" s="672"/>
      <c r="EC320" s="672"/>
      <c r="ED320" s="672"/>
      <c r="EE320" s="672"/>
      <c r="EF320" s="672"/>
      <c r="EG320" s="672"/>
      <c r="EH320" s="672"/>
      <c r="EI320" s="672"/>
      <c r="EJ320" s="672"/>
      <c r="EK320" s="672"/>
      <c r="EL320" s="672"/>
      <c r="EM320" s="672"/>
      <c r="EN320" s="672"/>
      <c r="EO320" s="672"/>
      <c r="EP320" s="672"/>
      <c r="EQ320" s="672"/>
      <c r="ER320" s="672"/>
      <c r="ES320" s="672"/>
      <c r="ET320" s="672"/>
      <c r="EU320" s="672"/>
      <c r="EV320" s="672"/>
      <c r="EW320" s="672"/>
      <c r="EX320" s="672"/>
      <c r="EY320" s="672"/>
      <c r="EZ320" s="672"/>
      <c r="FA320" s="672"/>
      <c r="FB320" s="672"/>
      <c r="FC320" s="672"/>
      <c r="FD320" s="672"/>
      <c r="FE320" s="672"/>
      <c r="FF320" s="672"/>
      <c r="FG320" s="672"/>
      <c r="FH320" s="672"/>
      <c r="FI320" s="672"/>
      <c r="FJ320" s="672"/>
      <c r="FK320" s="672"/>
      <c r="FL320" s="672"/>
      <c r="FM320" s="672"/>
      <c r="FN320" s="672"/>
      <c r="FO320" s="672"/>
      <c r="FP320" s="672"/>
      <c r="FQ320" s="672"/>
      <c r="FR320" s="672"/>
      <c r="FS320" s="672"/>
      <c r="FT320" s="672"/>
      <c r="FU320" s="672"/>
      <c r="FV320" s="672"/>
      <c r="FW320" s="672"/>
      <c r="FX320" s="672"/>
      <c r="FY320" s="672"/>
      <c r="FZ320" s="672"/>
      <c r="GA320" s="672"/>
      <c r="GB320" s="672"/>
      <c r="GC320" s="672"/>
      <c r="GD320" s="672"/>
      <c r="GE320" s="672"/>
      <c r="GF320" s="672"/>
      <c r="GG320" s="672"/>
      <c r="GH320" s="672"/>
      <c r="GI320" s="672"/>
      <c r="GJ320" s="672"/>
      <c r="GK320" s="672"/>
      <c r="GL320" s="672"/>
      <c r="GM320" s="672"/>
      <c r="GN320" s="672"/>
      <c r="GO320" s="672"/>
      <c r="GP320" s="672"/>
      <c r="GQ320" s="672"/>
      <c r="GR320" s="672"/>
      <c r="GS320" s="672"/>
      <c r="GT320" s="672"/>
      <c r="GU320" s="672"/>
      <c r="GV320" s="672"/>
      <c r="GW320" s="672"/>
      <c r="GX320" s="672"/>
      <c r="GY320" s="672"/>
      <c r="GZ320" s="672"/>
      <c r="HA320" s="672"/>
      <c r="HB320" s="672"/>
      <c r="HC320" s="672"/>
      <c r="HD320" s="672"/>
      <c r="HE320" s="672"/>
      <c r="HF320" s="672"/>
      <c r="HG320" s="672"/>
      <c r="HH320" s="672"/>
      <c r="HI320" s="672"/>
      <c r="HJ320" s="672"/>
      <c r="HK320" s="672"/>
      <c r="HL320" s="672"/>
      <c r="HM320" s="672"/>
      <c r="HN320" s="672"/>
      <c r="HO320" s="672"/>
      <c r="HP320" s="672"/>
      <c r="HQ320" s="672"/>
      <c r="HR320" s="672"/>
      <c r="HS320" s="672"/>
      <c r="HT320" s="672"/>
      <c r="HU320" s="672"/>
      <c r="HV320" s="672"/>
      <c r="HW320" s="672"/>
      <c r="HX320" s="672"/>
      <c r="HY320" s="672"/>
      <c r="HZ320" s="672"/>
      <c r="IA320" s="672"/>
      <c r="IB320" s="672"/>
      <c r="IC320" s="672"/>
      <c r="ID320" s="672"/>
      <c r="IE320" s="672"/>
      <c r="IF320" s="672"/>
      <c r="IG320" s="672"/>
      <c r="IH320" s="672"/>
      <c r="II320" s="672"/>
      <c r="IJ320" s="672"/>
      <c r="IK320" s="672"/>
      <c r="IL320" s="672"/>
      <c r="IM320" s="672"/>
      <c r="IN320" s="672"/>
      <c r="IO320" s="672"/>
      <c r="IP320" s="672"/>
      <c r="IQ320" s="672"/>
      <c r="IR320" s="672"/>
      <c r="IS320" s="672"/>
      <c r="IT320" s="672"/>
      <c r="IU320" s="672"/>
      <c r="IV320" s="672"/>
      <c r="IW320" s="672"/>
      <c r="IX320" s="672"/>
      <c r="IY320" s="672"/>
      <c r="IZ320" s="672"/>
      <c r="JA320" s="672"/>
      <c r="JB320" s="672"/>
      <c r="JC320" s="672"/>
      <c r="JD320" s="672"/>
      <c r="JE320" s="672"/>
      <c r="JF320" s="672"/>
      <c r="JG320" s="672"/>
      <c r="JH320" s="672"/>
      <c r="JI320" s="672"/>
      <c r="JJ320" s="672"/>
      <c r="JK320" s="672"/>
      <c r="JL320" s="672"/>
      <c r="JM320" s="672"/>
      <c r="JN320" s="672"/>
      <c r="JO320" s="672"/>
      <c r="JP320" s="672"/>
      <c r="JQ320" s="672"/>
      <c r="JR320" s="672"/>
      <c r="JS320" s="672"/>
      <c r="JT320" s="672"/>
      <c r="JU320" s="672"/>
      <c r="JV320" s="672"/>
      <c r="JW320" s="672"/>
      <c r="JX320" s="672"/>
      <c r="JY320" s="672"/>
      <c r="JZ320" s="672"/>
      <c r="KA320" s="672"/>
      <c r="KB320" s="672"/>
      <c r="KC320" s="672"/>
      <c r="KD320" s="672"/>
      <c r="KE320" s="672"/>
      <c r="KF320" s="672"/>
      <c r="KG320" s="672"/>
      <c r="KH320" s="672"/>
      <c r="KI320" s="672"/>
      <c r="KJ320" s="672"/>
      <c r="KK320" s="672"/>
      <c r="KL320" s="672"/>
      <c r="KM320" s="672"/>
      <c r="KN320" s="672"/>
      <c r="KO320" s="672"/>
      <c r="KP320" s="672"/>
      <c r="KQ320" s="672"/>
      <c r="KR320" s="672"/>
      <c r="KS320" s="672"/>
      <c r="KT320" s="672"/>
      <c r="KU320" s="672"/>
      <c r="KV320" s="672"/>
      <c r="KW320" s="672"/>
      <c r="KX320" s="672"/>
      <c r="KY320" s="672"/>
      <c r="KZ320" s="672"/>
      <c r="LA320" s="672"/>
      <c r="LB320" s="672"/>
      <c r="LC320" s="672"/>
      <c r="LD320" s="672"/>
      <c r="LE320" s="672"/>
      <c r="LF320" s="672"/>
      <c r="LG320" s="672"/>
      <c r="LH320" s="672"/>
      <c r="LI320" s="672"/>
      <c r="LJ320" s="672"/>
      <c r="LK320" s="672"/>
      <c r="LL320" s="672"/>
      <c r="LM320" s="672"/>
      <c r="LN320" s="672"/>
      <c r="LO320" s="672"/>
      <c r="LP320" s="672"/>
      <c r="LQ320" s="672"/>
      <c r="LR320" s="672"/>
      <c r="LS320" s="672"/>
      <c r="LT320" s="672"/>
      <c r="LU320" s="672"/>
      <c r="LV320" s="672"/>
      <c r="LW320" s="672"/>
      <c r="LX320" s="672"/>
      <c r="LY320" s="672"/>
      <c r="LZ320" s="672"/>
      <c r="MA320" s="672"/>
      <c r="MB320" s="672"/>
      <c r="MC320" s="672"/>
      <c r="MD320" s="672"/>
      <c r="ME320" s="672"/>
      <c r="MF320" s="672"/>
      <c r="MG320" s="672"/>
      <c r="MH320" s="672"/>
      <c r="MI320" s="672"/>
      <c r="MJ320" s="672"/>
      <c r="MK320" s="672"/>
      <c r="ML320" s="672"/>
      <c r="MM320" s="672"/>
      <c r="MN320" s="672"/>
      <c r="MO320" s="672"/>
      <c r="MP320" s="672"/>
      <c r="MQ320" s="672"/>
      <c r="MR320" s="672"/>
      <c r="MS320" s="672"/>
      <c r="MT320" s="672"/>
      <c r="MU320" s="672"/>
      <c r="MV320" s="672"/>
      <c r="MW320" s="672"/>
      <c r="MX320" s="672"/>
      <c r="MY320" s="672"/>
      <c r="MZ320" s="672"/>
      <c r="NA320" s="672"/>
      <c r="NB320" s="672"/>
      <c r="NC320" s="672"/>
      <c r="ND320" s="672"/>
      <c r="NE320" s="672"/>
      <c r="NF320" s="672"/>
      <c r="NG320" s="672"/>
      <c r="NH320" s="672"/>
      <c r="NI320" s="672"/>
      <c r="NJ320" s="672"/>
      <c r="NK320" s="672"/>
      <c r="NL320" s="672"/>
      <c r="NM320" s="672"/>
      <c r="NN320" s="672"/>
      <c r="NO320" s="672"/>
      <c r="NP320" s="672"/>
      <c r="NQ320" s="672"/>
      <c r="NR320" s="672"/>
      <c r="NS320" s="672"/>
      <c r="NT320" s="672"/>
      <c r="NU320" s="672"/>
      <c r="NV320" s="672"/>
      <c r="NW320" s="672"/>
      <c r="NX320" s="672"/>
      <c r="NY320" s="672"/>
      <c r="NZ320" s="672"/>
      <c r="OA320" s="672"/>
      <c r="OB320" s="672"/>
      <c r="OC320" s="672"/>
      <c r="OD320" s="672"/>
      <c r="OE320" s="672"/>
      <c r="OF320" s="672"/>
      <c r="OG320" s="672"/>
      <c r="OH320" s="672"/>
      <c r="OI320" s="672"/>
      <c r="OJ320" s="672"/>
      <c r="OK320" s="672"/>
      <c r="OL320" s="672"/>
      <c r="OM320" s="672"/>
      <c r="ON320" s="672"/>
      <c r="OO320" s="672"/>
      <c r="OP320" s="672"/>
      <c r="OQ320" s="672"/>
      <c r="OR320" s="672"/>
      <c r="OS320" s="672"/>
      <c r="OT320" s="672"/>
      <c r="OU320" s="672"/>
      <c r="OV320" s="672"/>
      <c r="OW320" s="672"/>
      <c r="OX320" s="672"/>
      <c r="OY320" s="672"/>
      <c r="OZ320" s="672"/>
      <c r="PA320" s="672"/>
      <c r="PB320" s="672"/>
      <c r="PC320" s="672"/>
      <c r="PD320" s="672"/>
      <c r="PE320" s="672"/>
      <c r="PF320" s="672"/>
      <c r="PG320" s="672"/>
      <c r="PH320" s="672"/>
      <c r="PI320" s="672"/>
      <c r="PJ320" s="672"/>
      <c r="PK320" s="672"/>
      <c r="PL320" s="672"/>
      <c r="PM320" s="672"/>
      <c r="PN320" s="672"/>
      <c r="PO320" s="672"/>
      <c r="PP320" s="672"/>
      <c r="PQ320" s="672"/>
      <c r="PR320" s="672"/>
      <c r="PS320" s="672"/>
      <c r="PT320" s="672"/>
      <c r="PU320" s="672"/>
      <c r="PV320" s="672"/>
      <c r="PW320" s="672"/>
      <c r="PX320" s="672"/>
      <c r="PY320" s="672"/>
      <c r="PZ320" s="672"/>
      <c r="QA320" s="672"/>
      <c r="QB320" s="672"/>
      <c r="QC320" s="672"/>
      <c r="QD320" s="672"/>
      <c r="QE320" s="672"/>
      <c r="QF320" s="672"/>
      <c r="QG320" s="672"/>
      <c r="QH320" s="672"/>
      <c r="QI320" s="672"/>
      <c r="QJ320" s="672"/>
      <c r="QK320" s="672"/>
      <c r="QL320" s="672"/>
      <c r="QM320" s="672"/>
      <c r="QN320" s="672"/>
      <c r="QO320" s="672"/>
      <c r="QP320" s="672"/>
      <c r="QQ320" s="672"/>
      <c r="QR320" s="672"/>
      <c r="QS320" s="672"/>
      <c r="QT320" s="672"/>
      <c r="QU320" s="672"/>
      <c r="QV320" s="672"/>
      <c r="QW320" s="672"/>
      <c r="QX320" s="672"/>
      <c r="QY320" s="672"/>
      <c r="QZ320" s="672"/>
      <c r="RA320" s="672"/>
      <c r="RB320" s="672"/>
      <c r="RC320" s="672"/>
      <c r="RD320" s="672"/>
      <c r="RE320" s="672"/>
      <c r="RF320" s="672"/>
      <c r="RG320" s="672"/>
      <c r="RH320" s="672"/>
      <c r="RI320" s="672"/>
      <c r="RJ320" s="672"/>
      <c r="RK320" s="672"/>
      <c r="RL320" s="672"/>
      <c r="RM320" s="672"/>
      <c r="RN320" s="672"/>
      <c r="RO320" s="672"/>
      <c r="RP320" s="672"/>
      <c r="RQ320" s="672"/>
      <c r="RR320" s="672"/>
      <c r="RS320" s="672"/>
      <c r="RT320" s="672"/>
      <c r="RU320" s="672"/>
      <c r="RV320" s="672"/>
      <c r="RW320" s="672"/>
      <c r="RX320" s="672"/>
      <c r="RY320" s="672"/>
      <c r="RZ320" s="672"/>
      <c r="SA320" s="672"/>
      <c r="SB320" s="672"/>
      <c r="SC320" s="672"/>
      <c r="SD320" s="672"/>
      <c r="SE320" s="672"/>
      <c r="SF320" s="672"/>
      <c r="SG320" s="672"/>
      <c r="SH320" s="672"/>
      <c r="SI320" s="672"/>
      <c r="SJ320" s="672"/>
      <c r="SK320" s="672"/>
      <c r="SL320" s="672"/>
      <c r="SM320" s="672"/>
      <c r="SN320" s="672"/>
      <c r="SO320" s="672"/>
      <c r="SP320" s="672"/>
      <c r="SQ320" s="672"/>
      <c r="SR320" s="672"/>
      <c r="SS320" s="672"/>
      <c r="ST320" s="672"/>
      <c r="SU320" s="672"/>
      <c r="SV320" s="672"/>
      <c r="SW320" s="672"/>
      <c r="SX320" s="672"/>
      <c r="SY320" s="672"/>
      <c r="SZ320" s="672"/>
      <c r="TA320" s="672"/>
      <c r="TB320" s="672"/>
      <c r="TC320" s="672"/>
      <c r="TD320" s="672"/>
      <c r="TE320" s="672"/>
      <c r="TF320" s="672"/>
      <c r="TG320" s="672"/>
      <c r="TH320" s="672"/>
      <c r="TI320" s="672"/>
      <c r="TJ320" s="672"/>
      <c r="TK320" s="672"/>
      <c r="TL320" s="672"/>
      <c r="TM320" s="672"/>
      <c r="TN320" s="672"/>
      <c r="TO320" s="672"/>
      <c r="TP320" s="672"/>
      <c r="TQ320" s="672"/>
      <c r="TR320" s="672"/>
      <c r="TS320" s="672"/>
      <c r="TT320" s="672"/>
      <c r="TU320" s="672"/>
      <c r="TV320" s="672"/>
      <c r="TW320" s="672"/>
      <c r="TX320" s="672"/>
      <c r="TY320" s="672"/>
      <c r="TZ320" s="672"/>
      <c r="UA320" s="672"/>
      <c r="UB320" s="672"/>
      <c r="UC320" s="672"/>
      <c r="UD320" s="672"/>
      <c r="UE320" s="672"/>
      <c r="UF320" s="672"/>
      <c r="UG320" s="672"/>
      <c r="UH320" s="672"/>
      <c r="UI320" s="672"/>
      <c r="UJ320" s="672"/>
      <c r="UK320" s="672"/>
      <c r="UL320" s="672"/>
      <c r="UM320" s="672"/>
      <c r="UN320" s="672"/>
      <c r="UO320" s="672"/>
      <c r="UP320" s="672"/>
      <c r="UQ320" s="672"/>
      <c r="UR320" s="672"/>
      <c r="US320" s="672"/>
      <c r="UT320" s="672"/>
      <c r="UU320" s="672"/>
      <c r="UV320" s="672"/>
      <c r="UW320" s="672"/>
      <c r="UX320" s="672"/>
      <c r="UY320" s="672"/>
      <c r="UZ320" s="672"/>
      <c r="VA320" s="672"/>
      <c r="VB320" s="672"/>
      <c r="VC320" s="672"/>
      <c r="VD320" s="672"/>
      <c r="VE320" s="672"/>
      <c r="VF320" s="672"/>
      <c r="VG320" s="672"/>
      <c r="VH320" s="672"/>
      <c r="VI320" s="672"/>
      <c r="VJ320" s="672"/>
      <c r="VK320" s="672"/>
      <c r="VL320" s="672"/>
      <c r="VM320" s="672"/>
      <c r="VN320" s="672"/>
      <c r="VO320" s="672"/>
      <c r="VP320" s="672"/>
      <c r="VQ320" s="672"/>
      <c r="VR320" s="672"/>
      <c r="VS320" s="672"/>
      <c r="VT320" s="672"/>
      <c r="VU320" s="672"/>
      <c r="VV320" s="672"/>
      <c r="VW320" s="672"/>
      <c r="VX320" s="672"/>
      <c r="VY320" s="672"/>
      <c r="VZ320" s="672"/>
      <c r="WA320" s="672"/>
      <c r="WB320" s="672"/>
      <c r="WC320" s="672"/>
      <c r="WD320" s="672"/>
      <c r="WE320" s="672"/>
      <c r="WF320" s="672"/>
      <c r="WG320" s="672"/>
      <c r="WH320" s="672"/>
      <c r="WI320" s="672"/>
      <c r="WJ320" s="672"/>
      <c r="WK320" s="672"/>
      <c r="WL320" s="672"/>
      <c r="WM320" s="672"/>
      <c r="WN320" s="672"/>
      <c r="WO320" s="672"/>
      <c r="WP320" s="672"/>
      <c r="WQ320" s="672"/>
      <c r="WR320" s="672"/>
      <c r="WS320" s="672"/>
      <c r="WT320" s="672"/>
      <c r="WU320" s="672"/>
      <c r="WV320" s="672"/>
      <c r="WW320" s="672"/>
      <c r="WX320" s="672"/>
      <c r="WY320" s="672"/>
      <c r="WZ320" s="672"/>
      <c r="XA320" s="672"/>
      <c r="XB320" s="672"/>
      <c r="XC320" s="672"/>
      <c r="XD320" s="672"/>
      <c r="XE320" s="672"/>
      <c r="XF320" s="672"/>
      <c r="XG320" s="672"/>
      <c r="XH320" s="672"/>
      <c r="XI320" s="672"/>
      <c r="XJ320" s="672"/>
      <c r="XK320" s="672"/>
      <c r="XL320" s="672"/>
      <c r="XM320" s="672"/>
      <c r="XN320" s="672"/>
      <c r="XO320" s="672"/>
      <c r="XP320" s="672"/>
      <c r="XQ320" s="672"/>
      <c r="XR320" s="672"/>
      <c r="XS320" s="672"/>
      <c r="XT320" s="672"/>
      <c r="XU320" s="672"/>
      <c r="XV320" s="672"/>
      <c r="XW320" s="672"/>
      <c r="XX320" s="672"/>
      <c r="XY320" s="672"/>
      <c r="XZ320" s="672"/>
      <c r="YA320" s="672"/>
      <c r="YB320" s="672"/>
      <c r="YC320" s="672"/>
      <c r="YD320" s="672"/>
      <c r="YE320" s="672"/>
      <c r="YF320" s="672"/>
      <c r="YG320" s="672"/>
      <c r="YH320" s="672"/>
      <c r="YI320" s="672"/>
      <c r="YJ320" s="672"/>
      <c r="YK320" s="672"/>
      <c r="YL320" s="672"/>
      <c r="YM320" s="672"/>
      <c r="YN320" s="672"/>
      <c r="YO320" s="672"/>
      <c r="YP320" s="672"/>
      <c r="YQ320" s="672"/>
      <c r="YR320" s="672"/>
      <c r="YS320" s="672"/>
      <c r="YT320" s="672"/>
      <c r="YU320" s="672"/>
      <c r="YV320" s="672"/>
      <c r="YW320" s="672"/>
      <c r="YX320" s="672"/>
      <c r="YY320" s="672"/>
      <c r="YZ320" s="672"/>
      <c r="ZA320" s="672"/>
      <c r="ZB320" s="672"/>
      <c r="ZC320" s="672"/>
      <c r="ZD320" s="672"/>
      <c r="ZE320" s="672"/>
      <c r="ZF320" s="672"/>
      <c r="ZG320" s="672"/>
      <c r="ZH320" s="672"/>
      <c r="ZI320" s="672"/>
      <c r="ZJ320" s="672"/>
      <c r="ZK320" s="672"/>
      <c r="ZL320" s="672"/>
      <c r="ZM320" s="672"/>
      <c r="ZN320" s="672"/>
      <c r="ZO320" s="672"/>
      <c r="ZP320" s="672"/>
      <c r="ZQ320" s="672"/>
      <c r="ZR320" s="672"/>
      <c r="ZS320" s="672"/>
      <c r="ZT320" s="672"/>
      <c r="ZU320" s="672"/>
      <c r="ZV320" s="672"/>
      <c r="ZW320" s="672"/>
      <c r="ZX320" s="672"/>
      <c r="ZY320" s="672"/>
      <c r="ZZ320" s="672"/>
      <c r="AAA320" s="672"/>
      <c r="AAB320" s="672"/>
      <c r="AAC320" s="672"/>
      <c r="AAD320" s="672"/>
      <c r="AAE320" s="672"/>
      <c r="AAF320" s="672"/>
      <c r="AAG320" s="672"/>
      <c r="AAH320" s="672"/>
      <c r="AAI320" s="672"/>
      <c r="AAJ320" s="672"/>
      <c r="AAK320" s="672"/>
      <c r="AAL320" s="672"/>
      <c r="AAM320" s="672"/>
      <c r="AAN320" s="672"/>
      <c r="AAO320" s="672"/>
      <c r="AAP320" s="672"/>
      <c r="AAQ320" s="672"/>
      <c r="AAR320" s="672"/>
      <c r="AAS320" s="672"/>
      <c r="AAT320" s="672"/>
      <c r="AAU320" s="672"/>
      <c r="AAV320" s="672"/>
      <c r="AAW320" s="672"/>
      <c r="AAX320" s="672"/>
      <c r="AAY320" s="672"/>
      <c r="AAZ320" s="672"/>
      <c r="ABA320" s="672"/>
      <c r="ABB320" s="672"/>
      <c r="ABC320" s="672"/>
      <c r="ABD320" s="672"/>
      <c r="ABE320" s="672"/>
      <c r="ABF320" s="672"/>
      <c r="ABG320" s="672"/>
      <c r="ABH320" s="672"/>
      <c r="ABI320" s="672"/>
      <c r="ABJ320" s="672"/>
      <c r="ABK320" s="672"/>
      <c r="ABL320" s="672"/>
      <c r="ABM320" s="672"/>
      <c r="ABN320" s="672"/>
      <c r="ABO320" s="672"/>
      <c r="ABP320" s="672"/>
      <c r="ABQ320" s="672"/>
      <c r="ABR320" s="672"/>
      <c r="ABS320" s="672"/>
      <c r="ABT320" s="672"/>
      <c r="ABU320" s="672"/>
      <c r="ABV320" s="672"/>
      <c r="ABW320" s="672"/>
      <c r="ABX320" s="672"/>
      <c r="ABY320" s="672"/>
      <c r="ABZ320" s="672"/>
      <c r="ACA320" s="672"/>
      <c r="ACB320" s="672"/>
      <c r="ACC320" s="672"/>
      <c r="ACD320" s="672"/>
      <c r="ACE320" s="672"/>
      <c r="ACF320" s="672"/>
      <c r="ACG320" s="672"/>
      <c r="ACH320" s="672"/>
      <c r="ACI320" s="672"/>
      <c r="ACJ320" s="672"/>
      <c r="ACK320" s="672"/>
      <c r="ACL320" s="672"/>
      <c r="ACM320" s="672"/>
      <c r="ACN320" s="672"/>
      <c r="ACO320" s="672"/>
      <c r="ACP320" s="672"/>
      <c r="ACQ320" s="672"/>
      <c r="ACR320" s="672"/>
      <c r="ACS320" s="672"/>
      <c r="ACT320" s="672"/>
      <c r="ACU320" s="672"/>
      <c r="ACV320" s="672"/>
      <c r="ACW320" s="672"/>
      <c r="ACX320" s="672"/>
      <c r="ACY320" s="672"/>
      <c r="ACZ320" s="672"/>
      <c r="ADA320" s="672"/>
      <c r="ADB320" s="672"/>
      <c r="ADC320" s="672"/>
      <c r="ADD320" s="672"/>
      <c r="ADE320" s="672"/>
      <c r="ADF320" s="672"/>
      <c r="ADG320" s="672"/>
      <c r="ADH320" s="672"/>
      <c r="ADI320" s="672"/>
      <c r="ADJ320" s="672"/>
      <c r="ADK320" s="672"/>
      <c r="ADL320" s="672"/>
      <c r="ADM320" s="672"/>
      <c r="ADN320" s="672"/>
      <c r="ADO320" s="672"/>
      <c r="ADP320" s="672"/>
      <c r="ADQ320" s="672"/>
      <c r="ADR320" s="672"/>
      <c r="ADS320" s="672"/>
      <c r="ADT320" s="672"/>
      <c r="ADU320" s="672"/>
      <c r="ADV320" s="672"/>
      <c r="ADW320" s="672"/>
      <c r="ADX320" s="672"/>
      <c r="ADY320" s="672"/>
      <c r="ADZ320" s="672"/>
      <c r="AEA320" s="672"/>
      <c r="AEB320" s="672"/>
      <c r="AEC320" s="672"/>
      <c r="AED320" s="672"/>
      <c r="AEE320" s="672"/>
      <c r="AEF320" s="672"/>
      <c r="AEG320" s="672"/>
      <c r="AEH320" s="672"/>
      <c r="AEI320" s="672"/>
      <c r="AEJ320" s="672"/>
      <c r="AEK320" s="672"/>
      <c r="AEL320" s="672"/>
      <c r="AEM320" s="672"/>
      <c r="AEN320" s="672"/>
      <c r="AEO320" s="672"/>
      <c r="AEP320" s="672"/>
      <c r="AEQ320" s="672"/>
      <c r="AER320" s="672"/>
      <c r="AES320" s="672"/>
      <c r="AET320" s="672"/>
      <c r="AEU320" s="672"/>
      <c r="AEV320" s="672"/>
      <c r="AEW320" s="672"/>
      <c r="AEX320" s="672"/>
      <c r="AEY320" s="672"/>
      <c r="AEZ320" s="672"/>
      <c r="AFA320" s="672"/>
      <c r="AFB320" s="672"/>
      <c r="AFC320" s="672"/>
      <c r="AFD320" s="672"/>
      <c r="AFE320" s="672"/>
      <c r="AFF320" s="672"/>
      <c r="AFG320" s="672"/>
      <c r="AFH320" s="672"/>
      <c r="AFI320" s="672"/>
      <c r="AFJ320" s="672"/>
      <c r="AFK320" s="672"/>
      <c r="AFL320" s="672"/>
      <c r="AFM320" s="672"/>
      <c r="AFN320" s="672"/>
      <c r="AFO320" s="672"/>
      <c r="AFP320" s="672"/>
      <c r="AFQ320" s="672"/>
      <c r="AFR320" s="672"/>
      <c r="AFS320" s="672"/>
      <c r="AFT320" s="672"/>
      <c r="AFU320" s="672"/>
      <c r="AFV320" s="672"/>
      <c r="AFW320" s="672"/>
      <c r="AFX320" s="672"/>
      <c r="AFY320" s="672"/>
      <c r="AFZ320" s="672"/>
      <c r="AGA320" s="672"/>
      <c r="AGB320" s="672"/>
      <c r="AGC320" s="672"/>
      <c r="AGD320" s="672"/>
      <c r="AGE320" s="672"/>
      <c r="AGF320" s="672"/>
      <c r="AGG320" s="672"/>
      <c r="AGH320" s="672"/>
      <c r="AGI320" s="672"/>
      <c r="AGJ320" s="672"/>
      <c r="AGK320" s="672"/>
      <c r="AGL320" s="672"/>
      <c r="AGM320" s="672"/>
      <c r="AGN320" s="672"/>
      <c r="AGO320" s="672"/>
      <c r="AGP320" s="672"/>
      <c r="AGQ320" s="672"/>
      <c r="AGR320" s="672"/>
      <c r="AGS320" s="672"/>
      <c r="AGT320" s="672"/>
      <c r="AGU320" s="672"/>
      <c r="AGV320" s="672"/>
      <c r="AGW320" s="672"/>
      <c r="AGX320" s="672"/>
      <c r="AGY320" s="672"/>
      <c r="AGZ320" s="672"/>
      <c r="AHA320" s="672"/>
      <c r="AHB320" s="672"/>
      <c r="AHC320" s="672"/>
      <c r="AHD320" s="672"/>
      <c r="AHE320" s="672"/>
      <c r="AHF320" s="672"/>
      <c r="AHG320" s="672"/>
      <c r="AHH320" s="672"/>
      <c r="AHI320" s="672"/>
      <c r="AHJ320" s="672"/>
      <c r="AHK320" s="672"/>
      <c r="AHL320" s="672"/>
      <c r="AHM320" s="672"/>
      <c r="AHN320" s="672"/>
      <c r="AHO320" s="672"/>
      <c r="AHP320" s="672"/>
      <c r="AHQ320" s="672"/>
      <c r="AHR320" s="672"/>
      <c r="AHS320" s="672"/>
      <c r="AHT320" s="672"/>
      <c r="AHU320" s="672"/>
      <c r="AHV320" s="672"/>
      <c r="AHW320" s="672"/>
      <c r="AHX320" s="672"/>
      <c r="AHY320" s="672"/>
      <c r="AHZ320" s="672"/>
      <c r="AIA320" s="672"/>
      <c r="AIB320" s="672"/>
      <c r="AIC320" s="672"/>
      <c r="AID320" s="672"/>
      <c r="AIE320" s="672"/>
      <c r="AIF320" s="672"/>
      <c r="AIG320" s="672"/>
      <c r="AIH320" s="672"/>
      <c r="AII320" s="672"/>
      <c r="AIJ320" s="672"/>
      <c r="AIK320" s="672"/>
      <c r="AIL320" s="672"/>
      <c r="AIM320" s="672"/>
      <c r="AIN320" s="672"/>
      <c r="AIO320" s="672"/>
      <c r="AIP320" s="672"/>
      <c r="AIQ320" s="672"/>
      <c r="AIR320" s="672"/>
      <c r="AIS320" s="672"/>
      <c r="AIT320" s="672"/>
      <c r="AIU320" s="672"/>
      <c r="AIV320" s="672"/>
      <c r="AIW320" s="672"/>
      <c r="AIX320" s="672"/>
      <c r="AIY320" s="672"/>
      <c r="AIZ320" s="672"/>
      <c r="AJA320" s="672"/>
      <c r="AJB320" s="672"/>
      <c r="AJC320" s="672"/>
      <c r="AJD320" s="672"/>
      <c r="AJE320" s="672"/>
      <c r="AJF320" s="672"/>
      <c r="AJG320" s="672"/>
      <c r="AJH320" s="672"/>
      <c r="AJI320" s="672"/>
      <c r="AJJ320" s="672"/>
      <c r="AJK320" s="672"/>
      <c r="AJL320" s="672"/>
      <c r="AJM320" s="672"/>
      <c r="AJN320" s="672"/>
      <c r="AJO320" s="672"/>
      <c r="AJP320" s="672"/>
      <c r="AJQ320" s="672"/>
      <c r="AJR320" s="672"/>
      <c r="AJS320" s="672"/>
      <c r="AJT320" s="672"/>
      <c r="AJU320" s="672"/>
      <c r="AJV320" s="672"/>
      <c r="AJW320" s="672"/>
      <c r="AJX320" s="672"/>
      <c r="AJY320" s="672"/>
      <c r="AJZ320" s="672"/>
      <c r="AKA320" s="672"/>
      <c r="AKB320" s="672"/>
      <c r="AKC320" s="672"/>
      <c r="AKD320" s="672"/>
      <c r="AKE320" s="672"/>
      <c r="AKF320" s="672"/>
      <c r="AKG320" s="672"/>
      <c r="AKH320" s="672"/>
      <c r="AKI320" s="672"/>
      <c r="AKJ320" s="672"/>
      <c r="AKK320" s="672"/>
      <c r="AKL320" s="672"/>
      <c r="AKM320" s="672"/>
      <c r="AKN320" s="672"/>
      <c r="AKO320" s="672"/>
      <c r="AKP320" s="672"/>
      <c r="AKQ320" s="672"/>
      <c r="AKR320" s="672"/>
      <c r="AKS320" s="672"/>
      <c r="AKT320" s="672"/>
      <c r="AKU320" s="672"/>
      <c r="AKV320" s="672"/>
      <c r="AKW320" s="672"/>
      <c r="AKX320" s="672"/>
      <c r="AKY320" s="672"/>
      <c r="AKZ320" s="672"/>
      <c r="ALA320" s="672"/>
      <c r="ALB320" s="672"/>
      <c r="ALC320" s="672"/>
      <c r="ALD320" s="672"/>
      <c r="ALE320" s="672"/>
      <c r="ALF320" s="672"/>
      <c r="ALG320" s="672"/>
      <c r="ALH320" s="672"/>
      <c r="ALI320" s="672"/>
      <c r="ALJ320" s="672"/>
      <c r="ALK320" s="672"/>
      <c r="ALL320" s="672"/>
      <c r="ALM320" s="672"/>
      <c r="ALN320" s="672"/>
      <c r="ALO320" s="672"/>
      <c r="ALP320" s="672"/>
      <c r="ALQ320" s="672"/>
      <c r="ALR320" s="672"/>
      <c r="ALS320" s="672"/>
      <c r="ALT320" s="672"/>
      <c r="ALU320" s="672"/>
      <c r="ALV320" s="672"/>
      <c r="ALW320" s="672"/>
      <c r="ALX320" s="672"/>
      <c r="ALY320" s="672"/>
      <c r="ALZ320" s="672"/>
      <c r="AMA320" s="672"/>
      <c r="AMB320" s="672"/>
      <c r="AMC320" s="672"/>
      <c r="AMD320" s="672"/>
      <c r="AME320" s="672"/>
      <c r="AMF320" s="672"/>
      <c r="AMG320" s="672"/>
      <c r="AMH320" s="672"/>
      <c r="AMI320" s="672"/>
      <c r="AMJ320" s="672"/>
      <c r="AMK320" s="672"/>
      <c r="AML320" s="672"/>
      <c r="AMM320" s="672"/>
      <c r="AMN320" s="672"/>
      <c r="AMO320" s="672"/>
      <c r="AMP320" s="672"/>
      <c r="AMQ320" s="672"/>
      <c r="AMR320" s="672"/>
      <c r="AMS320" s="672"/>
      <c r="AMT320" s="672"/>
      <c r="AMU320" s="672"/>
      <c r="AMV320" s="672"/>
      <c r="AMW320" s="672"/>
      <c r="AMX320" s="672"/>
      <c r="AMY320" s="672"/>
      <c r="AMZ320" s="672"/>
      <c r="ANA320" s="672"/>
      <c r="ANB320" s="672"/>
      <c r="ANC320" s="672"/>
      <c r="AND320" s="672"/>
      <c r="ANE320" s="672"/>
      <c r="ANF320" s="672"/>
      <c r="ANG320" s="672"/>
      <c r="ANH320" s="672"/>
      <c r="ANI320" s="672"/>
      <c r="ANJ320" s="672"/>
      <c r="ANK320" s="672"/>
      <c r="ANL320" s="672"/>
      <c r="ANM320" s="672"/>
      <c r="ANN320" s="672"/>
      <c r="ANO320" s="672"/>
      <c r="ANP320" s="672"/>
      <c r="ANQ320" s="672"/>
      <c r="ANR320" s="672"/>
      <c r="ANS320" s="672"/>
      <c r="ANT320" s="672"/>
      <c r="ANU320" s="672"/>
      <c r="ANV320" s="672"/>
      <c r="ANW320" s="672"/>
      <c r="ANX320" s="672"/>
      <c r="ANY320" s="672"/>
      <c r="ANZ320" s="672"/>
      <c r="AOA320" s="672"/>
      <c r="AOB320" s="672"/>
      <c r="AOC320" s="672"/>
      <c r="AOD320" s="672"/>
      <c r="AOE320" s="672"/>
      <c r="AOF320" s="672"/>
      <c r="AOG320" s="672"/>
      <c r="AOH320" s="672"/>
      <c r="AOI320" s="672"/>
      <c r="AOJ320" s="672"/>
      <c r="AOK320" s="672"/>
      <c r="AOL320" s="672"/>
      <c r="AOM320" s="672"/>
      <c r="AON320" s="672"/>
      <c r="AOO320" s="672"/>
      <c r="AOP320" s="672"/>
      <c r="AOQ320" s="672"/>
      <c r="AOR320" s="672"/>
      <c r="AOS320" s="672"/>
      <c r="AOT320" s="672"/>
      <c r="AOU320" s="672"/>
      <c r="AOV320" s="672"/>
      <c r="AOW320" s="672"/>
      <c r="AOX320" s="672"/>
      <c r="AOY320" s="672"/>
      <c r="AOZ320" s="672"/>
      <c r="APA320" s="672"/>
      <c r="APB320" s="672"/>
      <c r="APC320" s="672"/>
      <c r="APD320" s="672"/>
      <c r="APE320" s="672"/>
      <c r="APF320" s="672"/>
      <c r="APG320" s="672"/>
      <c r="APH320" s="672"/>
      <c r="API320" s="672"/>
      <c r="APJ320" s="672"/>
      <c r="APK320" s="672"/>
      <c r="APL320" s="672"/>
      <c r="APM320" s="672"/>
      <c r="APN320" s="672"/>
      <c r="APO320" s="672"/>
      <c r="APP320" s="672"/>
      <c r="APQ320" s="672"/>
      <c r="APR320" s="672"/>
      <c r="APS320" s="672"/>
      <c r="APT320" s="672"/>
      <c r="APU320" s="672"/>
      <c r="APV320" s="672"/>
      <c r="APW320" s="672"/>
      <c r="APX320" s="672"/>
      <c r="APY320" s="672"/>
      <c r="APZ320" s="672"/>
      <c r="AQA320" s="672"/>
      <c r="AQB320" s="672"/>
      <c r="AQC320" s="672"/>
      <c r="AQD320" s="672"/>
      <c r="AQE320" s="672"/>
      <c r="AQF320" s="672"/>
      <c r="AQG320" s="672"/>
      <c r="AQH320" s="672"/>
      <c r="AQI320" s="672"/>
      <c r="AQJ320" s="672"/>
      <c r="AQK320" s="672"/>
      <c r="AQL320" s="672"/>
      <c r="AQM320" s="672"/>
      <c r="AQN320" s="672"/>
      <c r="AQO320" s="672"/>
      <c r="AQP320" s="672"/>
      <c r="AQQ320" s="672"/>
      <c r="AQR320" s="672"/>
      <c r="AQS320" s="672"/>
      <c r="AQT320" s="672"/>
      <c r="AQU320" s="672"/>
      <c r="AQV320" s="672"/>
      <c r="AQW320" s="672"/>
      <c r="AQX320" s="672"/>
      <c r="AQY320" s="672"/>
      <c r="AQZ320" s="672"/>
      <c r="ARA320" s="672"/>
      <c r="ARB320" s="672"/>
      <c r="ARC320" s="672"/>
      <c r="ARD320" s="672"/>
      <c r="ARE320" s="672"/>
      <c r="ARF320" s="672"/>
      <c r="ARG320" s="672"/>
      <c r="ARH320" s="672"/>
      <c r="ARI320" s="672"/>
      <c r="ARJ320" s="672"/>
      <c r="ARK320" s="672"/>
      <c r="ARL320" s="672"/>
      <c r="ARM320" s="672"/>
      <c r="ARN320" s="672"/>
      <c r="ARO320" s="672"/>
      <c r="ARP320" s="672"/>
      <c r="ARQ320" s="672"/>
      <c r="ARR320" s="672"/>
      <c r="ARS320" s="672"/>
      <c r="ART320" s="672"/>
      <c r="ARU320" s="672"/>
      <c r="ARV320" s="672"/>
      <c r="ARW320" s="672"/>
      <c r="ARX320" s="672"/>
      <c r="ARY320" s="672"/>
      <c r="ARZ320" s="672"/>
      <c r="ASA320" s="672"/>
      <c r="ASB320" s="672"/>
      <c r="ASC320" s="672"/>
      <c r="ASD320" s="672"/>
      <c r="ASE320" s="672"/>
      <c r="ASF320" s="672"/>
      <c r="ASG320" s="672"/>
      <c r="ASH320" s="672"/>
      <c r="ASI320" s="672"/>
      <c r="ASJ320" s="672"/>
      <c r="ASK320" s="672"/>
      <c r="ASL320" s="672"/>
      <c r="ASM320" s="672"/>
      <c r="ASN320" s="672"/>
      <c r="ASO320" s="672"/>
      <c r="ASP320" s="672"/>
      <c r="ASQ320" s="672"/>
      <c r="ASR320" s="672"/>
      <c r="ASS320" s="672"/>
      <c r="AST320" s="672"/>
      <c r="ASU320" s="672"/>
      <c r="ASV320" s="672"/>
      <c r="ASW320" s="672"/>
      <c r="ASX320" s="672"/>
      <c r="ASY320" s="672"/>
      <c r="ASZ320" s="672"/>
      <c r="ATA320" s="672"/>
      <c r="ATB320" s="672"/>
      <c r="ATC320" s="672"/>
      <c r="ATD320" s="672"/>
      <c r="ATE320" s="672"/>
      <c r="ATF320" s="672"/>
      <c r="ATG320" s="672"/>
      <c r="ATH320" s="672"/>
      <c r="ATI320" s="672"/>
      <c r="ATJ320" s="672"/>
      <c r="ATK320" s="672"/>
      <c r="ATL320" s="672"/>
      <c r="ATM320" s="672"/>
      <c r="ATN320" s="672"/>
      <c r="ATO320" s="672"/>
      <c r="ATP320" s="672"/>
      <c r="ATQ320" s="672"/>
      <c r="ATR320" s="672"/>
      <c r="ATS320" s="672"/>
      <c r="ATT320" s="672"/>
      <c r="ATU320" s="672"/>
      <c r="ATV320" s="672"/>
      <c r="ATW320" s="672"/>
      <c r="ATX320" s="672"/>
      <c r="ATY320" s="672"/>
      <c r="ATZ320" s="672"/>
      <c r="AUA320" s="672"/>
      <c r="AUB320" s="672"/>
      <c r="AUC320" s="672"/>
      <c r="AUD320" s="672"/>
      <c r="AUE320" s="672"/>
      <c r="AUF320" s="672"/>
      <c r="AUG320" s="672"/>
      <c r="AUH320" s="672"/>
      <c r="AUI320" s="672"/>
      <c r="AUJ320" s="672"/>
      <c r="AUK320" s="672"/>
      <c r="AUL320" s="672"/>
      <c r="AUM320" s="672"/>
      <c r="AUN320" s="672"/>
      <c r="AUO320" s="672"/>
      <c r="AUP320" s="672"/>
      <c r="AUQ320" s="672"/>
      <c r="AUR320" s="672"/>
      <c r="AUS320" s="672"/>
      <c r="AUT320" s="672"/>
      <c r="AUU320" s="672"/>
      <c r="AUV320" s="672"/>
      <c r="AUW320" s="672"/>
      <c r="AUX320" s="672"/>
      <c r="AUY320" s="672"/>
      <c r="AUZ320" s="672"/>
      <c r="AVA320" s="672"/>
      <c r="AVB320" s="672"/>
      <c r="AVC320" s="672"/>
      <c r="AVD320" s="672"/>
      <c r="AVE320" s="672"/>
      <c r="AVF320" s="672"/>
      <c r="AVG320" s="672"/>
      <c r="AVH320" s="672"/>
      <c r="AVI320" s="672"/>
      <c r="AVJ320" s="672"/>
      <c r="AVK320" s="672"/>
      <c r="AVL320" s="672"/>
      <c r="AVM320" s="672"/>
      <c r="AVN320" s="672"/>
      <c r="AVO320" s="672"/>
      <c r="AVP320" s="672"/>
      <c r="AVQ320" s="672"/>
      <c r="AVR320" s="672"/>
      <c r="AVS320" s="672"/>
      <c r="AVT320" s="672"/>
      <c r="AVU320" s="672"/>
      <c r="AVV320" s="672"/>
      <c r="AVW320" s="672"/>
      <c r="AVX320" s="672"/>
      <c r="AVY320" s="672"/>
      <c r="AVZ320" s="672"/>
      <c r="AWA320" s="672"/>
      <c r="AWB320" s="672"/>
      <c r="AWC320" s="672"/>
      <c r="AWD320" s="672"/>
      <c r="AWE320" s="672"/>
      <c r="AWF320" s="672"/>
      <c r="AWG320" s="672"/>
      <c r="AWH320" s="672"/>
      <c r="AWI320" s="672"/>
      <c r="AWJ320" s="672"/>
      <c r="AWK320" s="672"/>
      <c r="AWL320" s="672"/>
      <c r="AWM320" s="672"/>
      <c r="AWN320" s="672"/>
      <c r="AWO320" s="672"/>
      <c r="AWP320" s="672"/>
      <c r="AWQ320" s="672"/>
      <c r="AWR320" s="672"/>
      <c r="AWS320" s="672"/>
      <c r="AWT320" s="672"/>
      <c r="AWU320" s="672"/>
      <c r="AWV320" s="672"/>
      <c r="AWW320" s="672"/>
      <c r="AWX320" s="672"/>
      <c r="AWY320" s="672"/>
      <c r="AWZ320" s="672"/>
      <c r="AXA320" s="672"/>
      <c r="AXB320" s="672"/>
      <c r="AXC320" s="672"/>
      <c r="AXD320" s="672"/>
      <c r="AXE320" s="672"/>
      <c r="AXF320" s="672"/>
      <c r="AXG320" s="672"/>
      <c r="AXH320" s="672"/>
      <c r="AXI320" s="672"/>
      <c r="AXJ320" s="672"/>
      <c r="AXK320" s="672"/>
      <c r="AXL320" s="672"/>
      <c r="AXM320" s="672"/>
      <c r="AXN320" s="672"/>
      <c r="AXO320" s="672"/>
      <c r="AXP320" s="672"/>
      <c r="AXQ320" s="672"/>
      <c r="AXR320" s="672"/>
      <c r="AXS320" s="672"/>
      <c r="AXT320" s="672"/>
      <c r="AXU320" s="672"/>
      <c r="AXV320" s="672"/>
      <c r="AXW320" s="672"/>
      <c r="AXX320" s="672"/>
      <c r="AXY320" s="672"/>
      <c r="AXZ320" s="672"/>
      <c r="AYA320" s="672"/>
      <c r="AYB320" s="672"/>
      <c r="AYC320" s="672"/>
      <c r="AYD320" s="672"/>
      <c r="AYE320" s="672"/>
      <c r="AYF320" s="672"/>
      <c r="AYG320" s="672"/>
      <c r="AYH320" s="672"/>
      <c r="AYI320" s="672"/>
      <c r="AYJ320" s="672"/>
      <c r="AYK320" s="672"/>
      <c r="AYL320" s="672"/>
      <c r="AYM320" s="672"/>
      <c r="AYN320" s="672"/>
      <c r="AYO320" s="672"/>
      <c r="AYP320" s="672"/>
      <c r="AYQ320" s="672"/>
      <c r="AYR320" s="672"/>
      <c r="AYS320" s="672"/>
      <c r="AYT320" s="672"/>
      <c r="AYU320" s="672"/>
      <c r="AYV320" s="672"/>
      <c r="AYW320" s="672"/>
      <c r="AYX320" s="672"/>
      <c r="AYY320" s="672"/>
      <c r="AYZ320" s="672"/>
      <c r="AZA320" s="672"/>
      <c r="AZB320" s="672"/>
      <c r="AZC320" s="672"/>
      <c r="AZD320" s="672"/>
      <c r="AZE320" s="672"/>
      <c r="AZF320" s="672"/>
      <c r="AZG320" s="672"/>
      <c r="AZH320" s="672"/>
      <c r="AZI320" s="672"/>
      <c r="AZJ320" s="672"/>
      <c r="AZK320" s="672"/>
      <c r="AZL320" s="672"/>
      <c r="AZM320" s="672"/>
      <c r="AZN320" s="672"/>
      <c r="AZO320" s="672"/>
      <c r="AZP320" s="672"/>
      <c r="AZQ320" s="672"/>
      <c r="AZR320" s="672"/>
      <c r="AZS320" s="672"/>
      <c r="AZT320" s="672"/>
      <c r="AZU320" s="672"/>
      <c r="AZV320" s="672"/>
      <c r="AZW320" s="672"/>
      <c r="AZX320" s="672"/>
      <c r="AZY320" s="672"/>
      <c r="AZZ320" s="672"/>
      <c r="BAA320" s="672"/>
      <c r="BAB320" s="672"/>
      <c r="BAC320" s="672"/>
      <c r="BAD320" s="672"/>
      <c r="BAE320" s="672"/>
      <c r="BAF320" s="672"/>
      <c r="BAG320" s="672"/>
      <c r="BAH320" s="672"/>
      <c r="BAI320" s="672"/>
      <c r="BAJ320" s="672"/>
      <c r="BAK320" s="672"/>
      <c r="BAL320" s="672"/>
      <c r="BAM320" s="672"/>
      <c r="BAN320" s="672"/>
      <c r="BAO320" s="672"/>
      <c r="BAP320" s="672"/>
      <c r="BAQ320" s="672"/>
      <c r="BAR320" s="672"/>
      <c r="BAS320" s="672"/>
      <c r="BAT320" s="672"/>
      <c r="BAU320" s="672"/>
      <c r="BAV320" s="672"/>
      <c r="BAW320" s="672"/>
      <c r="BAX320" s="672"/>
      <c r="BAY320" s="672"/>
      <c r="BAZ320" s="672"/>
      <c r="BBA320" s="672"/>
      <c r="BBB320" s="672"/>
      <c r="BBC320" s="672"/>
      <c r="BBD320" s="672"/>
      <c r="BBE320" s="672"/>
      <c r="BBF320" s="672"/>
      <c r="BBG320" s="672"/>
      <c r="BBH320" s="672"/>
      <c r="BBI320" s="672"/>
      <c r="BBJ320" s="672"/>
      <c r="BBK320" s="672"/>
      <c r="BBL320" s="672"/>
      <c r="BBM320" s="672"/>
      <c r="BBN320" s="672"/>
      <c r="BBO320" s="672"/>
      <c r="BBP320" s="672"/>
      <c r="BBQ320" s="672"/>
      <c r="BBR320" s="672"/>
      <c r="BBS320" s="672"/>
      <c r="BBT320" s="672"/>
      <c r="BBU320" s="672"/>
      <c r="BBV320" s="672"/>
      <c r="BBW320" s="672"/>
      <c r="BBX320" s="672"/>
      <c r="BBY320" s="672"/>
      <c r="BBZ320" s="672"/>
      <c r="BCA320" s="672"/>
      <c r="BCB320" s="672"/>
      <c r="BCC320" s="672"/>
      <c r="BCD320" s="672"/>
      <c r="BCE320" s="672"/>
      <c r="BCF320" s="672"/>
      <c r="BCG320" s="672"/>
      <c r="BCH320" s="672"/>
      <c r="BCI320" s="672"/>
      <c r="BCJ320" s="672"/>
      <c r="BCK320" s="672"/>
      <c r="BCL320" s="672"/>
      <c r="BCM320" s="672"/>
      <c r="BCN320" s="672"/>
      <c r="BCO320" s="672"/>
      <c r="BCP320" s="672"/>
      <c r="BCQ320" s="672"/>
      <c r="BCR320" s="672"/>
      <c r="BCS320" s="672"/>
      <c r="BCT320" s="672"/>
      <c r="BCU320" s="672"/>
      <c r="BCV320" s="672"/>
      <c r="BCW320" s="672"/>
      <c r="BCX320" s="672"/>
      <c r="BCY320" s="672"/>
      <c r="BCZ320" s="672"/>
      <c r="BDA320" s="672"/>
      <c r="BDB320" s="672"/>
      <c r="BDC320" s="672"/>
      <c r="BDD320" s="672"/>
      <c r="BDE320" s="672"/>
      <c r="BDF320" s="672"/>
      <c r="BDG320" s="672"/>
      <c r="BDH320" s="672"/>
      <c r="BDI320" s="672"/>
      <c r="BDJ320" s="672"/>
      <c r="BDK320" s="672"/>
      <c r="BDL320" s="672"/>
      <c r="BDM320" s="672"/>
      <c r="BDN320" s="672"/>
      <c r="BDO320" s="672"/>
      <c r="BDP320" s="672"/>
      <c r="BDQ320" s="672"/>
      <c r="BDR320" s="672"/>
      <c r="BDS320" s="672"/>
      <c r="BDT320" s="672"/>
      <c r="BDU320" s="672"/>
      <c r="BDV320" s="672"/>
      <c r="BDW320" s="672"/>
      <c r="BDX320" s="672"/>
      <c r="BDY320" s="672"/>
      <c r="BDZ320" s="672"/>
      <c r="BEA320" s="672"/>
      <c r="BEB320" s="672"/>
      <c r="BEC320" s="672"/>
      <c r="BED320" s="672"/>
      <c r="BEE320" s="672"/>
      <c r="BEF320" s="672"/>
      <c r="BEG320" s="672"/>
      <c r="BEH320" s="672"/>
      <c r="BEI320" s="672"/>
      <c r="BEJ320" s="672"/>
      <c r="BEK320" s="672"/>
      <c r="BEL320" s="672"/>
      <c r="BEM320" s="672"/>
      <c r="BEN320" s="672"/>
      <c r="BEO320" s="672"/>
      <c r="BEP320" s="672"/>
      <c r="BEQ320" s="672"/>
      <c r="BER320" s="672"/>
      <c r="BES320" s="672"/>
      <c r="BET320" s="672"/>
      <c r="BEU320" s="672"/>
      <c r="BEV320" s="672"/>
      <c r="BEW320" s="672"/>
      <c r="BEX320" s="672"/>
      <c r="BEY320" s="672"/>
      <c r="BEZ320" s="672"/>
      <c r="BFA320" s="672"/>
      <c r="BFB320" s="672"/>
      <c r="BFC320" s="672"/>
      <c r="BFD320" s="672"/>
      <c r="BFE320" s="672"/>
      <c r="BFF320" s="672"/>
      <c r="BFG320" s="672"/>
      <c r="BFH320" s="672"/>
      <c r="BFI320" s="672"/>
      <c r="BFJ320" s="672"/>
      <c r="BFK320" s="672"/>
      <c r="BFL320" s="672"/>
      <c r="BFM320" s="672"/>
      <c r="BFN320" s="672"/>
      <c r="BFO320" s="672"/>
      <c r="BFP320" s="672"/>
      <c r="BFQ320" s="672"/>
      <c r="BFR320" s="672"/>
      <c r="BFS320" s="672"/>
      <c r="BFT320" s="672"/>
      <c r="BFU320" s="672"/>
      <c r="BFV320" s="672"/>
      <c r="BFW320" s="672"/>
      <c r="BFX320" s="672"/>
      <c r="BFY320" s="672"/>
      <c r="BFZ320" s="672"/>
      <c r="BGA320" s="672"/>
      <c r="BGB320" s="672"/>
      <c r="BGC320" s="672"/>
      <c r="BGD320" s="672"/>
      <c r="BGE320" s="672"/>
      <c r="BGF320" s="672"/>
      <c r="BGG320" s="672"/>
      <c r="BGH320" s="672"/>
      <c r="BGI320" s="672"/>
      <c r="BGJ320" s="672"/>
      <c r="BGK320" s="672"/>
      <c r="BGL320" s="672"/>
      <c r="BGM320" s="672"/>
      <c r="BGN320" s="672"/>
      <c r="BGO320" s="672"/>
      <c r="BGP320" s="672"/>
      <c r="BGQ320" s="672"/>
      <c r="BGR320" s="672"/>
      <c r="BGS320" s="672"/>
      <c r="BGT320" s="672"/>
      <c r="BGU320" s="672"/>
      <c r="BGV320" s="672"/>
      <c r="BGW320" s="672"/>
      <c r="BGX320" s="672"/>
      <c r="BGY320" s="672"/>
      <c r="BGZ320" s="672"/>
      <c r="BHA320" s="672"/>
      <c r="BHB320" s="672"/>
      <c r="BHC320" s="672"/>
      <c r="BHD320" s="672"/>
      <c r="BHE320" s="672"/>
      <c r="BHF320" s="672"/>
      <c r="BHG320" s="672"/>
      <c r="BHH320" s="672"/>
      <c r="BHI320" s="672"/>
      <c r="BHJ320" s="672"/>
      <c r="BHK320" s="672"/>
      <c r="BHL320" s="672"/>
      <c r="BHM320" s="672"/>
      <c r="BHN320" s="672"/>
      <c r="BHO320" s="672"/>
      <c r="BHP320" s="672"/>
      <c r="BHQ320" s="672"/>
      <c r="BHR320" s="672"/>
      <c r="BHS320" s="672"/>
      <c r="BHT320" s="672"/>
      <c r="BHU320" s="672"/>
      <c r="BHV320" s="672"/>
      <c r="BHW320" s="672"/>
      <c r="BHX320" s="672"/>
      <c r="BHY320" s="672"/>
      <c r="BHZ320" s="672"/>
      <c r="BIA320" s="672"/>
      <c r="BIB320" s="672"/>
      <c r="BIC320" s="672"/>
      <c r="BID320" s="672"/>
      <c r="BIE320" s="672"/>
      <c r="BIF320" s="672"/>
      <c r="BIG320" s="672"/>
      <c r="BIH320" s="672"/>
      <c r="BII320" s="672"/>
      <c r="BIJ320" s="672"/>
      <c r="BIK320" s="672"/>
      <c r="BIL320" s="672"/>
      <c r="BIM320" s="672"/>
      <c r="BIN320" s="672"/>
      <c r="BIO320" s="672"/>
      <c r="BIP320" s="672"/>
      <c r="BIQ320" s="672"/>
      <c r="BIR320" s="672"/>
      <c r="BIS320" s="672"/>
      <c r="BIT320" s="672"/>
      <c r="BIU320" s="672"/>
      <c r="BIV320" s="672"/>
      <c r="BIW320" s="672"/>
      <c r="BIX320" s="672"/>
      <c r="BIY320" s="672"/>
      <c r="BIZ320" s="672"/>
      <c r="BJA320" s="672"/>
      <c r="BJB320" s="672"/>
      <c r="BJC320" s="672"/>
      <c r="BJD320" s="672"/>
      <c r="BJE320" s="672"/>
      <c r="BJF320" s="672"/>
      <c r="BJG320" s="672"/>
      <c r="BJH320" s="672"/>
      <c r="BJI320" s="672"/>
      <c r="BJJ320" s="672"/>
      <c r="BJK320" s="672"/>
      <c r="BJL320" s="672"/>
      <c r="BJM320" s="672"/>
      <c r="BJN320" s="672"/>
      <c r="BJO320" s="672"/>
      <c r="BJP320" s="672"/>
      <c r="BJQ320" s="672"/>
      <c r="BJR320" s="672"/>
      <c r="BJS320" s="672"/>
      <c r="BJT320" s="672"/>
      <c r="BJU320" s="672"/>
      <c r="BJV320" s="672"/>
      <c r="BJW320" s="672"/>
      <c r="BJX320" s="672"/>
      <c r="BJY320" s="672"/>
      <c r="BJZ320" s="672"/>
      <c r="BKA320" s="672"/>
      <c r="BKB320" s="672"/>
      <c r="BKC320" s="672"/>
      <c r="BKD320" s="672"/>
      <c r="BKE320" s="672"/>
      <c r="BKF320" s="672"/>
      <c r="BKG320" s="672"/>
      <c r="BKH320" s="672"/>
      <c r="BKI320" s="672"/>
      <c r="BKJ320" s="672"/>
      <c r="BKK320" s="672"/>
      <c r="BKL320" s="672"/>
      <c r="BKM320" s="672"/>
      <c r="BKN320" s="672"/>
      <c r="BKO320" s="672"/>
      <c r="BKP320" s="672"/>
      <c r="BKQ320" s="672"/>
      <c r="BKR320" s="672"/>
      <c r="BKS320" s="672"/>
      <c r="BKT320" s="672"/>
      <c r="BKU320" s="672"/>
      <c r="BKV320" s="672"/>
      <c r="BKW320" s="672"/>
      <c r="BKX320" s="672"/>
      <c r="BKY320" s="672"/>
      <c r="BKZ320" s="672"/>
      <c r="BLA320" s="672"/>
      <c r="BLB320" s="672"/>
      <c r="BLC320" s="672"/>
      <c r="BLD320" s="672"/>
      <c r="BLE320" s="672"/>
      <c r="BLF320" s="672"/>
      <c r="BLG320" s="672"/>
      <c r="BLH320" s="672"/>
      <c r="BLI320" s="672"/>
      <c r="BLJ320" s="672"/>
      <c r="BLK320" s="672"/>
      <c r="BLL320" s="672"/>
      <c r="BLM320" s="672"/>
      <c r="BLN320" s="672"/>
      <c r="BLO320" s="672"/>
      <c r="BLP320" s="672"/>
      <c r="BLQ320" s="672"/>
      <c r="BLR320" s="672"/>
      <c r="BLS320" s="672"/>
      <c r="BLT320" s="672"/>
      <c r="BLU320" s="672"/>
      <c r="BLV320" s="672"/>
      <c r="BLW320" s="672"/>
      <c r="BLX320" s="672"/>
      <c r="BLY320" s="672"/>
      <c r="BLZ320" s="672"/>
      <c r="BMA320" s="672"/>
      <c r="BMB320" s="672"/>
      <c r="BMC320" s="672"/>
      <c r="BMD320" s="672"/>
      <c r="BME320" s="672"/>
      <c r="BMF320" s="672"/>
      <c r="BMG320" s="672"/>
      <c r="BMH320" s="672"/>
      <c r="BMI320" s="672"/>
      <c r="BMJ320" s="672"/>
      <c r="BMK320" s="672"/>
      <c r="BML320" s="672"/>
      <c r="BMM320" s="672"/>
      <c r="BMN320" s="672"/>
      <c r="BMO320" s="672"/>
      <c r="BMP320" s="672"/>
      <c r="BMQ320" s="672"/>
      <c r="BMR320" s="672"/>
      <c r="BMS320" s="672"/>
      <c r="BMT320" s="672"/>
      <c r="BMU320" s="672"/>
      <c r="BMV320" s="672"/>
      <c r="BMW320" s="672"/>
      <c r="BMX320" s="672"/>
      <c r="BMY320" s="672"/>
      <c r="BMZ320" s="672"/>
      <c r="BNA320" s="672"/>
      <c r="BNB320" s="672"/>
      <c r="BNC320" s="672"/>
      <c r="BND320" s="672"/>
      <c r="BNE320" s="672"/>
      <c r="BNF320" s="672"/>
      <c r="BNG320" s="672"/>
      <c r="BNH320" s="672"/>
      <c r="BNI320" s="672"/>
      <c r="BNJ320" s="672"/>
      <c r="BNK320" s="672"/>
      <c r="BNL320" s="672"/>
      <c r="BNM320" s="672"/>
      <c r="BNN320" s="672"/>
      <c r="BNO320" s="672"/>
      <c r="BNP320" s="672"/>
      <c r="BNQ320" s="672"/>
      <c r="BNR320" s="672"/>
      <c r="BNS320" s="672"/>
      <c r="BNT320" s="672"/>
      <c r="BNU320" s="672"/>
      <c r="BNV320" s="672"/>
      <c r="BNW320" s="672"/>
      <c r="BNX320" s="672"/>
      <c r="BNY320" s="672"/>
      <c r="BNZ320" s="672"/>
      <c r="BOA320" s="672"/>
      <c r="BOB320" s="672"/>
      <c r="BOC320" s="672"/>
      <c r="BOD320" s="672"/>
      <c r="BOE320" s="672"/>
      <c r="BOF320" s="672"/>
      <c r="BOG320" s="672"/>
      <c r="BOH320" s="672"/>
      <c r="BOI320" s="672"/>
      <c r="BOJ320" s="672"/>
      <c r="BOK320" s="672"/>
      <c r="BOL320" s="672"/>
      <c r="BOM320" s="672"/>
      <c r="BON320" s="672"/>
      <c r="BOO320" s="672"/>
      <c r="BOP320" s="672"/>
      <c r="BOQ320" s="672"/>
      <c r="BOR320" s="672"/>
      <c r="BOS320" s="672"/>
      <c r="BOT320" s="672"/>
      <c r="BOU320" s="672"/>
      <c r="BOV320" s="672"/>
      <c r="BOW320" s="672"/>
      <c r="BOX320" s="672"/>
      <c r="BOY320" s="672"/>
      <c r="BOZ320" s="672"/>
      <c r="BPA320" s="672"/>
      <c r="BPB320" s="672"/>
      <c r="BPC320" s="672"/>
      <c r="BPD320" s="672"/>
      <c r="BPE320" s="672"/>
      <c r="BPF320" s="672"/>
      <c r="BPG320" s="672"/>
      <c r="BPH320" s="672"/>
      <c r="BPI320" s="672"/>
      <c r="BPJ320" s="672"/>
      <c r="BPK320" s="672"/>
      <c r="BPL320" s="672"/>
      <c r="BPM320" s="672"/>
      <c r="BPN320" s="672"/>
      <c r="BPO320" s="672"/>
      <c r="BPP320" s="672"/>
      <c r="BPQ320" s="672"/>
      <c r="BPR320" s="672"/>
      <c r="BPS320" s="672"/>
      <c r="BPT320" s="672"/>
      <c r="BPU320" s="672"/>
      <c r="BPV320" s="672"/>
      <c r="BPW320" s="672"/>
      <c r="BPX320" s="672"/>
      <c r="BPY320" s="672"/>
      <c r="BPZ320" s="672"/>
      <c r="BQA320" s="672"/>
      <c r="BQB320" s="672"/>
      <c r="BQC320" s="672"/>
      <c r="BQD320" s="672"/>
      <c r="BQE320" s="672"/>
      <c r="BQF320" s="672"/>
      <c r="BQG320" s="672"/>
      <c r="BQH320" s="672"/>
      <c r="BQI320" s="672"/>
      <c r="BQJ320" s="672"/>
      <c r="BQK320" s="672"/>
      <c r="BQL320" s="672"/>
      <c r="BQM320" s="672"/>
      <c r="BQN320" s="672"/>
      <c r="BQO320" s="672"/>
      <c r="BQP320" s="672"/>
      <c r="BQQ320" s="672"/>
      <c r="BQR320" s="672"/>
      <c r="BQS320" s="672"/>
      <c r="BQT320" s="672"/>
      <c r="BQU320" s="672"/>
      <c r="BQV320" s="672"/>
      <c r="BQW320" s="672"/>
      <c r="BQX320" s="672"/>
      <c r="BQY320" s="672"/>
      <c r="BQZ320" s="672"/>
      <c r="BRA320" s="672"/>
      <c r="BRB320" s="672"/>
      <c r="BRC320" s="672"/>
      <c r="BRD320" s="672"/>
      <c r="BRE320" s="672"/>
      <c r="BRF320" s="672"/>
      <c r="BRG320" s="672"/>
      <c r="BRH320" s="672"/>
      <c r="BRI320" s="672"/>
      <c r="BRJ320" s="672"/>
      <c r="BRK320" s="672"/>
      <c r="BRL320" s="672"/>
      <c r="BRM320" s="672"/>
      <c r="BRN320" s="672"/>
      <c r="BRO320" s="672"/>
      <c r="BRP320" s="672"/>
      <c r="BRQ320" s="672"/>
      <c r="BRR320" s="672"/>
      <c r="BRS320" s="672"/>
      <c r="BRT320" s="672"/>
      <c r="BRU320" s="672"/>
      <c r="BRV320" s="672"/>
      <c r="BRW320" s="672"/>
      <c r="BRX320" s="672"/>
      <c r="BRY320" s="672"/>
      <c r="BRZ320" s="672"/>
      <c r="BSA320" s="672"/>
      <c r="BSB320" s="672"/>
      <c r="BSC320" s="672"/>
      <c r="BSD320" s="672"/>
      <c r="BSE320" s="672"/>
      <c r="BSF320" s="672"/>
      <c r="BSG320" s="672"/>
      <c r="BSH320" s="672"/>
      <c r="BSI320" s="672"/>
      <c r="BSJ320" s="672"/>
      <c r="BSK320" s="672"/>
      <c r="BSL320" s="672"/>
      <c r="BSM320" s="672"/>
      <c r="BSN320" s="672"/>
      <c r="BSO320" s="672"/>
      <c r="BSP320" s="672"/>
      <c r="BSQ320" s="672"/>
      <c r="BSR320" s="672"/>
      <c r="BSS320" s="672"/>
      <c r="BST320" s="672"/>
      <c r="BSU320" s="672"/>
      <c r="BSV320" s="672"/>
      <c r="BSW320" s="672"/>
      <c r="BSX320" s="672"/>
      <c r="BSY320" s="672"/>
      <c r="BSZ320" s="672"/>
      <c r="BTA320" s="672"/>
      <c r="BTB320" s="672"/>
      <c r="BTC320" s="672"/>
      <c r="BTD320" s="672"/>
      <c r="BTE320" s="672"/>
      <c r="BTF320" s="672"/>
      <c r="BTG320" s="672"/>
      <c r="BTH320" s="672"/>
      <c r="BTI320" s="672"/>
      <c r="BTJ320" s="672"/>
      <c r="BTK320" s="672"/>
      <c r="BTL320" s="672"/>
      <c r="BTM320" s="672"/>
      <c r="BTN320" s="672"/>
      <c r="BTO320" s="672"/>
      <c r="BTP320" s="672"/>
      <c r="BTQ320" s="672"/>
      <c r="BTR320" s="672"/>
      <c r="BTS320" s="672"/>
      <c r="BTT320" s="672"/>
      <c r="BTU320" s="672"/>
      <c r="BTV320" s="672"/>
      <c r="BTW320" s="672"/>
      <c r="BTX320" s="672"/>
      <c r="BTY320" s="672"/>
      <c r="BTZ320" s="672"/>
      <c r="BUA320" s="672"/>
      <c r="BUB320" s="672"/>
      <c r="BUC320" s="672"/>
      <c r="BUD320" s="672"/>
      <c r="BUE320" s="672"/>
      <c r="BUF320" s="672"/>
      <c r="BUG320" s="672"/>
      <c r="BUH320" s="672"/>
      <c r="BUI320" s="672"/>
      <c r="BUJ320" s="672"/>
      <c r="BUK320" s="672"/>
      <c r="BUL320" s="672"/>
      <c r="BUM320" s="672"/>
      <c r="BUN320" s="672"/>
      <c r="BUO320" s="672"/>
      <c r="BUP320" s="672"/>
      <c r="BUQ320" s="672"/>
      <c r="BUR320" s="672"/>
      <c r="BUS320" s="672"/>
      <c r="BUT320" s="672"/>
      <c r="BUU320" s="672"/>
      <c r="BUV320" s="672"/>
      <c r="BUW320" s="672"/>
      <c r="BUX320" s="672"/>
      <c r="BUY320" s="672"/>
      <c r="BUZ320" s="672"/>
      <c r="BVA320" s="672"/>
      <c r="BVB320" s="672"/>
      <c r="BVC320" s="672"/>
      <c r="BVD320" s="672"/>
      <c r="BVE320" s="672"/>
      <c r="BVF320" s="672"/>
      <c r="BVG320" s="672"/>
      <c r="BVH320" s="672"/>
      <c r="BVI320" s="672"/>
      <c r="BVJ320" s="672"/>
      <c r="BVK320" s="672"/>
      <c r="BVL320" s="672"/>
      <c r="BVM320" s="672"/>
      <c r="BVN320" s="672"/>
      <c r="BVO320" s="672"/>
      <c r="BVP320" s="672"/>
      <c r="BVQ320" s="672"/>
      <c r="BVR320" s="672"/>
      <c r="BVS320" s="672"/>
      <c r="BVT320" s="672"/>
      <c r="BVU320" s="672"/>
      <c r="BVV320" s="672"/>
      <c r="BVW320" s="672"/>
      <c r="BVX320" s="672"/>
      <c r="BVY320" s="672"/>
      <c r="BVZ320" s="672"/>
      <c r="BWA320" s="672"/>
      <c r="BWB320" s="672"/>
      <c r="BWC320" s="672"/>
      <c r="BWD320" s="672"/>
      <c r="BWE320" s="672"/>
      <c r="BWF320" s="672"/>
      <c r="BWG320" s="672"/>
      <c r="BWH320" s="672"/>
      <c r="BWI320" s="672"/>
      <c r="BWJ320" s="672"/>
      <c r="BWK320" s="672"/>
      <c r="BWL320" s="672"/>
      <c r="BWM320" s="672"/>
      <c r="BWN320" s="672"/>
      <c r="BWO320" s="672"/>
      <c r="BWP320" s="672"/>
      <c r="BWQ320" s="672"/>
      <c r="BWR320" s="672"/>
      <c r="BWS320" s="672"/>
      <c r="BWT320" s="672"/>
      <c r="BWU320" s="672"/>
      <c r="BWV320" s="672"/>
      <c r="BWW320" s="672"/>
      <c r="BWX320" s="672"/>
      <c r="BWY320" s="672"/>
      <c r="BWZ320" s="672"/>
      <c r="BXA320" s="672"/>
      <c r="BXB320" s="672"/>
      <c r="BXC320" s="672"/>
      <c r="BXD320" s="672"/>
      <c r="BXE320" s="672"/>
      <c r="BXF320" s="672"/>
      <c r="BXG320" s="672"/>
      <c r="BXH320" s="672"/>
      <c r="BXI320" s="672"/>
      <c r="BXJ320" s="672"/>
      <c r="BXK320" s="672"/>
      <c r="BXL320" s="672"/>
      <c r="BXM320" s="672"/>
      <c r="BXN320" s="672"/>
      <c r="BXO320" s="672"/>
      <c r="BXP320" s="672"/>
      <c r="BXQ320" s="672"/>
      <c r="BXR320" s="672"/>
      <c r="BXS320" s="672"/>
      <c r="BXT320" s="672"/>
      <c r="BXU320" s="672"/>
      <c r="BXV320" s="672"/>
      <c r="BXW320" s="672"/>
      <c r="BXX320" s="672"/>
      <c r="BXY320" s="672"/>
      <c r="BXZ320" s="672"/>
      <c r="BYA320" s="672"/>
      <c r="BYB320" s="672"/>
      <c r="BYC320" s="672"/>
      <c r="BYD320" s="672"/>
      <c r="BYE320" s="672"/>
      <c r="BYF320" s="672"/>
      <c r="BYG320" s="672"/>
      <c r="BYH320" s="672"/>
      <c r="BYI320" s="672"/>
      <c r="BYJ320" s="672"/>
      <c r="BYK320" s="672"/>
      <c r="BYL320" s="672"/>
      <c r="BYM320" s="672"/>
      <c r="BYN320" s="672"/>
      <c r="BYO320" s="672"/>
      <c r="BYP320" s="672"/>
      <c r="BYQ320" s="672"/>
      <c r="BYR320" s="672"/>
      <c r="BYS320" s="672"/>
      <c r="BYT320" s="672"/>
      <c r="BYU320" s="672"/>
      <c r="BYV320" s="672"/>
      <c r="BYW320" s="672"/>
      <c r="BYX320" s="672"/>
      <c r="BYY320" s="672"/>
      <c r="BYZ320" s="672"/>
      <c r="BZA320" s="672"/>
      <c r="BZB320" s="672"/>
      <c r="BZC320" s="672"/>
      <c r="BZD320" s="672"/>
      <c r="BZE320" s="672"/>
      <c r="BZF320" s="672"/>
      <c r="BZG320" s="672"/>
      <c r="BZH320" s="672"/>
      <c r="BZI320" s="672"/>
      <c r="BZJ320" s="672"/>
      <c r="BZK320" s="672"/>
      <c r="BZL320" s="672"/>
      <c r="BZM320" s="672"/>
      <c r="BZN320" s="672"/>
      <c r="BZO320" s="672"/>
      <c r="BZP320" s="672"/>
      <c r="BZQ320" s="672"/>
      <c r="BZR320" s="672"/>
      <c r="BZS320" s="672"/>
      <c r="BZT320" s="672"/>
      <c r="BZU320" s="672"/>
      <c r="BZV320" s="672"/>
      <c r="BZW320" s="672"/>
      <c r="BZX320" s="672"/>
      <c r="BZY320" s="672"/>
      <c r="BZZ320" s="672"/>
      <c r="CAA320" s="672"/>
      <c r="CAB320" s="672"/>
      <c r="CAC320" s="672"/>
      <c r="CAD320" s="672"/>
      <c r="CAE320" s="672"/>
      <c r="CAF320" s="672"/>
      <c r="CAG320" s="672"/>
      <c r="CAH320" s="672"/>
      <c r="CAI320" s="672"/>
      <c r="CAJ320" s="672"/>
      <c r="CAK320" s="672"/>
      <c r="CAL320" s="672"/>
      <c r="CAM320" s="672"/>
      <c r="CAN320" s="672"/>
      <c r="CAO320" s="672"/>
      <c r="CAP320" s="672"/>
      <c r="CAQ320" s="672"/>
      <c r="CAR320" s="672"/>
      <c r="CAS320" s="672"/>
      <c r="CAT320" s="672"/>
      <c r="CAU320" s="672"/>
      <c r="CAV320" s="672"/>
      <c r="CAW320" s="672"/>
      <c r="CAX320" s="672"/>
      <c r="CAY320" s="672"/>
      <c r="CAZ320" s="672"/>
      <c r="CBA320" s="672"/>
      <c r="CBB320" s="672"/>
      <c r="CBC320" s="672"/>
      <c r="CBD320" s="672"/>
      <c r="CBE320" s="672"/>
      <c r="CBF320" s="672"/>
      <c r="CBG320" s="672"/>
      <c r="CBH320" s="672"/>
      <c r="CBI320" s="672"/>
      <c r="CBJ320" s="672"/>
      <c r="CBK320" s="672"/>
      <c r="CBL320" s="672"/>
      <c r="CBM320" s="672"/>
      <c r="CBN320" s="672"/>
      <c r="CBO320" s="672"/>
      <c r="CBP320" s="672"/>
      <c r="CBQ320" s="672"/>
      <c r="CBR320" s="672"/>
      <c r="CBS320" s="672"/>
      <c r="CBT320" s="672"/>
      <c r="CBU320" s="672"/>
      <c r="CBV320" s="672"/>
      <c r="CBW320" s="672"/>
      <c r="CBX320" s="672"/>
      <c r="CBY320" s="672"/>
      <c r="CBZ320" s="672"/>
      <c r="CCA320" s="672"/>
      <c r="CCB320" s="672"/>
      <c r="CCC320" s="672"/>
      <c r="CCD320" s="672"/>
      <c r="CCE320" s="672"/>
      <c r="CCF320" s="672"/>
      <c r="CCG320" s="672"/>
      <c r="CCH320" s="672"/>
      <c r="CCI320" s="672"/>
      <c r="CCJ320" s="672"/>
      <c r="CCK320" s="672"/>
      <c r="CCL320" s="672"/>
      <c r="CCM320" s="672"/>
      <c r="CCN320" s="672"/>
      <c r="CCO320" s="672"/>
      <c r="CCP320" s="672"/>
      <c r="CCQ320" s="672"/>
      <c r="CCR320" s="672"/>
      <c r="CCS320" s="672"/>
      <c r="CCT320" s="672"/>
      <c r="CCU320" s="672"/>
      <c r="CCV320" s="672"/>
      <c r="CCW320" s="672"/>
      <c r="CCX320" s="672"/>
      <c r="CCY320" s="672"/>
      <c r="CCZ320" s="672"/>
      <c r="CDA320" s="672"/>
      <c r="CDB320" s="672"/>
      <c r="CDC320" s="672"/>
      <c r="CDD320" s="672"/>
      <c r="CDE320" s="672"/>
      <c r="CDF320" s="672"/>
      <c r="CDG320" s="672"/>
      <c r="CDH320" s="672"/>
      <c r="CDI320" s="672"/>
      <c r="CDJ320" s="672"/>
      <c r="CDK320" s="672"/>
      <c r="CDL320" s="672"/>
      <c r="CDM320" s="672"/>
      <c r="CDN320" s="672"/>
      <c r="CDO320" s="672"/>
      <c r="CDP320" s="672"/>
      <c r="CDQ320" s="672"/>
      <c r="CDR320" s="672"/>
      <c r="CDS320" s="672"/>
      <c r="CDT320" s="672"/>
      <c r="CDU320" s="672"/>
      <c r="CDV320" s="672"/>
      <c r="CDW320" s="672"/>
      <c r="CDX320" s="672"/>
      <c r="CDY320" s="672"/>
      <c r="CDZ320" s="672"/>
      <c r="CEA320" s="672"/>
      <c r="CEB320" s="672"/>
      <c r="CEC320" s="672"/>
      <c r="CED320" s="672"/>
      <c r="CEE320" s="672"/>
      <c r="CEF320" s="672"/>
      <c r="CEG320" s="672"/>
      <c r="CEH320" s="672"/>
      <c r="CEI320" s="672"/>
      <c r="CEJ320" s="672"/>
      <c r="CEK320" s="672"/>
      <c r="CEL320" s="672"/>
      <c r="CEM320" s="672"/>
      <c r="CEN320" s="672"/>
      <c r="CEO320" s="672"/>
      <c r="CEP320" s="672"/>
      <c r="CEQ320" s="672"/>
      <c r="CER320" s="672"/>
      <c r="CES320" s="672"/>
      <c r="CET320" s="672"/>
      <c r="CEU320" s="672"/>
      <c r="CEV320" s="672"/>
      <c r="CEW320" s="672"/>
      <c r="CEX320" s="672"/>
      <c r="CEY320" s="672"/>
      <c r="CEZ320" s="672"/>
      <c r="CFA320" s="672"/>
      <c r="CFB320" s="672"/>
      <c r="CFC320" s="672"/>
      <c r="CFD320" s="672"/>
      <c r="CFE320" s="672"/>
      <c r="CFF320" s="672"/>
      <c r="CFG320" s="672"/>
      <c r="CFH320" s="672"/>
      <c r="CFI320" s="672"/>
      <c r="CFJ320" s="672"/>
      <c r="CFK320" s="672"/>
      <c r="CFL320" s="672"/>
      <c r="CFM320" s="672"/>
      <c r="CFN320" s="672"/>
      <c r="CFO320" s="672"/>
      <c r="CFP320" s="672"/>
      <c r="CFQ320" s="672"/>
      <c r="CFR320" s="672"/>
      <c r="CFS320" s="672"/>
      <c r="CFT320" s="672"/>
      <c r="CFU320" s="672"/>
      <c r="CFV320" s="672"/>
      <c r="CFW320" s="672"/>
      <c r="CFX320" s="672"/>
      <c r="CFY320" s="672"/>
      <c r="CFZ320" s="672"/>
      <c r="CGA320" s="672"/>
      <c r="CGB320" s="672"/>
      <c r="CGC320" s="672"/>
      <c r="CGD320" s="672"/>
      <c r="CGE320" s="672"/>
      <c r="CGF320" s="672"/>
      <c r="CGG320" s="672"/>
      <c r="CGH320" s="672"/>
      <c r="CGI320" s="672"/>
      <c r="CGJ320" s="672"/>
      <c r="CGK320" s="672"/>
      <c r="CGL320" s="672"/>
      <c r="CGM320" s="672"/>
      <c r="CGN320" s="672"/>
      <c r="CGO320" s="672"/>
      <c r="CGP320" s="672"/>
      <c r="CGQ320" s="672"/>
      <c r="CGR320" s="672"/>
      <c r="CGS320" s="672"/>
      <c r="CGT320" s="672"/>
      <c r="CGU320" s="672"/>
      <c r="CGV320" s="672"/>
      <c r="CGW320" s="672"/>
      <c r="CGX320" s="672"/>
      <c r="CGY320" s="672"/>
      <c r="CGZ320" s="672"/>
      <c r="CHA320" s="672"/>
      <c r="CHB320" s="672"/>
      <c r="CHC320" s="672"/>
      <c r="CHD320" s="672"/>
      <c r="CHE320" s="672"/>
      <c r="CHF320" s="672"/>
      <c r="CHG320" s="672"/>
      <c r="CHH320" s="672"/>
      <c r="CHI320" s="672"/>
      <c r="CHJ320" s="672"/>
      <c r="CHK320" s="672"/>
      <c r="CHL320" s="672"/>
      <c r="CHM320" s="672"/>
      <c r="CHN320" s="672"/>
      <c r="CHO320" s="672"/>
      <c r="CHP320" s="672"/>
      <c r="CHQ320" s="672"/>
      <c r="CHR320" s="672"/>
      <c r="CHS320" s="672"/>
      <c r="CHT320" s="672"/>
      <c r="CHU320" s="672"/>
      <c r="CHV320" s="672"/>
      <c r="CHW320" s="672"/>
      <c r="CHX320" s="672"/>
      <c r="CHY320" s="672"/>
      <c r="CHZ320" s="672"/>
      <c r="CIA320" s="672"/>
      <c r="CIB320" s="672"/>
      <c r="CIC320" s="672"/>
      <c r="CID320" s="672"/>
      <c r="CIE320" s="672"/>
      <c r="CIF320" s="672"/>
      <c r="CIG320" s="672"/>
      <c r="CIH320" s="672"/>
      <c r="CII320" s="672"/>
      <c r="CIJ320" s="672"/>
      <c r="CIK320" s="672"/>
      <c r="CIL320" s="672"/>
      <c r="CIM320" s="672"/>
      <c r="CIN320" s="672"/>
      <c r="CIO320" s="672"/>
      <c r="CIP320" s="672"/>
      <c r="CIQ320" s="672"/>
      <c r="CIR320" s="672"/>
      <c r="CIS320" s="672"/>
      <c r="CIT320" s="672"/>
      <c r="CIU320" s="672"/>
      <c r="CIV320" s="672"/>
      <c r="CIW320" s="672"/>
      <c r="CIX320" s="672"/>
      <c r="CIY320" s="672"/>
      <c r="CIZ320" s="672"/>
      <c r="CJA320" s="672"/>
      <c r="CJB320" s="672"/>
      <c r="CJC320" s="672"/>
      <c r="CJD320" s="672"/>
      <c r="CJE320" s="672"/>
      <c r="CJF320" s="672"/>
      <c r="CJG320" s="672"/>
      <c r="CJH320" s="672"/>
      <c r="CJI320" s="672"/>
      <c r="CJJ320" s="672"/>
      <c r="CJK320" s="672"/>
      <c r="CJL320" s="672"/>
      <c r="CJM320" s="672"/>
      <c r="CJN320" s="672"/>
      <c r="CJO320" s="672"/>
      <c r="CJP320" s="672"/>
      <c r="CJQ320" s="672"/>
      <c r="CJR320" s="672"/>
      <c r="CJS320" s="672"/>
      <c r="CJT320" s="672"/>
      <c r="CJU320" s="672"/>
      <c r="CJV320" s="672"/>
      <c r="CJW320" s="672"/>
      <c r="CJX320" s="672"/>
      <c r="CJY320" s="672"/>
      <c r="CJZ320" s="672"/>
      <c r="CKA320" s="672"/>
      <c r="CKB320" s="672"/>
      <c r="CKC320" s="672"/>
      <c r="CKD320" s="672"/>
      <c r="CKE320" s="672"/>
      <c r="CKF320" s="672"/>
      <c r="CKG320" s="672"/>
      <c r="CKH320" s="672"/>
      <c r="CKI320" s="672"/>
      <c r="CKJ320" s="672"/>
      <c r="CKK320" s="672"/>
      <c r="CKL320" s="672"/>
      <c r="CKM320" s="672"/>
      <c r="CKN320" s="672"/>
      <c r="CKO320" s="672"/>
      <c r="CKP320" s="672"/>
      <c r="CKQ320" s="672"/>
      <c r="CKR320" s="672"/>
      <c r="CKS320" s="672"/>
      <c r="CKT320" s="672"/>
      <c r="CKU320" s="672"/>
      <c r="CKV320" s="672"/>
      <c r="CKW320" s="672"/>
      <c r="CKX320" s="672"/>
      <c r="CKY320" s="672"/>
      <c r="CKZ320" s="672"/>
      <c r="CLA320" s="672"/>
      <c r="CLB320" s="672"/>
      <c r="CLC320" s="672"/>
      <c r="CLD320" s="672"/>
      <c r="CLE320" s="672"/>
      <c r="CLF320" s="672"/>
      <c r="CLG320" s="672"/>
      <c r="CLH320" s="672"/>
      <c r="CLI320" s="672"/>
      <c r="CLJ320" s="672"/>
      <c r="CLK320" s="672"/>
      <c r="CLL320" s="672"/>
      <c r="CLM320" s="672"/>
      <c r="CLN320" s="672"/>
      <c r="CLO320" s="672"/>
      <c r="CLP320" s="672"/>
      <c r="CLQ320" s="672"/>
      <c r="CLR320" s="672"/>
      <c r="CLS320" s="672"/>
      <c r="CLT320" s="672"/>
      <c r="CLU320" s="672"/>
      <c r="CLV320" s="672"/>
      <c r="CLW320" s="672"/>
      <c r="CLX320" s="672"/>
      <c r="CLY320" s="672"/>
      <c r="CLZ320" s="672"/>
      <c r="CMA320" s="672"/>
      <c r="CMB320" s="672"/>
      <c r="CMC320" s="672"/>
      <c r="CMD320" s="672"/>
      <c r="CME320" s="672"/>
      <c r="CMF320" s="672"/>
      <c r="CMG320" s="672"/>
      <c r="CMH320" s="672"/>
      <c r="CMI320" s="672"/>
      <c r="CMJ320" s="672"/>
      <c r="CMK320" s="672"/>
      <c r="CML320" s="672"/>
      <c r="CMM320" s="672"/>
      <c r="CMN320" s="672"/>
      <c r="CMO320" s="672"/>
      <c r="CMP320" s="672"/>
      <c r="CMQ320" s="672"/>
      <c r="CMR320" s="672"/>
      <c r="CMS320" s="672"/>
      <c r="CMT320" s="672"/>
      <c r="CMU320" s="672"/>
      <c r="CMV320" s="672"/>
      <c r="CMW320" s="672"/>
      <c r="CMX320" s="672"/>
      <c r="CMY320" s="672"/>
      <c r="CMZ320" s="672"/>
      <c r="CNA320" s="672"/>
      <c r="CNB320" s="672"/>
      <c r="CNC320" s="672"/>
      <c r="CND320" s="672"/>
      <c r="CNE320" s="672"/>
      <c r="CNF320" s="672"/>
      <c r="CNG320" s="672"/>
      <c r="CNH320" s="672"/>
      <c r="CNI320" s="672"/>
      <c r="CNJ320" s="672"/>
      <c r="CNK320" s="672"/>
      <c r="CNL320" s="672"/>
      <c r="CNM320" s="672"/>
      <c r="CNN320" s="672"/>
      <c r="CNO320" s="672"/>
      <c r="CNP320" s="672"/>
      <c r="CNQ320" s="672"/>
      <c r="CNR320" s="672"/>
      <c r="CNS320" s="672"/>
      <c r="CNT320" s="672"/>
      <c r="CNU320" s="672"/>
      <c r="CNV320" s="672"/>
      <c r="CNW320" s="672"/>
      <c r="CNX320" s="672"/>
    </row>
    <row r="321" spans="1:45" s="677" customFormat="1" ht="54" customHeight="1" outlineLevel="1" thickTop="1" thickBot="1" x14ac:dyDescent="0.3">
      <c r="A321" s="386"/>
      <c r="B321" s="678" t="s">
        <v>1123</v>
      </c>
      <c r="C321" s="622" t="s">
        <v>1517</v>
      </c>
      <c r="D321" s="889" t="s">
        <v>936</v>
      </c>
      <c r="E321" s="889"/>
      <c r="F321" s="889"/>
      <c r="G321" s="889"/>
      <c r="H321" s="889"/>
      <c r="I321" s="889"/>
      <c r="J321" s="889"/>
      <c r="K321" s="889"/>
      <c r="L321" s="889"/>
      <c r="M321" s="889"/>
      <c r="N321" s="649"/>
      <c r="O321" s="650"/>
      <c r="P321" s="650"/>
      <c r="Q321" s="650"/>
      <c r="R321" s="650"/>
      <c r="S321" s="658"/>
      <c r="T321" s="651"/>
      <c r="U321" s="660"/>
      <c r="V321" s="661"/>
      <c r="W321" s="676"/>
      <c r="X321" s="386"/>
      <c r="Y321" s="386"/>
      <c r="Z321" s="386"/>
      <c r="AA321" s="386"/>
      <c r="AB321" s="386"/>
      <c r="AC321" s="386"/>
      <c r="AD321" s="386"/>
      <c r="AE321" s="386"/>
      <c r="AF321" s="386"/>
      <c r="AG321" s="386"/>
      <c r="AH321" s="386"/>
      <c r="AI321" s="386"/>
      <c r="AJ321" s="386"/>
      <c r="AK321" s="386"/>
      <c r="AL321" s="386"/>
      <c r="AM321" s="386"/>
      <c r="AN321" s="386"/>
      <c r="AO321" s="386"/>
      <c r="AP321" s="386"/>
      <c r="AQ321" s="386"/>
      <c r="AR321" s="386"/>
    </row>
    <row r="322" spans="1:45" ht="53.25" customHeight="1" outlineLevel="1" thickTop="1" thickBot="1" x14ac:dyDescent="0.3">
      <c r="A322" s="53"/>
      <c r="B322" s="1026" t="s">
        <v>972</v>
      </c>
      <c r="C322" s="1028" t="s">
        <v>1070</v>
      </c>
      <c r="D322" s="1067" t="s">
        <v>1443</v>
      </c>
      <c r="E322" s="918"/>
      <c r="F322" s="918"/>
      <c r="G322" s="918"/>
      <c r="H322" s="918"/>
      <c r="I322" s="918"/>
      <c r="J322" s="647" t="s">
        <v>1513</v>
      </c>
      <c r="K322" s="638" t="s">
        <v>1006</v>
      </c>
      <c r="L322" s="736" t="s">
        <v>1934</v>
      </c>
      <c r="M322" s="627" t="s">
        <v>1945</v>
      </c>
      <c r="N322" s="659">
        <v>95</v>
      </c>
      <c r="O322" s="650">
        <v>96</v>
      </c>
      <c r="P322" s="650">
        <v>97</v>
      </c>
      <c r="Q322" s="650">
        <v>98</v>
      </c>
      <c r="R322" s="650">
        <v>99</v>
      </c>
      <c r="S322" s="659">
        <v>99</v>
      </c>
      <c r="T322" s="651" t="s">
        <v>1098</v>
      </c>
      <c r="U322" s="660"/>
      <c r="V322" s="661"/>
      <c r="W322" s="415"/>
    </row>
    <row r="323" spans="1:45" ht="53.25" customHeight="1" outlineLevel="1" thickTop="1" thickBot="1" x14ac:dyDescent="0.3">
      <c r="A323" s="53"/>
      <c r="B323" s="1027"/>
      <c r="C323" s="1029"/>
      <c r="D323" s="1068"/>
      <c r="E323" s="1069"/>
      <c r="F323" s="1069"/>
      <c r="G323" s="1070"/>
      <c r="H323" s="1070"/>
      <c r="I323" s="1069"/>
      <c r="J323" s="646" t="s">
        <v>1246</v>
      </c>
      <c r="K323" s="638" t="s">
        <v>1006</v>
      </c>
      <c r="L323" s="736" t="s">
        <v>1935</v>
      </c>
      <c r="M323" s="627" t="s">
        <v>1946</v>
      </c>
      <c r="N323" s="649">
        <v>74</v>
      </c>
      <c r="O323" s="650">
        <v>76</v>
      </c>
      <c r="P323" s="650">
        <v>78</v>
      </c>
      <c r="Q323" s="650">
        <v>80</v>
      </c>
      <c r="R323" s="650">
        <v>82</v>
      </c>
      <c r="S323" s="649">
        <v>82</v>
      </c>
      <c r="T323" s="651" t="s">
        <v>1098</v>
      </c>
      <c r="U323" s="660"/>
      <c r="V323" s="661"/>
      <c r="W323" s="415"/>
    </row>
    <row r="324" spans="1:45" s="681" customFormat="1" ht="54" customHeight="1" outlineLevel="2" thickTop="1" thickBot="1" x14ac:dyDescent="0.3">
      <c r="A324" s="386"/>
      <c r="B324" s="925" t="s">
        <v>1158</v>
      </c>
      <c r="C324" s="863" t="s">
        <v>790</v>
      </c>
      <c r="D324" s="997" t="s">
        <v>937</v>
      </c>
      <c r="E324" s="999"/>
      <c r="F324" s="949" t="s">
        <v>1005</v>
      </c>
      <c r="G324" s="869" t="s">
        <v>1302</v>
      </c>
      <c r="H324" s="870"/>
      <c r="I324" s="909" t="s">
        <v>1666</v>
      </c>
      <c r="J324" s="910"/>
      <c r="K324" s="910"/>
      <c r="L324" s="911"/>
      <c r="M324" s="603" t="s">
        <v>31</v>
      </c>
      <c r="N324" s="652">
        <v>87</v>
      </c>
      <c r="O324" s="653">
        <v>89</v>
      </c>
      <c r="P324" s="653">
        <v>91</v>
      </c>
      <c r="Q324" s="653">
        <v>93</v>
      </c>
      <c r="R324" s="653">
        <v>95</v>
      </c>
      <c r="S324" s="652">
        <v>95</v>
      </c>
      <c r="T324" s="752" t="s">
        <v>1098</v>
      </c>
      <c r="U324" s="664"/>
      <c r="V324" s="665"/>
      <c r="W324" s="684"/>
      <c r="X324" s="386"/>
      <c r="Y324" s="386"/>
      <c r="Z324" s="386"/>
      <c r="AA324" s="386"/>
      <c r="AB324" s="386"/>
      <c r="AC324" s="386"/>
      <c r="AD324" s="386"/>
      <c r="AE324" s="386"/>
      <c r="AF324" s="386"/>
      <c r="AG324" s="386"/>
      <c r="AH324" s="386"/>
      <c r="AI324" s="386"/>
      <c r="AJ324" s="386"/>
      <c r="AK324" s="386"/>
      <c r="AL324" s="386"/>
      <c r="AM324" s="685"/>
      <c r="AO324" s="682"/>
      <c r="AP324" s="682"/>
      <c r="AQ324" s="682"/>
      <c r="AR324" s="682"/>
      <c r="AS324" s="682"/>
    </row>
    <row r="325" spans="1:45" s="681" customFormat="1" ht="54" customHeight="1" outlineLevel="2" thickTop="1" thickBot="1" x14ac:dyDescent="0.3">
      <c r="A325" s="386"/>
      <c r="B325" s="943"/>
      <c r="C325" s="944"/>
      <c r="D325" s="890"/>
      <c r="E325" s="1019"/>
      <c r="F325" s="912"/>
      <c r="G325" s="955" t="s">
        <v>1303</v>
      </c>
      <c r="H325" s="956"/>
      <c r="I325" s="909" t="s">
        <v>1667</v>
      </c>
      <c r="J325" s="910"/>
      <c r="K325" s="910"/>
      <c r="L325" s="911"/>
      <c r="M325" s="603" t="s">
        <v>31</v>
      </c>
      <c r="N325" s="652">
        <v>77</v>
      </c>
      <c r="O325" s="653">
        <v>80</v>
      </c>
      <c r="P325" s="653">
        <v>82</v>
      </c>
      <c r="Q325" s="653">
        <v>84</v>
      </c>
      <c r="R325" s="653">
        <v>86</v>
      </c>
      <c r="S325" s="652">
        <v>86</v>
      </c>
      <c r="T325" s="752" t="s">
        <v>1098</v>
      </c>
      <c r="U325" s="664"/>
      <c r="V325" s="665"/>
      <c r="W325" s="684"/>
      <c r="X325" s="386"/>
      <c r="Y325" s="386"/>
      <c r="Z325" s="386"/>
      <c r="AA325" s="386"/>
      <c r="AB325" s="386"/>
      <c r="AC325" s="386"/>
      <c r="AD325" s="386"/>
      <c r="AE325" s="386"/>
      <c r="AF325" s="386"/>
      <c r="AG325" s="386"/>
      <c r="AH325" s="386"/>
      <c r="AI325" s="386"/>
      <c r="AJ325" s="386"/>
      <c r="AK325" s="386"/>
      <c r="AL325" s="386"/>
      <c r="AM325" s="685"/>
      <c r="AO325" s="682"/>
      <c r="AP325" s="682"/>
      <c r="AQ325" s="682"/>
      <c r="AR325" s="682"/>
      <c r="AS325" s="682"/>
    </row>
    <row r="326" spans="1:45" s="681" customFormat="1" ht="54" customHeight="1" outlineLevel="2" thickTop="1" thickBot="1" x14ac:dyDescent="0.3">
      <c r="A326" s="386"/>
      <c r="B326" s="943"/>
      <c r="C326" s="944"/>
      <c r="D326" s="890"/>
      <c r="E326" s="1019"/>
      <c r="F326" s="912"/>
      <c r="G326" s="869" t="s">
        <v>1304</v>
      </c>
      <c r="H326" s="870"/>
      <c r="I326" s="909" t="s">
        <v>1668</v>
      </c>
      <c r="J326" s="910"/>
      <c r="K326" s="910"/>
      <c r="L326" s="911"/>
      <c r="M326" s="603" t="s">
        <v>31</v>
      </c>
      <c r="N326" s="652" t="s">
        <v>128</v>
      </c>
      <c r="O326" s="653">
        <v>50</v>
      </c>
      <c r="P326" s="653">
        <v>52</v>
      </c>
      <c r="Q326" s="653">
        <v>54</v>
      </c>
      <c r="R326" s="653">
        <v>56</v>
      </c>
      <c r="S326" s="652">
        <v>56</v>
      </c>
      <c r="T326" s="752" t="s">
        <v>1098</v>
      </c>
      <c r="U326" s="664"/>
      <c r="V326" s="665"/>
      <c r="W326" s="684"/>
      <c r="X326" s="386"/>
      <c r="Y326" s="386"/>
      <c r="Z326" s="386"/>
      <c r="AA326" s="386"/>
      <c r="AB326" s="386"/>
      <c r="AC326" s="386"/>
      <c r="AD326" s="386"/>
      <c r="AE326" s="386"/>
      <c r="AF326" s="386"/>
      <c r="AG326" s="386"/>
      <c r="AH326" s="386"/>
      <c r="AI326" s="386"/>
      <c r="AJ326" s="386"/>
      <c r="AK326" s="386"/>
      <c r="AL326" s="386"/>
      <c r="AM326" s="685"/>
      <c r="AO326" s="682"/>
      <c r="AP326" s="682"/>
      <c r="AQ326" s="682"/>
      <c r="AR326" s="682"/>
      <c r="AS326" s="682"/>
    </row>
    <row r="327" spans="1:45" s="681" customFormat="1" ht="54" customHeight="1" outlineLevel="2" thickTop="1" thickBot="1" x14ac:dyDescent="0.3">
      <c r="A327" s="386"/>
      <c r="B327" s="943"/>
      <c r="C327" s="944"/>
      <c r="D327" s="890"/>
      <c r="E327" s="1019"/>
      <c r="F327" s="912"/>
      <c r="G327" s="955" t="s">
        <v>1305</v>
      </c>
      <c r="H327" s="956"/>
      <c r="I327" s="909" t="s">
        <v>1669</v>
      </c>
      <c r="J327" s="910"/>
      <c r="K327" s="910"/>
      <c r="L327" s="911"/>
      <c r="M327" s="603" t="s">
        <v>31</v>
      </c>
      <c r="N327" s="652">
        <v>80</v>
      </c>
      <c r="O327" s="653">
        <v>82</v>
      </c>
      <c r="P327" s="653">
        <v>84</v>
      </c>
      <c r="Q327" s="653">
        <v>86</v>
      </c>
      <c r="R327" s="653">
        <v>88</v>
      </c>
      <c r="S327" s="652">
        <v>88</v>
      </c>
      <c r="T327" s="752" t="s">
        <v>1098</v>
      </c>
      <c r="U327" s="664"/>
      <c r="V327" s="665"/>
      <c r="W327" s="684"/>
      <c r="X327" s="386"/>
      <c r="Y327" s="386"/>
      <c r="Z327" s="386"/>
      <c r="AA327" s="386"/>
      <c r="AB327" s="386"/>
      <c r="AC327" s="386"/>
      <c r="AD327" s="386"/>
      <c r="AE327" s="386"/>
      <c r="AF327" s="386"/>
      <c r="AG327" s="386"/>
      <c r="AH327" s="386"/>
      <c r="AI327" s="386"/>
      <c r="AJ327" s="386"/>
      <c r="AK327" s="386"/>
      <c r="AL327" s="386"/>
      <c r="AM327" s="685"/>
      <c r="AO327" s="682"/>
      <c r="AP327" s="682"/>
      <c r="AQ327" s="682"/>
      <c r="AR327" s="682"/>
      <c r="AS327" s="682"/>
    </row>
    <row r="328" spans="1:45" s="681" customFormat="1" ht="54" customHeight="1" outlineLevel="2" thickTop="1" thickBot="1" x14ac:dyDescent="0.3">
      <c r="A328" s="386"/>
      <c r="B328" s="943"/>
      <c r="C328" s="944"/>
      <c r="D328" s="890"/>
      <c r="E328" s="1019"/>
      <c r="F328" s="912"/>
      <c r="G328" s="898" t="s">
        <v>1306</v>
      </c>
      <c r="H328" s="899"/>
      <c r="I328" s="909" t="s">
        <v>1670</v>
      </c>
      <c r="J328" s="910"/>
      <c r="K328" s="910"/>
      <c r="L328" s="911"/>
      <c r="M328" s="603" t="s">
        <v>31</v>
      </c>
      <c r="N328" s="652" t="s">
        <v>128</v>
      </c>
      <c r="O328" s="653">
        <v>10</v>
      </c>
      <c r="P328" s="653">
        <v>20</v>
      </c>
      <c r="Q328" s="653">
        <v>30</v>
      </c>
      <c r="R328" s="653">
        <v>40</v>
      </c>
      <c r="S328" s="652">
        <v>40</v>
      </c>
      <c r="T328" s="752" t="s">
        <v>1098</v>
      </c>
      <c r="U328" s="664"/>
      <c r="V328" s="665"/>
      <c r="W328" s="684"/>
      <c r="X328" s="386"/>
      <c r="Y328" s="386"/>
      <c r="Z328" s="386"/>
      <c r="AA328" s="386"/>
      <c r="AB328" s="386"/>
      <c r="AC328" s="386"/>
      <c r="AD328" s="386"/>
      <c r="AE328" s="386"/>
      <c r="AF328" s="386"/>
      <c r="AG328" s="386"/>
      <c r="AH328" s="386"/>
      <c r="AI328" s="386"/>
      <c r="AJ328" s="386"/>
      <c r="AK328" s="386"/>
      <c r="AL328" s="386"/>
      <c r="AM328" s="685"/>
      <c r="AO328" s="682"/>
      <c r="AP328" s="682"/>
      <c r="AQ328" s="682"/>
      <c r="AR328" s="682"/>
      <c r="AS328" s="682"/>
    </row>
    <row r="329" spans="1:45" s="681" customFormat="1" ht="54" customHeight="1" outlineLevel="2" thickTop="1" thickBot="1" x14ac:dyDescent="0.3">
      <c r="A329" s="386"/>
      <c r="B329" s="943"/>
      <c r="C329" s="944"/>
      <c r="D329" s="890"/>
      <c r="E329" s="1019"/>
      <c r="F329" s="912"/>
      <c r="G329" s="898" t="s">
        <v>1307</v>
      </c>
      <c r="H329" s="899"/>
      <c r="I329" s="909" t="s">
        <v>1671</v>
      </c>
      <c r="J329" s="910"/>
      <c r="K329" s="910"/>
      <c r="L329" s="911"/>
      <c r="M329" s="603" t="s">
        <v>31</v>
      </c>
      <c r="N329" s="652">
        <v>77</v>
      </c>
      <c r="O329" s="653">
        <v>79</v>
      </c>
      <c r="P329" s="653">
        <v>81</v>
      </c>
      <c r="Q329" s="653">
        <v>83</v>
      </c>
      <c r="R329" s="653">
        <v>85</v>
      </c>
      <c r="S329" s="652">
        <v>85</v>
      </c>
      <c r="T329" s="752" t="s">
        <v>1098</v>
      </c>
      <c r="U329" s="664"/>
      <c r="V329" s="665"/>
      <c r="W329" s="684"/>
      <c r="X329" s="386"/>
      <c r="Y329" s="386"/>
      <c r="Z329" s="386"/>
      <c r="AA329" s="386"/>
      <c r="AB329" s="386"/>
      <c r="AC329" s="386"/>
      <c r="AD329" s="386"/>
      <c r="AE329" s="386"/>
      <c r="AF329" s="386"/>
      <c r="AG329" s="386"/>
      <c r="AH329" s="386"/>
      <c r="AI329" s="386"/>
      <c r="AJ329" s="386"/>
      <c r="AK329" s="386"/>
      <c r="AL329" s="386"/>
      <c r="AM329" s="685"/>
      <c r="AO329" s="682"/>
      <c r="AP329" s="682"/>
      <c r="AQ329" s="682"/>
      <c r="AR329" s="682"/>
      <c r="AS329" s="682"/>
    </row>
    <row r="330" spans="1:45" s="681" customFormat="1" ht="40.5" customHeight="1" outlineLevel="2" thickTop="1" thickBot="1" x14ac:dyDescent="0.3">
      <c r="A330" s="386"/>
      <c r="B330" s="943"/>
      <c r="C330" s="944"/>
      <c r="D330" s="890"/>
      <c r="E330" s="1019"/>
      <c r="F330" s="912"/>
      <c r="G330" s="869" t="s">
        <v>1308</v>
      </c>
      <c r="H330" s="870"/>
      <c r="I330" s="909" t="s">
        <v>1672</v>
      </c>
      <c r="J330" s="910"/>
      <c r="K330" s="910"/>
      <c r="L330" s="911"/>
      <c r="M330" s="603" t="s">
        <v>31</v>
      </c>
      <c r="N330" s="652">
        <v>100</v>
      </c>
      <c r="O330" s="653">
        <v>100</v>
      </c>
      <c r="P330" s="653">
        <v>100</v>
      </c>
      <c r="Q330" s="653">
        <v>100</v>
      </c>
      <c r="R330" s="653">
        <v>100</v>
      </c>
      <c r="S330" s="652">
        <v>100</v>
      </c>
      <c r="T330" s="752" t="s">
        <v>1098</v>
      </c>
      <c r="U330" s="664"/>
      <c r="V330" s="665"/>
      <c r="W330" s="684"/>
      <c r="X330" s="386"/>
      <c r="Y330" s="386"/>
      <c r="Z330" s="386"/>
      <c r="AA330" s="386"/>
      <c r="AB330" s="386"/>
      <c r="AC330" s="386"/>
      <c r="AD330" s="386"/>
      <c r="AE330" s="386"/>
      <c r="AF330" s="386"/>
      <c r="AG330" s="386"/>
      <c r="AH330" s="386"/>
      <c r="AI330" s="386"/>
      <c r="AJ330" s="386"/>
      <c r="AK330" s="386"/>
      <c r="AL330" s="386"/>
      <c r="AM330" s="685"/>
      <c r="AO330" s="682"/>
      <c r="AP330" s="682"/>
      <c r="AQ330" s="682"/>
      <c r="AR330" s="682"/>
      <c r="AS330" s="682"/>
    </row>
    <row r="331" spans="1:45" s="681" customFormat="1" ht="54" customHeight="1" outlineLevel="2" thickTop="1" thickBot="1" x14ac:dyDescent="0.3">
      <c r="A331" s="386"/>
      <c r="B331" s="943"/>
      <c r="C331" s="944"/>
      <c r="D331" s="890"/>
      <c r="E331" s="1019"/>
      <c r="F331" s="912"/>
      <c r="G331" s="957" t="s">
        <v>1309</v>
      </c>
      <c r="H331" s="958"/>
      <c r="I331" s="871" t="s">
        <v>1673</v>
      </c>
      <c r="J331" s="872"/>
      <c r="K331" s="872"/>
      <c r="L331" s="873"/>
      <c r="M331" s="603" t="s">
        <v>31</v>
      </c>
      <c r="N331" s="652">
        <v>100</v>
      </c>
      <c r="O331" s="653">
        <v>100</v>
      </c>
      <c r="P331" s="653">
        <v>100</v>
      </c>
      <c r="Q331" s="653">
        <v>100</v>
      </c>
      <c r="R331" s="653">
        <v>100</v>
      </c>
      <c r="S331" s="652">
        <v>100</v>
      </c>
      <c r="T331" s="752" t="s">
        <v>1098</v>
      </c>
      <c r="U331" s="664"/>
      <c r="V331" s="665"/>
      <c r="W331" s="684"/>
      <c r="X331" s="386"/>
      <c r="Y331" s="386"/>
      <c r="Z331" s="386"/>
      <c r="AA331" s="386"/>
      <c r="AB331" s="386"/>
      <c r="AC331" s="386"/>
      <c r="AD331" s="386"/>
      <c r="AE331" s="386"/>
      <c r="AF331" s="386"/>
      <c r="AG331" s="386"/>
      <c r="AH331" s="386"/>
      <c r="AI331" s="386"/>
      <c r="AJ331" s="386"/>
      <c r="AK331" s="386"/>
      <c r="AL331" s="386"/>
      <c r="AM331" s="685"/>
      <c r="AO331" s="682"/>
      <c r="AP331" s="682"/>
      <c r="AQ331" s="682"/>
      <c r="AR331" s="682"/>
      <c r="AS331" s="682"/>
    </row>
    <row r="332" spans="1:45" s="681" customFormat="1" ht="63.75" customHeight="1" outlineLevel="2" thickTop="1" thickBot="1" x14ac:dyDescent="0.3">
      <c r="A332" s="386"/>
      <c r="B332" s="926"/>
      <c r="C332" s="864"/>
      <c r="D332" s="867"/>
      <c r="E332" s="1000"/>
      <c r="F332" s="913"/>
      <c r="G332" s="1038" t="s">
        <v>1938</v>
      </c>
      <c r="H332" s="1039"/>
      <c r="I332" s="1064" t="s">
        <v>1939</v>
      </c>
      <c r="J332" s="1065"/>
      <c r="K332" s="1065"/>
      <c r="L332" s="1066"/>
      <c r="M332" s="603" t="s">
        <v>31</v>
      </c>
      <c r="N332" s="652">
        <v>165</v>
      </c>
      <c r="O332" s="653">
        <v>165</v>
      </c>
      <c r="P332" s="653">
        <v>165</v>
      </c>
      <c r="Q332" s="653">
        <v>165</v>
      </c>
      <c r="R332" s="653">
        <v>165</v>
      </c>
      <c r="S332" s="652">
        <v>825</v>
      </c>
      <c r="T332" s="752" t="s">
        <v>32</v>
      </c>
      <c r="U332" s="664"/>
      <c r="V332" s="665"/>
      <c r="W332" s="684"/>
      <c r="X332" s="386"/>
      <c r="Y332" s="386"/>
      <c r="Z332" s="386"/>
      <c r="AA332" s="386"/>
      <c r="AB332" s="386"/>
      <c r="AC332" s="386"/>
      <c r="AD332" s="386"/>
      <c r="AE332" s="386"/>
      <c r="AF332" s="386"/>
      <c r="AG332" s="386"/>
      <c r="AH332" s="386"/>
      <c r="AI332" s="386"/>
      <c r="AJ332" s="386"/>
      <c r="AK332" s="386"/>
      <c r="AL332" s="386"/>
      <c r="AM332" s="685"/>
      <c r="AO332" s="682"/>
      <c r="AP332" s="682"/>
      <c r="AQ332" s="682"/>
      <c r="AR332" s="682"/>
      <c r="AS332" s="682"/>
    </row>
    <row r="333" spans="1:45" s="681" customFormat="1" ht="35.25" customHeight="1" outlineLevel="3" thickTop="1" thickBot="1" x14ac:dyDescent="0.3">
      <c r="A333" s="386"/>
      <c r="B333" s="460" t="s">
        <v>988</v>
      </c>
      <c r="C333" s="637" t="s">
        <v>1515</v>
      </c>
      <c r="D333" s="935" t="s">
        <v>1476</v>
      </c>
      <c r="E333" s="936"/>
      <c r="F333" s="936"/>
      <c r="G333" s="936"/>
      <c r="H333" s="936"/>
      <c r="I333" s="936"/>
      <c r="J333" s="936"/>
      <c r="K333" s="936"/>
      <c r="L333" s="937"/>
      <c r="M333" s="602" t="s">
        <v>31</v>
      </c>
      <c r="N333" s="654">
        <v>87</v>
      </c>
      <c r="O333" s="655">
        <v>100</v>
      </c>
      <c r="P333" s="655">
        <v>100</v>
      </c>
      <c r="Q333" s="655">
        <v>93</v>
      </c>
      <c r="R333" s="655">
        <v>100</v>
      </c>
      <c r="S333" s="656">
        <v>100</v>
      </c>
      <c r="T333" s="657" t="s">
        <v>1098</v>
      </c>
      <c r="U333" s="662"/>
      <c r="V333" s="663"/>
      <c r="W333" s="686"/>
      <c r="X333" s="386"/>
      <c r="Y333" s="386"/>
      <c r="Z333" s="386"/>
      <c r="AA333" s="386"/>
      <c r="AB333" s="386"/>
      <c r="AC333" s="386"/>
      <c r="AD333" s="386"/>
      <c r="AE333" s="386"/>
      <c r="AF333" s="386"/>
      <c r="AG333" s="386"/>
      <c r="AH333" s="386"/>
      <c r="AI333" s="386"/>
      <c r="AJ333" s="682"/>
      <c r="AK333" s="682"/>
      <c r="AL333" s="682"/>
      <c r="AM333" s="683"/>
      <c r="AO333" s="687"/>
      <c r="AP333" s="688"/>
      <c r="AQ333" s="688"/>
      <c r="AR333" s="688"/>
      <c r="AS333" s="688"/>
    </row>
    <row r="334" spans="1:45" s="681" customFormat="1" ht="35.25" customHeight="1" outlineLevel="3" thickTop="1" thickBot="1" x14ac:dyDescent="0.3">
      <c r="A334" s="386"/>
      <c r="B334" s="460" t="s">
        <v>988</v>
      </c>
      <c r="C334" s="637" t="s">
        <v>1516</v>
      </c>
      <c r="D334" s="952" t="s">
        <v>1095</v>
      </c>
      <c r="E334" s="953"/>
      <c r="F334" s="953"/>
      <c r="G334" s="953"/>
      <c r="H334" s="953"/>
      <c r="I334" s="953"/>
      <c r="J334" s="953"/>
      <c r="K334" s="953"/>
      <c r="L334" s="954"/>
      <c r="M334" s="602" t="s">
        <v>31</v>
      </c>
      <c r="N334" s="654">
        <v>77</v>
      </c>
      <c r="O334" s="655">
        <v>82</v>
      </c>
      <c r="P334" s="655">
        <v>84</v>
      </c>
      <c r="Q334" s="655">
        <v>86</v>
      </c>
      <c r="R334" s="655">
        <v>88</v>
      </c>
      <c r="S334" s="656">
        <v>88</v>
      </c>
      <c r="T334" s="657" t="s">
        <v>1098</v>
      </c>
      <c r="U334" s="662"/>
      <c r="V334" s="663"/>
      <c r="W334" s="686"/>
      <c r="X334" s="386"/>
      <c r="Y334" s="386"/>
      <c r="Z334" s="386"/>
      <c r="AA334" s="386"/>
      <c r="AB334" s="386"/>
      <c r="AC334" s="386"/>
      <c r="AD334" s="386"/>
      <c r="AE334" s="386"/>
      <c r="AF334" s="386"/>
      <c r="AG334" s="386"/>
      <c r="AH334" s="386"/>
      <c r="AI334" s="386"/>
      <c r="AJ334" s="682"/>
      <c r="AK334" s="682"/>
      <c r="AL334" s="682"/>
      <c r="AM334" s="683"/>
      <c r="AO334" s="687"/>
      <c r="AP334" s="688"/>
      <c r="AQ334" s="688"/>
      <c r="AR334" s="688"/>
      <c r="AS334" s="688"/>
    </row>
    <row r="335" spans="1:45" s="681" customFormat="1" ht="35.25" customHeight="1" outlineLevel="3" thickTop="1" thickBot="1" x14ac:dyDescent="0.3">
      <c r="A335" s="386"/>
      <c r="B335" s="460" t="s">
        <v>988</v>
      </c>
      <c r="C335" s="637" t="s">
        <v>48</v>
      </c>
      <c r="D335" s="952" t="s">
        <v>1096</v>
      </c>
      <c r="E335" s="953"/>
      <c r="F335" s="953"/>
      <c r="G335" s="953"/>
      <c r="H335" s="953"/>
      <c r="I335" s="953"/>
      <c r="J335" s="953"/>
      <c r="K335" s="953"/>
      <c r="L335" s="954"/>
      <c r="M335" s="602" t="s">
        <v>31</v>
      </c>
      <c r="N335" s="654">
        <v>0</v>
      </c>
      <c r="O335" s="655">
        <v>50</v>
      </c>
      <c r="P335" s="655">
        <v>52</v>
      </c>
      <c r="Q335" s="655">
        <v>54</v>
      </c>
      <c r="R335" s="655">
        <v>56</v>
      </c>
      <c r="S335" s="656">
        <v>56</v>
      </c>
      <c r="T335" s="657" t="s">
        <v>1098</v>
      </c>
      <c r="U335" s="662"/>
      <c r="V335" s="663"/>
      <c r="W335" s="686"/>
      <c r="X335" s="386"/>
      <c r="Y335" s="386"/>
      <c r="Z335" s="386"/>
      <c r="AA335" s="386"/>
      <c r="AB335" s="386"/>
      <c r="AC335" s="386"/>
      <c r="AD335" s="386"/>
      <c r="AE335" s="386"/>
      <c r="AF335" s="386"/>
      <c r="AG335" s="386"/>
      <c r="AH335" s="386"/>
      <c r="AI335" s="386"/>
      <c r="AJ335" s="682"/>
      <c r="AK335" s="682"/>
      <c r="AL335" s="682"/>
      <c r="AM335" s="683"/>
      <c r="AO335" s="687"/>
      <c r="AP335" s="688"/>
      <c r="AQ335" s="688"/>
      <c r="AR335" s="688"/>
      <c r="AS335" s="688"/>
    </row>
    <row r="336" spans="1:45" s="681" customFormat="1" ht="35.25" customHeight="1" outlineLevel="3" thickTop="1" thickBot="1" x14ac:dyDescent="0.3">
      <c r="A336" s="386"/>
      <c r="B336" s="460" t="s">
        <v>988</v>
      </c>
      <c r="C336" s="637" t="s">
        <v>182</v>
      </c>
      <c r="D336" s="952" t="s">
        <v>1569</v>
      </c>
      <c r="E336" s="953"/>
      <c r="F336" s="953"/>
      <c r="G336" s="953"/>
      <c r="H336" s="953"/>
      <c r="I336" s="953"/>
      <c r="J336" s="953"/>
      <c r="K336" s="953"/>
      <c r="L336" s="954"/>
      <c r="M336" s="602" t="s">
        <v>31</v>
      </c>
      <c r="N336" s="654">
        <v>80</v>
      </c>
      <c r="O336" s="655">
        <v>82</v>
      </c>
      <c r="P336" s="655">
        <v>84</v>
      </c>
      <c r="Q336" s="655">
        <v>86</v>
      </c>
      <c r="R336" s="655">
        <v>88</v>
      </c>
      <c r="S336" s="656">
        <v>88</v>
      </c>
      <c r="T336" s="657" t="s">
        <v>1098</v>
      </c>
      <c r="U336" s="662"/>
      <c r="V336" s="663"/>
      <c r="W336" s="686"/>
      <c r="X336" s="386"/>
      <c r="Y336" s="386"/>
      <c r="Z336" s="386"/>
      <c r="AA336" s="386"/>
      <c r="AB336" s="386"/>
      <c r="AC336" s="386"/>
      <c r="AD336" s="386"/>
      <c r="AE336" s="386"/>
      <c r="AF336" s="386"/>
      <c r="AG336" s="386"/>
      <c r="AH336" s="386"/>
      <c r="AI336" s="386"/>
      <c r="AJ336" s="682"/>
      <c r="AK336" s="682"/>
      <c r="AL336" s="682"/>
      <c r="AM336" s="683"/>
      <c r="AO336" s="687"/>
      <c r="AP336" s="688"/>
      <c r="AQ336" s="688"/>
      <c r="AR336" s="688"/>
      <c r="AS336" s="688"/>
    </row>
    <row r="337" spans="1:45" s="681" customFormat="1" ht="35.25" customHeight="1" outlineLevel="3" thickTop="1" thickBot="1" x14ac:dyDescent="0.3">
      <c r="A337" s="386"/>
      <c r="B337" s="460" t="s">
        <v>988</v>
      </c>
      <c r="C337" s="637" t="s">
        <v>591</v>
      </c>
      <c r="D337" s="952" t="s">
        <v>1570</v>
      </c>
      <c r="E337" s="953"/>
      <c r="F337" s="953"/>
      <c r="G337" s="953"/>
      <c r="H337" s="953"/>
      <c r="I337" s="953"/>
      <c r="J337" s="953"/>
      <c r="K337" s="953"/>
      <c r="L337" s="954"/>
      <c r="M337" s="602" t="s">
        <v>31</v>
      </c>
      <c r="N337" s="654">
        <v>0</v>
      </c>
      <c r="O337" s="655">
        <v>10</v>
      </c>
      <c r="P337" s="655">
        <v>30</v>
      </c>
      <c r="Q337" s="655">
        <v>60</v>
      </c>
      <c r="R337" s="655">
        <v>100</v>
      </c>
      <c r="S337" s="656">
        <v>100</v>
      </c>
      <c r="T337" s="657" t="s">
        <v>1098</v>
      </c>
      <c r="U337" s="662"/>
      <c r="V337" s="663"/>
      <c r="W337" s="686"/>
      <c r="X337" s="386"/>
      <c r="Y337" s="386"/>
      <c r="Z337" s="386"/>
      <c r="AA337" s="386"/>
      <c r="AB337" s="386"/>
      <c r="AC337" s="386"/>
      <c r="AD337" s="386"/>
      <c r="AE337" s="386"/>
      <c r="AF337" s="386"/>
      <c r="AG337" s="386"/>
      <c r="AH337" s="386"/>
      <c r="AI337" s="386"/>
      <c r="AJ337" s="682"/>
      <c r="AK337" s="682"/>
      <c r="AL337" s="682"/>
      <c r="AM337" s="683"/>
      <c r="AO337" s="687"/>
      <c r="AP337" s="688"/>
      <c r="AQ337" s="688"/>
      <c r="AR337" s="688"/>
      <c r="AS337" s="688"/>
    </row>
    <row r="338" spans="1:45" s="681" customFormat="1" ht="35.25" customHeight="1" outlineLevel="3" thickTop="1" thickBot="1" x14ac:dyDescent="0.3">
      <c r="A338" s="386"/>
      <c r="B338" s="460" t="s">
        <v>988</v>
      </c>
      <c r="C338" s="637" t="s">
        <v>404</v>
      </c>
      <c r="D338" s="952" t="s">
        <v>1097</v>
      </c>
      <c r="E338" s="953"/>
      <c r="F338" s="953"/>
      <c r="G338" s="953"/>
      <c r="H338" s="953"/>
      <c r="I338" s="953"/>
      <c r="J338" s="953"/>
      <c r="K338" s="953"/>
      <c r="L338" s="954"/>
      <c r="M338" s="602" t="s">
        <v>31</v>
      </c>
      <c r="N338" s="654">
        <v>0.77</v>
      </c>
      <c r="O338" s="655">
        <v>79</v>
      </c>
      <c r="P338" s="655">
        <v>81</v>
      </c>
      <c r="Q338" s="655">
        <v>83</v>
      </c>
      <c r="R338" s="655">
        <v>85</v>
      </c>
      <c r="S338" s="656">
        <v>85</v>
      </c>
      <c r="T338" s="657" t="s">
        <v>1098</v>
      </c>
      <c r="U338" s="662"/>
      <c r="V338" s="663"/>
      <c r="W338" s="686"/>
      <c r="X338" s="386"/>
      <c r="Y338" s="386"/>
      <c r="Z338" s="386"/>
      <c r="AA338" s="386"/>
      <c r="AB338" s="386"/>
      <c r="AC338" s="386"/>
      <c r="AD338" s="386"/>
      <c r="AE338" s="386"/>
      <c r="AF338" s="386"/>
      <c r="AG338" s="386"/>
      <c r="AH338" s="386"/>
      <c r="AI338" s="386"/>
      <c r="AJ338" s="682"/>
      <c r="AK338" s="682"/>
      <c r="AL338" s="682"/>
      <c r="AM338" s="683"/>
      <c r="AO338" s="687"/>
      <c r="AP338" s="688"/>
      <c r="AQ338" s="688"/>
      <c r="AR338" s="688"/>
      <c r="AS338" s="688"/>
    </row>
    <row r="339" spans="1:45" s="681" customFormat="1" ht="35.25" customHeight="1" outlineLevel="3" thickTop="1" thickBot="1" x14ac:dyDescent="0.3">
      <c r="A339" s="386"/>
      <c r="B339" s="460" t="s">
        <v>988</v>
      </c>
      <c r="C339" s="637" t="s">
        <v>472</v>
      </c>
      <c r="D339" s="952" t="s">
        <v>1477</v>
      </c>
      <c r="E339" s="953"/>
      <c r="F339" s="953"/>
      <c r="G339" s="953"/>
      <c r="H339" s="953"/>
      <c r="I339" s="953"/>
      <c r="J339" s="953"/>
      <c r="K339" s="953"/>
      <c r="L339" s="954"/>
      <c r="M339" s="602" t="s">
        <v>31</v>
      </c>
      <c r="N339" s="654">
        <v>0</v>
      </c>
      <c r="O339" s="655">
        <v>100</v>
      </c>
      <c r="P339" s="655"/>
      <c r="Q339" s="655"/>
      <c r="R339" s="655"/>
      <c r="S339" s="656">
        <v>100</v>
      </c>
      <c r="T339" s="657" t="s">
        <v>1098</v>
      </c>
      <c r="U339" s="662"/>
      <c r="V339" s="663"/>
      <c r="W339" s="686"/>
      <c r="X339" s="386"/>
      <c r="Y339" s="386"/>
      <c r="Z339" s="386"/>
      <c r="AA339" s="386"/>
      <c r="AB339" s="386"/>
      <c r="AC339" s="386"/>
      <c r="AD339" s="386"/>
      <c r="AE339" s="386"/>
      <c r="AF339" s="386"/>
      <c r="AG339" s="386"/>
      <c r="AH339" s="386"/>
      <c r="AI339" s="386"/>
      <c r="AJ339" s="682"/>
      <c r="AK339" s="682"/>
      <c r="AL339" s="682"/>
      <c r="AM339" s="683"/>
      <c r="AO339" s="687"/>
      <c r="AP339" s="688"/>
      <c r="AQ339" s="688"/>
      <c r="AR339" s="688"/>
      <c r="AS339" s="688"/>
    </row>
    <row r="340" spans="1:45" s="681" customFormat="1" ht="35.25" customHeight="1" outlineLevel="3" thickTop="1" thickBot="1" x14ac:dyDescent="0.3">
      <c r="A340" s="386"/>
      <c r="B340" s="460" t="s">
        <v>988</v>
      </c>
      <c r="C340" s="637" t="s">
        <v>474</v>
      </c>
      <c r="D340" s="952" t="s">
        <v>1478</v>
      </c>
      <c r="E340" s="953"/>
      <c r="F340" s="953"/>
      <c r="G340" s="953"/>
      <c r="H340" s="953"/>
      <c r="I340" s="953"/>
      <c r="J340" s="953"/>
      <c r="K340" s="953"/>
      <c r="L340" s="954"/>
      <c r="M340" s="602" t="s">
        <v>31</v>
      </c>
      <c r="N340" s="654">
        <v>0</v>
      </c>
      <c r="O340" s="655">
        <v>100</v>
      </c>
      <c r="P340" s="655"/>
      <c r="Q340" s="655">
        <v>100</v>
      </c>
      <c r="R340" s="655"/>
      <c r="S340" s="656">
        <v>100</v>
      </c>
      <c r="T340" s="657" t="s">
        <v>1098</v>
      </c>
      <c r="U340" s="662"/>
      <c r="V340" s="663"/>
      <c r="W340" s="686"/>
      <c r="X340" s="386"/>
      <c r="Y340" s="386"/>
      <c r="Z340" s="386"/>
      <c r="AA340" s="386"/>
      <c r="AB340" s="386"/>
      <c r="AC340" s="386"/>
      <c r="AD340" s="386"/>
      <c r="AE340" s="386"/>
      <c r="AF340" s="386"/>
      <c r="AG340" s="386"/>
      <c r="AH340" s="386"/>
      <c r="AI340" s="386"/>
      <c r="AJ340" s="682"/>
      <c r="AK340" s="682"/>
      <c r="AL340" s="682"/>
      <c r="AM340" s="683"/>
      <c r="AO340" s="687"/>
      <c r="AP340" s="688"/>
      <c r="AQ340" s="688"/>
      <c r="AR340" s="688"/>
      <c r="AS340" s="688"/>
    </row>
    <row r="341" spans="1:45" s="681" customFormat="1" ht="35.25" customHeight="1" outlineLevel="3" thickTop="1" thickBot="1" x14ac:dyDescent="0.3">
      <c r="A341" s="386"/>
      <c r="B341" s="460" t="s">
        <v>988</v>
      </c>
      <c r="C341" s="637" t="s">
        <v>476</v>
      </c>
      <c r="D341" s="952" t="s">
        <v>1492</v>
      </c>
      <c r="E341" s="953"/>
      <c r="F341" s="953"/>
      <c r="G341" s="1034"/>
      <c r="H341" s="1034"/>
      <c r="I341" s="953"/>
      <c r="J341" s="953"/>
      <c r="K341" s="953"/>
      <c r="L341" s="954"/>
      <c r="M341" s="602" t="s">
        <v>31</v>
      </c>
      <c r="N341" s="654">
        <v>0</v>
      </c>
      <c r="O341" s="655">
        <v>50</v>
      </c>
      <c r="P341" s="655">
        <v>15</v>
      </c>
      <c r="Q341" s="655">
        <v>15</v>
      </c>
      <c r="R341" s="655">
        <v>20</v>
      </c>
      <c r="S341" s="656">
        <v>100</v>
      </c>
      <c r="T341" s="657" t="s">
        <v>1098</v>
      </c>
      <c r="U341" s="662"/>
      <c r="V341" s="663"/>
      <c r="W341" s="686"/>
      <c r="X341" s="386"/>
      <c r="Y341" s="386"/>
      <c r="Z341" s="386"/>
      <c r="AA341" s="386"/>
      <c r="AB341" s="386"/>
      <c r="AC341" s="386"/>
      <c r="AD341" s="386"/>
      <c r="AE341" s="386"/>
      <c r="AF341" s="386"/>
      <c r="AG341" s="386"/>
      <c r="AH341" s="386"/>
      <c r="AI341" s="386"/>
      <c r="AJ341" s="682"/>
      <c r="AK341" s="682"/>
      <c r="AL341" s="682"/>
      <c r="AM341" s="683"/>
      <c r="AO341" s="687"/>
      <c r="AP341" s="688"/>
      <c r="AQ341" s="688"/>
      <c r="AR341" s="688"/>
      <c r="AS341" s="688"/>
    </row>
    <row r="342" spans="1:45" s="681" customFormat="1" ht="46.5" customHeight="1" outlineLevel="2" thickTop="1" thickBot="1" x14ac:dyDescent="0.3">
      <c r="A342" s="386"/>
      <c r="B342" s="925" t="s">
        <v>1159</v>
      </c>
      <c r="C342" s="863" t="s">
        <v>795</v>
      </c>
      <c r="D342" s="997" t="s">
        <v>143</v>
      </c>
      <c r="E342" s="999"/>
      <c r="F342" s="1049" t="s">
        <v>1005</v>
      </c>
      <c r="G342" s="898" t="s">
        <v>1310</v>
      </c>
      <c r="H342" s="899"/>
      <c r="I342" s="909" t="s">
        <v>1674</v>
      </c>
      <c r="J342" s="910"/>
      <c r="K342" s="910"/>
      <c r="L342" s="911"/>
      <c r="M342" s="603" t="s">
        <v>31</v>
      </c>
      <c r="N342" s="652">
        <v>98</v>
      </c>
      <c r="O342" s="653">
        <v>98</v>
      </c>
      <c r="P342" s="653">
        <v>98</v>
      </c>
      <c r="Q342" s="653">
        <v>99</v>
      </c>
      <c r="R342" s="653">
        <v>99</v>
      </c>
      <c r="S342" s="652">
        <v>99</v>
      </c>
      <c r="T342" s="752" t="s">
        <v>1098</v>
      </c>
      <c r="U342" s="664"/>
      <c r="V342" s="665"/>
      <c r="W342" s="684"/>
      <c r="X342" s="386"/>
      <c r="Y342" s="386"/>
      <c r="Z342" s="386"/>
      <c r="AA342" s="386"/>
      <c r="AB342" s="386"/>
      <c r="AC342" s="386"/>
      <c r="AD342" s="386"/>
      <c r="AE342" s="386"/>
      <c r="AF342" s="386"/>
      <c r="AG342" s="386"/>
      <c r="AH342" s="386"/>
      <c r="AI342" s="386"/>
      <c r="AJ342" s="386"/>
      <c r="AK342" s="386"/>
      <c r="AL342" s="386"/>
      <c r="AM342" s="685"/>
      <c r="AO342" s="682"/>
      <c r="AP342" s="682"/>
      <c r="AQ342" s="682"/>
      <c r="AR342" s="682"/>
      <c r="AS342" s="682"/>
    </row>
    <row r="343" spans="1:45" s="681" customFormat="1" ht="46.5" customHeight="1" outlineLevel="2" thickTop="1" thickBot="1" x14ac:dyDescent="0.3">
      <c r="A343" s="386"/>
      <c r="B343" s="943"/>
      <c r="C343" s="944"/>
      <c r="D343" s="890"/>
      <c r="E343" s="1019"/>
      <c r="F343" s="1050"/>
      <c r="G343" s="898" t="s">
        <v>1311</v>
      </c>
      <c r="H343" s="899"/>
      <c r="I343" s="909" t="s">
        <v>1816</v>
      </c>
      <c r="J343" s="910"/>
      <c r="K343" s="910"/>
      <c r="L343" s="911"/>
      <c r="M343" s="603" t="s">
        <v>31</v>
      </c>
      <c r="N343" s="652">
        <v>95</v>
      </c>
      <c r="O343" s="653">
        <v>96</v>
      </c>
      <c r="P343" s="653">
        <v>97</v>
      </c>
      <c r="Q343" s="653">
        <v>98</v>
      </c>
      <c r="R343" s="653">
        <v>98</v>
      </c>
      <c r="S343" s="652">
        <v>98</v>
      </c>
      <c r="T343" s="752" t="s">
        <v>1098</v>
      </c>
      <c r="U343" s="664"/>
      <c r="V343" s="665"/>
      <c r="W343" s="684"/>
      <c r="X343" s="386"/>
      <c r="Y343" s="386"/>
      <c r="Z343" s="386"/>
      <c r="AA343" s="386"/>
      <c r="AB343" s="386"/>
      <c r="AC343" s="386"/>
      <c r="AD343" s="386"/>
      <c r="AE343" s="386"/>
      <c r="AF343" s="386"/>
      <c r="AG343" s="386"/>
      <c r="AH343" s="386"/>
      <c r="AI343" s="386"/>
      <c r="AJ343" s="386"/>
      <c r="AK343" s="386"/>
      <c r="AL343" s="386"/>
      <c r="AM343" s="685"/>
      <c r="AO343" s="682"/>
      <c r="AP343" s="682"/>
      <c r="AQ343" s="682"/>
      <c r="AR343" s="682"/>
      <c r="AS343" s="682"/>
    </row>
    <row r="344" spans="1:45" s="681" customFormat="1" ht="46.5" customHeight="1" outlineLevel="2" thickTop="1" thickBot="1" x14ac:dyDescent="0.3">
      <c r="A344" s="386"/>
      <c r="B344" s="943"/>
      <c r="C344" s="944"/>
      <c r="D344" s="890"/>
      <c r="E344" s="1019"/>
      <c r="F344" s="1050"/>
      <c r="G344" s="898" t="s">
        <v>1312</v>
      </c>
      <c r="H344" s="899"/>
      <c r="I344" s="909" t="s">
        <v>1675</v>
      </c>
      <c r="J344" s="910"/>
      <c r="K344" s="910"/>
      <c r="L344" s="911"/>
      <c r="M344" s="603" t="s">
        <v>31</v>
      </c>
      <c r="N344" s="652">
        <v>25</v>
      </c>
      <c r="O344" s="653">
        <v>26</v>
      </c>
      <c r="P344" s="653">
        <v>27</v>
      </c>
      <c r="Q344" s="653">
        <v>28</v>
      </c>
      <c r="R344" s="653">
        <v>29</v>
      </c>
      <c r="S344" s="652">
        <v>29</v>
      </c>
      <c r="T344" s="752" t="s">
        <v>1098</v>
      </c>
      <c r="U344" s="664"/>
      <c r="V344" s="665"/>
      <c r="W344" s="684"/>
      <c r="X344" s="386"/>
      <c r="Y344" s="386"/>
      <c r="Z344" s="386"/>
      <c r="AA344" s="386"/>
      <c r="AB344" s="386"/>
      <c r="AC344" s="386"/>
      <c r="AD344" s="386"/>
      <c r="AE344" s="386"/>
      <c r="AF344" s="386"/>
      <c r="AG344" s="386"/>
      <c r="AH344" s="386"/>
      <c r="AI344" s="386"/>
      <c r="AJ344" s="386"/>
      <c r="AK344" s="386"/>
      <c r="AL344" s="386"/>
      <c r="AM344" s="685"/>
      <c r="AO344" s="682"/>
      <c r="AP344" s="682"/>
      <c r="AQ344" s="682"/>
      <c r="AR344" s="682"/>
      <c r="AS344" s="682"/>
    </row>
    <row r="345" spans="1:45" s="681" customFormat="1" ht="46.5" customHeight="1" outlineLevel="2" thickTop="1" thickBot="1" x14ac:dyDescent="0.3">
      <c r="A345" s="386"/>
      <c r="B345" s="943"/>
      <c r="C345" s="944"/>
      <c r="D345" s="890"/>
      <c r="E345" s="1019"/>
      <c r="F345" s="1050"/>
      <c r="G345" s="869" t="s">
        <v>1313</v>
      </c>
      <c r="H345" s="870"/>
      <c r="I345" s="909" t="s">
        <v>1676</v>
      </c>
      <c r="J345" s="910"/>
      <c r="K345" s="910"/>
      <c r="L345" s="911"/>
      <c r="M345" s="603" t="s">
        <v>31</v>
      </c>
      <c r="N345" s="652">
        <v>15</v>
      </c>
      <c r="O345" s="653">
        <v>16</v>
      </c>
      <c r="P345" s="653">
        <v>17</v>
      </c>
      <c r="Q345" s="653">
        <v>18</v>
      </c>
      <c r="R345" s="653">
        <v>19</v>
      </c>
      <c r="S345" s="652">
        <v>19</v>
      </c>
      <c r="T345" s="752" t="s">
        <v>1404</v>
      </c>
      <c r="U345" s="664"/>
      <c r="V345" s="665"/>
      <c r="W345" s="684"/>
      <c r="X345" s="386"/>
      <c r="Y345" s="386"/>
      <c r="Z345" s="386"/>
      <c r="AA345" s="386"/>
      <c r="AB345" s="386"/>
      <c r="AC345" s="386"/>
      <c r="AD345" s="386"/>
      <c r="AE345" s="386"/>
      <c r="AF345" s="386"/>
      <c r="AG345" s="386"/>
      <c r="AH345" s="386"/>
      <c r="AI345" s="386"/>
      <c r="AJ345" s="386"/>
      <c r="AK345" s="386"/>
      <c r="AL345" s="386"/>
      <c r="AM345" s="685"/>
      <c r="AO345" s="682"/>
      <c r="AP345" s="682"/>
      <c r="AQ345" s="682"/>
      <c r="AR345" s="682"/>
      <c r="AS345" s="682"/>
    </row>
    <row r="346" spans="1:45" s="681" customFormat="1" ht="66" customHeight="1" outlineLevel="2" thickTop="1" thickBot="1" x14ac:dyDescent="0.3">
      <c r="A346" s="386"/>
      <c r="B346" s="926"/>
      <c r="C346" s="864"/>
      <c r="D346" s="867"/>
      <c r="E346" s="1000"/>
      <c r="F346" s="1051"/>
      <c r="G346" s="1038" t="s">
        <v>1940</v>
      </c>
      <c r="H346" s="1039"/>
      <c r="I346" s="1052" t="s">
        <v>1941</v>
      </c>
      <c r="J346" s="1053"/>
      <c r="K346" s="1053"/>
      <c r="L346" s="1054"/>
      <c r="M346" s="603" t="s">
        <v>31</v>
      </c>
      <c r="N346" s="652" t="s">
        <v>128</v>
      </c>
      <c r="O346" s="653">
        <v>1</v>
      </c>
      <c r="P346" s="653">
        <v>1</v>
      </c>
      <c r="Q346" s="653">
        <v>1</v>
      </c>
      <c r="R346" s="653">
        <v>1</v>
      </c>
      <c r="S346" s="652">
        <v>4</v>
      </c>
      <c r="T346" s="752" t="s">
        <v>1098</v>
      </c>
      <c r="U346" s="664"/>
      <c r="V346" s="665"/>
      <c r="W346" s="684"/>
      <c r="X346" s="386"/>
      <c r="Y346" s="386"/>
      <c r="Z346" s="386"/>
      <c r="AA346" s="386"/>
      <c r="AB346" s="386"/>
      <c r="AC346" s="386"/>
      <c r="AD346" s="386"/>
      <c r="AE346" s="386"/>
      <c r="AF346" s="386"/>
      <c r="AG346" s="386"/>
      <c r="AH346" s="386"/>
      <c r="AI346" s="386"/>
      <c r="AJ346" s="386"/>
      <c r="AK346" s="386"/>
      <c r="AL346" s="386"/>
      <c r="AM346" s="685"/>
      <c r="AO346" s="682"/>
      <c r="AP346" s="682"/>
      <c r="AQ346" s="682"/>
      <c r="AR346" s="682"/>
      <c r="AS346" s="682"/>
    </row>
    <row r="347" spans="1:45" s="681" customFormat="1" ht="35.25" customHeight="1" outlineLevel="3" thickTop="1" thickBot="1" x14ac:dyDescent="0.3">
      <c r="A347" s="386"/>
      <c r="B347" s="460" t="s">
        <v>988</v>
      </c>
      <c r="C347" s="637" t="s">
        <v>478</v>
      </c>
      <c r="D347" s="952" t="s">
        <v>1377</v>
      </c>
      <c r="E347" s="953"/>
      <c r="F347" s="953"/>
      <c r="G347" s="953"/>
      <c r="H347" s="953"/>
      <c r="I347" s="953"/>
      <c r="J347" s="953"/>
      <c r="K347" s="953"/>
      <c r="L347" s="954"/>
      <c r="M347" s="602" t="s">
        <v>31</v>
      </c>
      <c r="N347" s="694">
        <v>78019</v>
      </c>
      <c r="O347" s="743">
        <v>2100</v>
      </c>
      <c r="P347" s="743">
        <v>2100</v>
      </c>
      <c r="Q347" s="743">
        <v>2100</v>
      </c>
      <c r="R347" s="743">
        <v>2100</v>
      </c>
      <c r="S347" s="744">
        <f>SUM(O347:R347)</f>
        <v>8400</v>
      </c>
      <c r="T347" s="715" t="s">
        <v>32</v>
      </c>
      <c r="U347" s="662"/>
      <c r="V347" s="663"/>
      <c r="W347" s="686"/>
      <c r="X347" s="386"/>
      <c r="Y347" s="386"/>
      <c r="Z347" s="386"/>
      <c r="AA347" s="386"/>
      <c r="AB347" s="386"/>
      <c r="AC347" s="386"/>
      <c r="AD347" s="386"/>
      <c r="AE347" s="386"/>
      <c r="AF347" s="386"/>
      <c r="AG347" s="386"/>
      <c r="AH347" s="386"/>
      <c r="AI347" s="386"/>
      <c r="AJ347" s="682"/>
      <c r="AK347" s="682"/>
      <c r="AL347" s="682"/>
      <c r="AM347" s="683"/>
      <c r="AO347" s="687"/>
      <c r="AP347" s="688"/>
      <c r="AQ347" s="688"/>
      <c r="AR347" s="688"/>
      <c r="AS347" s="688"/>
    </row>
    <row r="348" spans="1:45" s="681" customFormat="1" ht="35.25" customHeight="1" outlineLevel="3" thickTop="1" thickBot="1" x14ac:dyDescent="0.3">
      <c r="A348" s="386"/>
      <c r="B348" s="460" t="s">
        <v>988</v>
      </c>
      <c r="C348" s="637" t="s">
        <v>498</v>
      </c>
      <c r="D348" s="952" t="s">
        <v>1378</v>
      </c>
      <c r="E348" s="953"/>
      <c r="F348" s="953"/>
      <c r="G348" s="953"/>
      <c r="H348" s="953"/>
      <c r="I348" s="953"/>
      <c r="J348" s="953"/>
      <c r="K348" s="953"/>
      <c r="L348" s="954"/>
      <c r="M348" s="602" t="s">
        <v>31</v>
      </c>
      <c r="N348" s="692">
        <v>75060</v>
      </c>
      <c r="O348" s="745">
        <v>2000</v>
      </c>
      <c r="P348" s="745">
        <v>2000</v>
      </c>
      <c r="Q348" s="745">
        <v>2000</v>
      </c>
      <c r="R348" s="745">
        <v>2000</v>
      </c>
      <c r="S348" s="744">
        <f>SUM(O348:R348)</f>
        <v>8000</v>
      </c>
      <c r="T348" s="715" t="s">
        <v>32</v>
      </c>
      <c r="U348" s="662"/>
      <c r="V348" s="663"/>
      <c r="W348" s="686" t="s">
        <v>899</v>
      </c>
      <c r="X348" s="386"/>
      <c r="Y348" s="386"/>
      <c r="Z348" s="386"/>
      <c r="AA348" s="386"/>
      <c r="AB348" s="386"/>
      <c r="AC348" s="386"/>
      <c r="AD348" s="386"/>
      <c r="AE348" s="386"/>
      <c r="AF348" s="386"/>
      <c r="AG348" s="386"/>
      <c r="AH348" s="386"/>
      <c r="AI348" s="386"/>
      <c r="AJ348" s="682"/>
      <c r="AK348" s="682"/>
      <c r="AL348" s="682"/>
      <c r="AM348" s="683"/>
      <c r="AO348" s="687"/>
      <c r="AP348" s="688"/>
      <c r="AQ348" s="688"/>
      <c r="AR348" s="688"/>
      <c r="AS348" s="688"/>
    </row>
    <row r="349" spans="1:45" s="681" customFormat="1" ht="35.25" customHeight="1" outlineLevel="3" thickTop="1" thickBot="1" x14ac:dyDescent="0.3">
      <c r="A349" s="386"/>
      <c r="B349" s="460" t="s">
        <v>988</v>
      </c>
      <c r="C349" s="637" t="s">
        <v>510</v>
      </c>
      <c r="D349" s="1008" t="s">
        <v>1379</v>
      </c>
      <c r="E349" s="1009"/>
      <c r="F349" s="1009"/>
      <c r="G349" s="1009"/>
      <c r="H349" s="1009"/>
      <c r="I349" s="1009"/>
      <c r="J349" s="1009"/>
      <c r="K349" s="1009"/>
      <c r="L349" s="1010"/>
      <c r="M349" s="602" t="s">
        <v>31</v>
      </c>
      <c r="N349" s="694">
        <v>23196</v>
      </c>
      <c r="O349" s="743">
        <v>1000</v>
      </c>
      <c r="P349" s="743">
        <v>1000</v>
      </c>
      <c r="Q349" s="743">
        <v>1000</v>
      </c>
      <c r="R349" s="743">
        <v>1000</v>
      </c>
      <c r="S349" s="744">
        <f>SUM(O349:R349)</f>
        <v>4000</v>
      </c>
      <c r="T349" s="715" t="s">
        <v>32</v>
      </c>
      <c r="U349" s="662"/>
      <c r="V349" s="663"/>
      <c r="W349" s="686"/>
      <c r="X349" s="386"/>
      <c r="Y349" s="386"/>
      <c r="Z349" s="386"/>
      <c r="AA349" s="386"/>
      <c r="AB349" s="386"/>
      <c r="AC349" s="386"/>
      <c r="AD349" s="386"/>
      <c r="AE349" s="386"/>
      <c r="AF349" s="386"/>
      <c r="AG349" s="386"/>
      <c r="AH349" s="386"/>
      <c r="AI349" s="386"/>
      <c r="AJ349" s="682"/>
      <c r="AK349" s="682"/>
      <c r="AL349" s="682"/>
      <c r="AM349" s="683"/>
      <c r="AO349" s="687"/>
      <c r="AP349" s="688"/>
      <c r="AQ349" s="688"/>
      <c r="AR349" s="688"/>
      <c r="AS349" s="688"/>
    </row>
    <row r="350" spans="1:45" s="681" customFormat="1" ht="35.25" customHeight="1" outlineLevel="3" thickTop="1" thickBot="1" x14ac:dyDescent="0.3">
      <c r="A350" s="386"/>
      <c r="B350" s="460" t="s">
        <v>988</v>
      </c>
      <c r="C350" s="637" t="s">
        <v>1518</v>
      </c>
      <c r="D350" s="1008" t="s">
        <v>1479</v>
      </c>
      <c r="E350" s="1009"/>
      <c r="F350" s="1009"/>
      <c r="G350" s="1009"/>
      <c r="H350" s="1009"/>
      <c r="I350" s="1009"/>
      <c r="J350" s="1009"/>
      <c r="K350" s="1009"/>
      <c r="L350" s="1010"/>
      <c r="M350" s="602" t="s">
        <v>31</v>
      </c>
      <c r="N350" s="694">
        <v>6</v>
      </c>
      <c r="O350" s="743">
        <v>6</v>
      </c>
      <c r="P350" s="743">
        <v>6</v>
      </c>
      <c r="Q350" s="743">
        <v>6</v>
      </c>
      <c r="R350" s="743">
        <v>6</v>
      </c>
      <c r="S350" s="744">
        <f>SUM(O350:R350)</f>
        <v>24</v>
      </c>
      <c r="T350" s="715" t="s">
        <v>32</v>
      </c>
      <c r="U350" s="662"/>
      <c r="V350" s="663"/>
      <c r="W350" s="686"/>
      <c r="X350" s="386"/>
      <c r="Y350" s="386"/>
      <c r="Z350" s="386"/>
      <c r="AA350" s="386"/>
      <c r="AB350" s="386"/>
      <c r="AC350" s="386"/>
      <c r="AD350" s="386"/>
      <c r="AE350" s="386"/>
      <c r="AF350" s="386"/>
      <c r="AG350" s="386"/>
      <c r="AH350" s="386"/>
      <c r="AI350" s="386"/>
      <c r="AJ350" s="682"/>
      <c r="AK350" s="682"/>
      <c r="AL350" s="682"/>
      <c r="AM350" s="683"/>
      <c r="AO350" s="687"/>
      <c r="AP350" s="688"/>
      <c r="AQ350" s="688"/>
      <c r="AR350" s="688"/>
      <c r="AS350" s="688"/>
    </row>
    <row r="351" spans="1:45" s="681" customFormat="1" ht="35.25" customHeight="1" outlineLevel="3" thickTop="1" thickBot="1" x14ac:dyDescent="0.3">
      <c r="A351" s="386"/>
      <c r="B351" s="460" t="s">
        <v>988</v>
      </c>
      <c r="C351" s="637" t="s">
        <v>512</v>
      </c>
      <c r="D351" s="1008" t="s">
        <v>1480</v>
      </c>
      <c r="E351" s="1009"/>
      <c r="F351" s="1009"/>
      <c r="G351" s="1009"/>
      <c r="H351" s="1009"/>
      <c r="I351" s="1009"/>
      <c r="J351" s="1009"/>
      <c r="K351" s="1009"/>
      <c r="L351" s="1010"/>
      <c r="M351" s="602" t="s">
        <v>31</v>
      </c>
      <c r="N351" s="694">
        <v>15</v>
      </c>
      <c r="O351" s="743">
        <v>1</v>
      </c>
      <c r="P351" s="743">
        <v>1</v>
      </c>
      <c r="Q351" s="743">
        <v>1</v>
      </c>
      <c r="R351" s="743">
        <v>1</v>
      </c>
      <c r="S351" s="744">
        <f>SUM(O351:R351)</f>
        <v>4</v>
      </c>
      <c r="T351" s="715" t="s">
        <v>32</v>
      </c>
      <c r="U351" s="662"/>
      <c r="V351" s="663"/>
      <c r="W351" s="686"/>
      <c r="X351" s="386"/>
      <c r="Y351" s="386"/>
      <c r="Z351" s="386"/>
      <c r="AA351" s="386"/>
      <c r="AB351" s="386"/>
      <c r="AC351" s="386"/>
      <c r="AD351" s="386"/>
      <c r="AE351" s="386"/>
      <c r="AF351" s="386"/>
      <c r="AG351" s="386"/>
      <c r="AH351" s="386"/>
      <c r="AI351" s="386"/>
      <c r="AJ351" s="682"/>
      <c r="AK351" s="682"/>
      <c r="AL351" s="682"/>
      <c r="AM351" s="683"/>
      <c r="AO351" s="687"/>
      <c r="AP351" s="688"/>
      <c r="AQ351" s="688"/>
      <c r="AR351" s="688"/>
      <c r="AS351" s="688"/>
    </row>
    <row r="352" spans="1:45" s="681" customFormat="1" ht="35.25" customHeight="1" outlineLevel="3" thickTop="1" thickBot="1" x14ac:dyDescent="0.3">
      <c r="A352" s="386"/>
      <c r="B352" s="460" t="s">
        <v>988</v>
      </c>
      <c r="C352" s="637" t="s">
        <v>514</v>
      </c>
      <c r="D352" s="1008" t="s">
        <v>1390</v>
      </c>
      <c r="E352" s="1009"/>
      <c r="F352" s="1009"/>
      <c r="G352" s="1009"/>
      <c r="H352" s="1009"/>
      <c r="I352" s="1009"/>
      <c r="J352" s="1009"/>
      <c r="K352" s="1009"/>
      <c r="L352" s="1010"/>
      <c r="M352" s="602" t="s">
        <v>31</v>
      </c>
      <c r="N352" s="694">
        <v>0</v>
      </c>
      <c r="O352" s="743">
        <v>33</v>
      </c>
      <c r="P352" s="743">
        <v>0</v>
      </c>
      <c r="Q352" s="743">
        <v>67</v>
      </c>
      <c r="R352" s="743" t="s">
        <v>1380</v>
      </c>
      <c r="S352" s="742">
        <v>100</v>
      </c>
      <c r="T352" s="715" t="s">
        <v>32</v>
      </c>
      <c r="U352" s="662"/>
      <c r="V352" s="663"/>
      <c r="W352" s="686"/>
      <c r="X352" s="386"/>
      <c r="Y352" s="386"/>
      <c r="Z352" s="386"/>
      <c r="AA352" s="386"/>
      <c r="AB352" s="386"/>
      <c r="AC352" s="386"/>
      <c r="AD352" s="386"/>
      <c r="AE352" s="386"/>
      <c r="AF352" s="386"/>
      <c r="AG352" s="386"/>
      <c r="AH352" s="386"/>
      <c r="AI352" s="386"/>
      <c r="AJ352" s="682"/>
      <c r="AK352" s="682"/>
      <c r="AL352" s="682"/>
      <c r="AM352" s="683"/>
      <c r="AO352" s="687"/>
      <c r="AP352" s="688"/>
      <c r="AQ352" s="688"/>
      <c r="AR352" s="688"/>
      <c r="AS352" s="688"/>
    </row>
    <row r="353" spans="1:45" s="681" customFormat="1" ht="60.75" customHeight="1" outlineLevel="2" thickTop="1" thickBot="1" x14ac:dyDescent="0.3">
      <c r="A353" s="386"/>
      <c r="B353" s="680" t="s">
        <v>1160</v>
      </c>
      <c r="C353" s="453" t="s">
        <v>794</v>
      </c>
      <c r="D353" s="867" t="s">
        <v>940</v>
      </c>
      <c r="E353" s="868"/>
      <c r="F353" s="689" t="s">
        <v>1005</v>
      </c>
      <c r="G353" s="969" t="s">
        <v>1314</v>
      </c>
      <c r="H353" s="970"/>
      <c r="I353" s="909" t="s">
        <v>1817</v>
      </c>
      <c r="J353" s="910"/>
      <c r="K353" s="910"/>
      <c r="L353" s="911"/>
      <c r="M353" s="603" t="s">
        <v>31</v>
      </c>
      <c r="N353" s="652">
        <v>90</v>
      </c>
      <c r="O353" s="653">
        <v>95</v>
      </c>
      <c r="P353" s="653">
        <v>95</v>
      </c>
      <c r="Q353" s="653">
        <v>95</v>
      </c>
      <c r="R353" s="653">
        <v>95</v>
      </c>
      <c r="S353" s="652">
        <v>95</v>
      </c>
      <c r="T353" s="752" t="s">
        <v>1098</v>
      </c>
      <c r="U353" s="664"/>
      <c r="V353" s="665"/>
      <c r="W353" s="684"/>
      <c r="X353" s="386"/>
      <c r="Y353" s="386"/>
      <c r="Z353" s="386"/>
      <c r="AA353" s="386"/>
      <c r="AB353" s="386"/>
      <c r="AC353" s="386"/>
      <c r="AD353" s="386"/>
      <c r="AE353" s="386"/>
      <c r="AF353" s="386"/>
      <c r="AG353" s="386"/>
      <c r="AH353" s="386"/>
      <c r="AI353" s="386"/>
      <c r="AJ353" s="386"/>
      <c r="AK353" s="386"/>
      <c r="AL353" s="386"/>
      <c r="AM353" s="685"/>
      <c r="AO353" s="682"/>
      <c r="AP353" s="682"/>
      <c r="AQ353" s="682"/>
      <c r="AR353" s="682"/>
      <c r="AS353" s="682"/>
    </row>
    <row r="354" spans="1:45" s="681" customFormat="1" ht="48.75" customHeight="1" outlineLevel="3" thickTop="1" thickBot="1" x14ac:dyDescent="0.3">
      <c r="A354" s="386"/>
      <c r="B354" s="460" t="s">
        <v>988</v>
      </c>
      <c r="C354" s="637" t="s">
        <v>516</v>
      </c>
      <c r="D354" s="952" t="s">
        <v>1481</v>
      </c>
      <c r="E354" s="953"/>
      <c r="F354" s="953"/>
      <c r="G354" s="953"/>
      <c r="H354" s="953"/>
      <c r="I354" s="953"/>
      <c r="J354" s="953"/>
      <c r="K354" s="953"/>
      <c r="L354" s="954"/>
      <c r="M354" s="602" t="s">
        <v>31</v>
      </c>
      <c r="N354" s="654">
        <v>100</v>
      </c>
      <c r="O354" s="655">
        <v>100</v>
      </c>
      <c r="P354" s="655">
        <v>100</v>
      </c>
      <c r="Q354" s="655">
        <v>100</v>
      </c>
      <c r="R354" s="655">
        <v>100</v>
      </c>
      <c r="S354" s="656">
        <v>100</v>
      </c>
      <c r="T354" s="657" t="s">
        <v>1098</v>
      </c>
      <c r="U354" s="662"/>
      <c r="V354" s="663"/>
      <c r="W354" s="686"/>
      <c r="X354" s="386"/>
      <c r="Y354" s="386"/>
      <c r="Z354" s="386"/>
      <c r="AA354" s="386"/>
      <c r="AB354" s="386"/>
      <c r="AC354" s="386"/>
      <c r="AD354" s="386"/>
      <c r="AE354" s="386"/>
      <c r="AF354" s="386"/>
      <c r="AG354" s="386"/>
      <c r="AH354" s="386"/>
      <c r="AI354" s="386"/>
      <c r="AJ354" s="682"/>
      <c r="AK354" s="682"/>
      <c r="AL354" s="682"/>
      <c r="AM354" s="683"/>
      <c r="AO354" s="687"/>
      <c r="AP354" s="688"/>
      <c r="AQ354" s="688"/>
      <c r="AR354" s="688"/>
      <c r="AS354" s="688"/>
    </row>
    <row r="355" spans="1:45" s="681" customFormat="1" ht="41.25" customHeight="1" outlineLevel="3" thickTop="1" thickBot="1" x14ac:dyDescent="0.3">
      <c r="A355" s="386"/>
      <c r="B355" s="460" t="s">
        <v>988</v>
      </c>
      <c r="C355" s="637" t="s">
        <v>520</v>
      </c>
      <c r="D355" s="952" t="s">
        <v>1949</v>
      </c>
      <c r="E355" s="953"/>
      <c r="F355" s="953"/>
      <c r="G355" s="953"/>
      <c r="H355" s="953"/>
      <c r="I355" s="953"/>
      <c r="J355" s="953"/>
      <c r="K355" s="953"/>
      <c r="L355" s="954"/>
      <c r="M355" s="602" t="s">
        <v>31</v>
      </c>
      <c r="N355" s="654" t="s">
        <v>128</v>
      </c>
      <c r="O355" s="655">
        <v>25</v>
      </c>
      <c r="P355" s="655">
        <v>75</v>
      </c>
      <c r="Q355" s="655"/>
      <c r="R355" s="655"/>
      <c r="S355" s="656">
        <f>SUM(O355:R355)</f>
        <v>100</v>
      </c>
      <c r="T355" s="657" t="s">
        <v>1098</v>
      </c>
      <c r="U355" s="662"/>
      <c r="V355" s="663"/>
      <c r="W355" s="686"/>
      <c r="X355" s="386"/>
      <c r="Y355" s="386"/>
      <c r="Z355" s="386"/>
      <c r="AA355" s="386"/>
      <c r="AB355" s="386"/>
      <c r="AC355" s="386"/>
      <c r="AD355" s="386"/>
      <c r="AE355" s="386"/>
      <c r="AF355" s="386"/>
      <c r="AG355" s="386"/>
      <c r="AH355" s="386"/>
      <c r="AI355" s="386"/>
      <c r="AJ355" s="682"/>
      <c r="AK355" s="682"/>
      <c r="AL355" s="682"/>
      <c r="AM355" s="683"/>
      <c r="AO355" s="687"/>
      <c r="AP355" s="688"/>
      <c r="AQ355" s="688"/>
      <c r="AR355" s="688"/>
      <c r="AS355" s="688"/>
    </row>
    <row r="356" spans="1:45" s="681" customFormat="1" ht="41.25" customHeight="1" outlineLevel="3" thickTop="1" thickBot="1" x14ac:dyDescent="0.3">
      <c r="A356" s="386"/>
      <c r="B356" s="460" t="s">
        <v>988</v>
      </c>
      <c r="C356" s="637" t="s">
        <v>523</v>
      </c>
      <c r="D356" s="952" t="s">
        <v>1482</v>
      </c>
      <c r="E356" s="953"/>
      <c r="F356" s="953"/>
      <c r="G356" s="953"/>
      <c r="H356" s="953"/>
      <c r="I356" s="953"/>
      <c r="J356" s="953"/>
      <c r="K356" s="953"/>
      <c r="L356" s="954"/>
      <c r="M356" s="602" t="s">
        <v>31</v>
      </c>
      <c r="N356" s="654" t="s">
        <v>128</v>
      </c>
      <c r="O356" s="655">
        <v>25</v>
      </c>
      <c r="P356" s="655">
        <v>25</v>
      </c>
      <c r="Q356" s="655">
        <v>25</v>
      </c>
      <c r="R356" s="655">
        <v>25</v>
      </c>
      <c r="S356" s="656">
        <v>100</v>
      </c>
      <c r="T356" s="657" t="s">
        <v>1098</v>
      </c>
      <c r="U356" s="662"/>
      <c r="V356" s="663"/>
      <c r="W356" s="686"/>
      <c r="X356" s="386"/>
      <c r="Y356" s="386"/>
      <c r="Z356" s="386"/>
      <c r="AA356" s="386"/>
      <c r="AB356" s="386"/>
      <c r="AC356" s="386"/>
      <c r="AD356" s="386"/>
      <c r="AE356" s="386"/>
      <c r="AF356" s="386"/>
      <c r="AG356" s="386"/>
      <c r="AH356" s="386"/>
      <c r="AI356" s="386"/>
      <c r="AJ356" s="682"/>
      <c r="AK356" s="682"/>
      <c r="AL356" s="682"/>
      <c r="AM356" s="683"/>
      <c r="AO356" s="687"/>
      <c r="AP356" s="688"/>
      <c r="AQ356" s="688"/>
      <c r="AR356" s="688"/>
      <c r="AS356" s="688"/>
    </row>
    <row r="357" spans="1:45" s="681" customFormat="1" ht="39.75" customHeight="1" outlineLevel="3" thickTop="1" thickBot="1" x14ac:dyDescent="0.3">
      <c r="A357" s="386"/>
      <c r="B357" s="460" t="s">
        <v>988</v>
      </c>
      <c r="C357" s="637" t="s">
        <v>542</v>
      </c>
      <c r="D357" s="952" t="s">
        <v>1961</v>
      </c>
      <c r="E357" s="953"/>
      <c r="F357" s="953"/>
      <c r="G357" s="953"/>
      <c r="H357" s="953"/>
      <c r="I357" s="953"/>
      <c r="J357" s="953"/>
      <c r="K357" s="953"/>
      <c r="L357" s="954"/>
      <c r="M357" s="602" t="s">
        <v>31</v>
      </c>
      <c r="N357" s="654" t="s">
        <v>128</v>
      </c>
      <c r="O357" s="655">
        <v>50</v>
      </c>
      <c r="P357" s="655">
        <v>50</v>
      </c>
      <c r="Q357" s="655">
        <v>50</v>
      </c>
      <c r="R357" s="655">
        <v>50</v>
      </c>
      <c r="S357" s="656">
        <v>100</v>
      </c>
      <c r="T357" s="657" t="s">
        <v>1207</v>
      </c>
      <c r="U357" s="662"/>
      <c r="V357" s="663"/>
      <c r="W357" s="686"/>
      <c r="X357" s="386"/>
      <c r="Y357" s="386"/>
      <c r="Z357" s="386"/>
      <c r="AA357" s="386"/>
      <c r="AB357" s="386"/>
      <c r="AC357" s="386"/>
      <c r="AD357" s="386"/>
      <c r="AE357" s="386"/>
      <c r="AF357" s="386"/>
      <c r="AG357" s="386"/>
      <c r="AH357" s="386"/>
      <c r="AI357" s="386"/>
      <c r="AJ357" s="682"/>
      <c r="AK357" s="682"/>
      <c r="AL357" s="682"/>
      <c r="AM357" s="683"/>
      <c r="AO357" s="687"/>
      <c r="AP357" s="688"/>
      <c r="AQ357" s="688"/>
      <c r="AR357" s="688"/>
      <c r="AS357" s="688"/>
    </row>
    <row r="358" spans="1:45" s="681" customFormat="1" ht="39.75" customHeight="1" outlineLevel="3" thickTop="1" thickBot="1" x14ac:dyDescent="0.3">
      <c r="A358" s="386"/>
      <c r="B358" s="460" t="s">
        <v>988</v>
      </c>
      <c r="C358" s="637" t="s">
        <v>534</v>
      </c>
      <c r="D358" s="952" t="s">
        <v>1567</v>
      </c>
      <c r="E358" s="953"/>
      <c r="F358" s="953"/>
      <c r="G358" s="953"/>
      <c r="H358" s="953"/>
      <c r="I358" s="953"/>
      <c r="J358" s="953"/>
      <c r="K358" s="953"/>
      <c r="L358" s="954"/>
      <c r="M358" s="602" t="s">
        <v>31</v>
      </c>
      <c r="N358" s="654" t="s">
        <v>128</v>
      </c>
      <c r="O358" s="655">
        <v>25</v>
      </c>
      <c r="P358" s="655">
        <v>25</v>
      </c>
      <c r="Q358" s="655">
        <v>25</v>
      </c>
      <c r="R358" s="655">
        <v>25</v>
      </c>
      <c r="S358" s="656">
        <v>100</v>
      </c>
      <c r="T358" s="657" t="s">
        <v>1098</v>
      </c>
      <c r="U358" s="662"/>
      <c r="V358" s="663"/>
      <c r="W358" s="686"/>
      <c r="X358" s="386"/>
      <c r="Y358" s="386"/>
      <c r="Z358" s="386"/>
      <c r="AA358" s="386"/>
      <c r="AB358" s="386"/>
      <c r="AC358" s="386"/>
      <c r="AD358" s="386"/>
      <c r="AE358" s="386"/>
      <c r="AF358" s="386"/>
      <c r="AG358" s="386"/>
      <c r="AH358" s="386"/>
      <c r="AI358" s="386"/>
      <c r="AJ358" s="682"/>
      <c r="AK358" s="682"/>
      <c r="AL358" s="682"/>
      <c r="AM358" s="683"/>
      <c r="AO358" s="687"/>
      <c r="AP358" s="688"/>
      <c r="AQ358" s="688"/>
      <c r="AR358" s="688"/>
      <c r="AS358" s="688"/>
    </row>
    <row r="359" spans="1:45" s="681" customFormat="1" ht="35.25" customHeight="1" outlineLevel="3" thickTop="1" thickBot="1" x14ac:dyDescent="0.3">
      <c r="A359" s="386"/>
      <c r="B359" s="460" t="s">
        <v>988</v>
      </c>
      <c r="C359" s="637" t="s">
        <v>536</v>
      </c>
      <c r="D359" s="952" t="s">
        <v>1962</v>
      </c>
      <c r="E359" s="953"/>
      <c r="F359" s="953"/>
      <c r="G359" s="953"/>
      <c r="H359" s="953"/>
      <c r="I359" s="953"/>
      <c r="J359" s="953"/>
      <c r="K359" s="953"/>
      <c r="L359" s="954"/>
      <c r="M359" s="602" t="s">
        <v>31</v>
      </c>
      <c r="N359" s="654" t="s">
        <v>128</v>
      </c>
      <c r="O359" s="655">
        <v>25</v>
      </c>
      <c r="P359" s="655">
        <v>25</v>
      </c>
      <c r="Q359" s="655">
        <v>25</v>
      </c>
      <c r="R359" s="655">
        <v>25</v>
      </c>
      <c r="S359" s="656">
        <v>100</v>
      </c>
      <c r="T359" s="657" t="s">
        <v>1098</v>
      </c>
      <c r="U359" s="662"/>
      <c r="V359" s="663"/>
      <c r="W359" s="686"/>
      <c r="X359" s="386"/>
      <c r="Y359" s="386"/>
      <c r="Z359" s="386"/>
      <c r="AA359" s="386"/>
      <c r="AB359" s="386"/>
      <c r="AC359" s="386"/>
      <c r="AD359" s="386"/>
      <c r="AE359" s="386"/>
      <c r="AF359" s="386"/>
      <c r="AG359" s="386"/>
      <c r="AH359" s="386"/>
      <c r="AI359" s="386"/>
      <c r="AJ359" s="682"/>
      <c r="AK359" s="682"/>
      <c r="AL359" s="682"/>
      <c r="AM359" s="683"/>
      <c r="AO359" s="687"/>
      <c r="AP359" s="688"/>
      <c r="AQ359" s="688"/>
      <c r="AR359" s="688"/>
      <c r="AS359" s="688"/>
    </row>
    <row r="360" spans="1:45" s="677" customFormat="1" ht="54" customHeight="1" outlineLevel="1" thickTop="1" thickBot="1" x14ac:dyDescent="0.3">
      <c r="A360" s="386"/>
      <c r="B360" s="678" t="s">
        <v>1161</v>
      </c>
      <c r="C360" s="622" t="s">
        <v>1173</v>
      </c>
      <c r="D360" s="889" t="s">
        <v>941</v>
      </c>
      <c r="E360" s="889"/>
      <c r="F360" s="889"/>
      <c r="G360" s="889"/>
      <c r="H360" s="889"/>
      <c r="I360" s="889"/>
      <c r="J360" s="889"/>
      <c r="K360" s="889"/>
      <c r="L360" s="889"/>
      <c r="M360" s="889"/>
      <c r="N360" s="649"/>
      <c r="O360" s="650"/>
      <c r="P360" s="650"/>
      <c r="Q360" s="650"/>
      <c r="R360" s="650"/>
      <c r="S360" s="658"/>
      <c r="T360" s="651"/>
      <c r="U360" s="660"/>
      <c r="V360" s="661"/>
      <c r="W360" s="676"/>
      <c r="X360" s="386"/>
      <c r="Y360" s="386"/>
      <c r="Z360" s="386"/>
      <c r="AA360" s="386"/>
      <c r="AB360" s="386"/>
      <c r="AC360" s="386"/>
      <c r="AD360" s="386"/>
      <c r="AE360" s="386"/>
      <c r="AF360" s="386"/>
      <c r="AG360" s="386"/>
      <c r="AH360" s="386"/>
      <c r="AI360" s="386"/>
      <c r="AJ360" s="386"/>
      <c r="AK360" s="386"/>
      <c r="AL360" s="386"/>
      <c r="AM360" s="386"/>
      <c r="AN360" s="386"/>
      <c r="AO360" s="386"/>
      <c r="AP360" s="386"/>
      <c r="AQ360" s="386"/>
      <c r="AR360" s="386"/>
    </row>
    <row r="361" spans="1:45" s="677" customFormat="1" ht="57.75" customHeight="1" outlineLevel="1" thickTop="1" thickBot="1" x14ac:dyDescent="0.3">
      <c r="A361" s="386"/>
      <c r="B361" s="678" t="s">
        <v>972</v>
      </c>
      <c r="C361" s="622" t="s">
        <v>1368</v>
      </c>
      <c r="D361" s="886" t="s">
        <v>1407</v>
      </c>
      <c r="E361" s="887"/>
      <c r="F361" s="887"/>
      <c r="G361" s="887"/>
      <c r="H361" s="887"/>
      <c r="I361" s="887"/>
      <c r="J361" s="646" t="s">
        <v>1247</v>
      </c>
      <c r="K361" s="638" t="s">
        <v>1006</v>
      </c>
      <c r="L361" s="736" t="s">
        <v>1936</v>
      </c>
      <c r="M361" s="627" t="s">
        <v>1408</v>
      </c>
      <c r="N361" s="649" t="s">
        <v>128</v>
      </c>
      <c r="O361" s="650">
        <v>25</v>
      </c>
      <c r="P361" s="650">
        <v>25</v>
      </c>
      <c r="Q361" s="650">
        <v>25</v>
      </c>
      <c r="R361" s="650">
        <v>25</v>
      </c>
      <c r="S361" s="649">
        <v>100</v>
      </c>
      <c r="T361" s="651" t="s">
        <v>1098</v>
      </c>
      <c r="U361" s="660"/>
      <c r="V361" s="661"/>
      <c r="W361" s="676"/>
      <c r="X361" s="386"/>
      <c r="Y361" s="386"/>
      <c r="Z361" s="386"/>
      <c r="AA361" s="386"/>
      <c r="AB361" s="386"/>
      <c r="AC361" s="386"/>
      <c r="AD361" s="386"/>
      <c r="AE361" s="386"/>
      <c r="AF361" s="386"/>
      <c r="AG361" s="386"/>
      <c r="AH361" s="386"/>
      <c r="AI361" s="386"/>
      <c r="AJ361" s="386"/>
      <c r="AK361" s="386"/>
      <c r="AL361" s="386"/>
      <c r="AM361" s="386"/>
      <c r="AN361" s="386"/>
      <c r="AO361" s="386"/>
      <c r="AP361" s="386"/>
      <c r="AQ361" s="386"/>
      <c r="AR361" s="386"/>
    </row>
    <row r="362" spans="1:45" s="681" customFormat="1" ht="78" customHeight="1" outlineLevel="2" thickTop="1" thickBot="1" x14ac:dyDescent="0.3">
      <c r="A362" s="386"/>
      <c r="B362" s="925" t="s">
        <v>1162</v>
      </c>
      <c r="C362" s="863" t="s">
        <v>793</v>
      </c>
      <c r="D362" s="997" t="s">
        <v>942</v>
      </c>
      <c r="E362" s="998"/>
      <c r="F362" s="949" t="s">
        <v>1005</v>
      </c>
      <c r="G362" s="738" t="s">
        <v>1942</v>
      </c>
      <c r="H362" s="739" t="s">
        <v>1519</v>
      </c>
      <c r="I362" s="909" t="s">
        <v>1677</v>
      </c>
      <c r="J362" s="910"/>
      <c r="K362" s="910"/>
      <c r="L362" s="911"/>
      <c r="M362" s="603" t="s">
        <v>31</v>
      </c>
      <c r="N362" s="652" t="s">
        <v>128</v>
      </c>
      <c r="O362" s="653">
        <v>15</v>
      </c>
      <c r="P362" s="653">
        <v>40</v>
      </c>
      <c r="Q362" s="653">
        <v>65</v>
      </c>
      <c r="R362" s="653">
        <v>100</v>
      </c>
      <c r="S362" s="652">
        <v>100</v>
      </c>
      <c r="T362" s="752" t="s">
        <v>1098</v>
      </c>
      <c r="U362" s="664"/>
      <c r="V362" s="665"/>
      <c r="W362" s="684"/>
      <c r="X362" s="386"/>
      <c r="Y362" s="386"/>
      <c r="Z362" s="386"/>
      <c r="AA362" s="386"/>
      <c r="AB362" s="386"/>
      <c r="AC362" s="386"/>
      <c r="AD362" s="386"/>
      <c r="AE362" s="386"/>
      <c r="AF362" s="386"/>
      <c r="AG362" s="386"/>
      <c r="AH362" s="386"/>
      <c r="AI362" s="386"/>
      <c r="AJ362" s="386"/>
      <c r="AK362" s="386"/>
      <c r="AL362" s="386"/>
      <c r="AM362" s="685"/>
      <c r="AO362" s="682"/>
      <c r="AP362" s="682"/>
      <c r="AQ362" s="682"/>
      <c r="AR362" s="682"/>
      <c r="AS362" s="682"/>
    </row>
    <row r="363" spans="1:45" s="681" customFormat="1" ht="45" customHeight="1" outlineLevel="2" thickTop="1" thickBot="1" x14ac:dyDescent="0.3">
      <c r="A363" s="386"/>
      <c r="B363" s="943"/>
      <c r="C363" s="944"/>
      <c r="D363" s="890"/>
      <c r="E363" s="891"/>
      <c r="F363" s="912"/>
      <c r="G363" s="898" t="s">
        <v>1315</v>
      </c>
      <c r="H363" s="899"/>
      <c r="I363" s="909" t="s">
        <v>1678</v>
      </c>
      <c r="J363" s="910"/>
      <c r="K363" s="910"/>
      <c r="L363" s="911"/>
      <c r="M363" s="603" t="s">
        <v>31</v>
      </c>
      <c r="N363" s="652">
        <v>31</v>
      </c>
      <c r="O363" s="653">
        <v>38</v>
      </c>
      <c r="P363" s="653">
        <v>53</v>
      </c>
      <c r="Q363" s="653">
        <v>78</v>
      </c>
      <c r="R363" s="653">
        <v>100</v>
      </c>
      <c r="S363" s="652">
        <v>100</v>
      </c>
      <c r="T363" s="752" t="s">
        <v>1098</v>
      </c>
      <c r="U363" s="664"/>
      <c r="V363" s="665"/>
      <c r="W363" s="684"/>
      <c r="X363" s="386"/>
      <c r="Y363" s="386"/>
      <c r="Z363" s="386"/>
      <c r="AA363" s="386"/>
      <c r="AB363" s="386"/>
      <c r="AC363" s="386"/>
      <c r="AD363" s="386"/>
      <c r="AE363" s="386"/>
      <c r="AF363" s="386"/>
      <c r="AG363" s="386"/>
      <c r="AH363" s="386"/>
      <c r="AI363" s="386"/>
      <c r="AJ363" s="386"/>
      <c r="AK363" s="386"/>
      <c r="AL363" s="386"/>
      <c r="AM363" s="685"/>
      <c r="AO363" s="682"/>
      <c r="AP363" s="682"/>
      <c r="AQ363" s="682"/>
      <c r="AR363" s="682"/>
      <c r="AS363" s="682"/>
    </row>
    <row r="364" spans="1:45" s="681" customFormat="1" ht="47.25" customHeight="1" outlineLevel="2" thickTop="1" thickBot="1" x14ac:dyDescent="0.3">
      <c r="A364" s="386"/>
      <c r="B364" s="943"/>
      <c r="C364" s="944"/>
      <c r="D364" s="890"/>
      <c r="E364" s="891"/>
      <c r="F364" s="912"/>
      <c r="G364" s="898" t="s">
        <v>1950</v>
      </c>
      <c r="H364" s="899"/>
      <c r="I364" s="909" t="s">
        <v>1679</v>
      </c>
      <c r="J364" s="910"/>
      <c r="K364" s="910"/>
      <c r="L364" s="911"/>
      <c r="M364" s="603" t="s">
        <v>31</v>
      </c>
      <c r="N364" s="652">
        <v>37</v>
      </c>
      <c r="O364" s="653">
        <v>45</v>
      </c>
      <c r="P364" s="653">
        <v>55</v>
      </c>
      <c r="Q364" s="653">
        <v>75</v>
      </c>
      <c r="R364" s="653">
        <v>100</v>
      </c>
      <c r="S364" s="652">
        <v>100</v>
      </c>
      <c r="T364" s="752" t="s">
        <v>1098</v>
      </c>
      <c r="U364" s="664"/>
      <c r="V364" s="665"/>
      <c r="W364" s="684"/>
      <c r="X364" s="386"/>
      <c r="Y364" s="386"/>
      <c r="Z364" s="386"/>
      <c r="AA364" s="386"/>
      <c r="AB364" s="386"/>
      <c r="AC364" s="386"/>
      <c r="AD364" s="386"/>
      <c r="AE364" s="386"/>
      <c r="AF364" s="386"/>
      <c r="AG364" s="386"/>
      <c r="AH364" s="386"/>
      <c r="AI364" s="386"/>
      <c r="AJ364" s="386"/>
      <c r="AK364" s="386"/>
      <c r="AL364" s="386"/>
      <c r="AM364" s="685"/>
      <c r="AO364" s="682"/>
      <c r="AP364" s="682"/>
      <c r="AQ364" s="682"/>
      <c r="AR364" s="682"/>
      <c r="AS364" s="682"/>
    </row>
    <row r="365" spans="1:45" s="681" customFormat="1" ht="47.25" customHeight="1" outlineLevel="2" thickTop="1" thickBot="1" x14ac:dyDescent="0.3">
      <c r="A365" s="386"/>
      <c r="B365" s="943"/>
      <c r="C365" s="944"/>
      <c r="D365" s="890"/>
      <c r="E365" s="891"/>
      <c r="F365" s="912"/>
      <c r="G365" s="898" t="s">
        <v>1316</v>
      </c>
      <c r="H365" s="899"/>
      <c r="I365" s="909" t="s">
        <v>1099</v>
      </c>
      <c r="J365" s="910"/>
      <c r="K365" s="910"/>
      <c r="L365" s="911"/>
      <c r="M365" s="603" t="s">
        <v>31</v>
      </c>
      <c r="N365" s="652">
        <v>15</v>
      </c>
      <c r="O365" s="653">
        <v>23</v>
      </c>
      <c r="P365" s="653">
        <v>43</v>
      </c>
      <c r="Q365" s="653">
        <v>70</v>
      </c>
      <c r="R365" s="653">
        <v>100</v>
      </c>
      <c r="S365" s="652">
        <v>100</v>
      </c>
      <c r="T365" s="752" t="s">
        <v>1098</v>
      </c>
      <c r="U365" s="664"/>
      <c r="V365" s="665"/>
      <c r="W365" s="684"/>
      <c r="X365" s="386"/>
      <c r="Y365" s="386"/>
      <c r="Z365" s="386"/>
      <c r="AA365" s="386"/>
      <c r="AB365" s="386"/>
      <c r="AC365" s="386"/>
      <c r="AD365" s="386"/>
      <c r="AE365" s="386"/>
      <c r="AF365" s="386"/>
      <c r="AG365" s="386"/>
      <c r="AH365" s="386"/>
      <c r="AI365" s="386"/>
      <c r="AJ365" s="386"/>
      <c r="AK365" s="386"/>
      <c r="AL365" s="386"/>
      <c r="AM365" s="685"/>
      <c r="AO365" s="682"/>
      <c r="AP365" s="682"/>
      <c r="AQ365" s="682"/>
      <c r="AR365" s="682"/>
      <c r="AS365" s="682"/>
    </row>
    <row r="366" spans="1:45" s="681" customFormat="1" ht="47.25" customHeight="1" outlineLevel="2" thickTop="1" thickBot="1" x14ac:dyDescent="0.3">
      <c r="A366" s="386"/>
      <c r="B366" s="926"/>
      <c r="C366" s="864"/>
      <c r="D366" s="867"/>
      <c r="E366" s="868"/>
      <c r="F366" s="913"/>
      <c r="G366" s="869" t="s">
        <v>1317</v>
      </c>
      <c r="H366" s="870"/>
      <c r="I366" s="909" t="s">
        <v>1680</v>
      </c>
      <c r="J366" s="910"/>
      <c r="K366" s="910"/>
      <c r="L366" s="911"/>
      <c r="M366" s="603" t="s">
        <v>31</v>
      </c>
      <c r="N366" s="652">
        <v>93</v>
      </c>
      <c r="O366" s="653">
        <v>100</v>
      </c>
      <c r="P366" s="653">
        <v>100</v>
      </c>
      <c r="Q366" s="653">
        <v>100</v>
      </c>
      <c r="R366" s="653">
        <v>100</v>
      </c>
      <c r="S366" s="652">
        <v>100</v>
      </c>
      <c r="T366" s="752" t="s">
        <v>1098</v>
      </c>
      <c r="U366" s="664"/>
      <c r="V366" s="665"/>
      <c r="W366" s="684"/>
      <c r="X366" s="386"/>
      <c r="Y366" s="386"/>
      <c r="Z366" s="386"/>
      <c r="AA366" s="386"/>
      <c r="AB366" s="386"/>
      <c r="AC366" s="386"/>
      <c r="AD366" s="386"/>
      <c r="AE366" s="386"/>
      <c r="AF366" s="386"/>
      <c r="AG366" s="386"/>
      <c r="AH366" s="386"/>
      <c r="AI366" s="386"/>
      <c r="AJ366" s="386"/>
      <c r="AK366" s="386"/>
      <c r="AL366" s="386"/>
      <c r="AM366" s="685"/>
      <c r="AO366" s="682"/>
      <c r="AP366" s="682"/>
      <c r="AQ366" s="682"/>
      <c r="AR366" s="682"/>
      <c r="AS366" s="682"/>
    </row>
    <row r="367" spans="1:45" s="681" customFormat="1" ht="35.25" customHeight="1" outlineLevel="3" thickTop="1" thickBot="1" x14ac:dyDescent="0.3">
      <c r="A367" s="386"/>
      <c r="B367" s="460" t="s">
        <v>988</v>
      </c>
      <c r="C367" s="637" t="s">
        <v>538</v>
      </c>
      <c r="D367" s="935" t="s">
        <v>1483</v>
      </c>
      <c r="E367" s="936"/>
      <c r="F367" s="936"/>
      <c r="G367" s="936"/>
      <c r="H367" s="936"/>
      <c r="I367" s="936"/>
      <c r="J367" s="936"/>
      <c r="K367" s="936"/>
      <c r="L367" s="937"/>
      <c r="M367" s="602" t="s">
        <v>31</v>
      </c>
      <c r="N367" s="654" t="s">
        <v>128</v>
      </c>
      <c r="O367" s="655">
        <v>20</v>
      </c>
      <c r="P367" s="655">
        <v>30</v>
      </c>
      <c r="Q367" s="655">
        <v>40</v>
      </c>
      <c r="R367" s="655">
        <v>50</v>
      </c>
      <c r="S367" s="656">
        <v>50</v>
      </c>
      <c r="T367" s="657" t="s">
        <v>32</v>
      </c>
      <c r="U367" s="662"/>
      <c r="V367" s="663"/>
      <c r="W367" s="686"/>
      <c r="X367" s="386"/>
      <c r="Y367" s="386"/>
      <c r="Z367" s="386"/>
      <c r="AA367" s="386"/>
      <c r="AB367" s="386"/>
      <c r="AC367" s="386"/>
      <c r="AD367" s="386"/>
      <c r="AE367" s="386"/>
      <c r="AF367" s="386"/>
      <c r="AG367" s="386"/>
      <c r="AH367" s="386"/>
      <c r="AI367" s="386"/>
      <c r="AJ367" s="682"/>
      <c r="AK367" s="682"/>
      <c r="AL367" s="682"/>
      <c r="AM367" s="683"/>
      <c r="AO367" s="687"/>
      <c r="AP367" s="688"/>
      <c r="AQ367" s="688"/>
      <c r="AR367" s="688"/>
      <c r="AS367" s="688"/>
    </row>
    <row r="368" spans="1:45" s="681" customFormat="1" ht="35.25" customHeight="1" outlineLevel="3" thickTop="1" thickBot="1" x14ac:dyDescent="0.3">
      <c r="A368" s="386"/>
      <c r="B368" s="460" t="s">
        <v>988</v>
      </c>
      <c r="C368" s="637" t="s">
        <v>544</v>
      </c>
      <c r="D368" s="935" t="s">
        <v>1571</v>
      </c>
      <c r="E368" s="936"/>
      <c r="F368" s="936"/>
      <c r="G368" s="936"/>
      <c r="H368" s="936"/>
      <c r="I368" s="936"/>
      <c r="J368" s="936"/>
      <c r="K368" s="936"/>
      <c r="L368" s="937"/>
      <c r="M368" s="602" t="s">
        <v>31</v>
      </c>
      <c r="N368" s="654">
        <v>10</v>
      </c>
      <c r="O368" s="655">
        <v>12</v>
      </c>
      <c r="P368" s="655">
        <v>14</v>
      </c>
      <c r="Q368" s="655">
        <v>16</v>
      </c>
      <c r="R368" s="655">
        <v>18</v>
      </c>
      <c r="S368" s="656">
        <v>18</v>
      </c>
      <c r="T368" s="657" t="s">
        <v>32</v>
      </c>
      <c r="U368" s="662"/>
      <c r="V368" s="663"/>
      <c r="W368" s="686"/>
      <c r="X368" s="386"/>
      <c r="Y368" s="386"/>
      <c r="Z368" s="386"/>
      <c r="AA368" s="386"/>
      <c r="AB368" s="386"/>
      <c r="AC368" s="386"/>
      <c r="AD368" s="386"/>
      <c r="AE368" s="386"/>
      <c r="AF368" s="386"/>
      <c r="AG368" s="386"/>
      <c r="AH368" s="386"/>
      <c r="AI368" s="386"/>
      <c r="AJ368" s="682"/>
      <c r="AK368" s="682"/>
      <c r="AL368" s="682"/>
      <c r="AM368" s="683"/>
      <c r="AO368" s="687"/>
      <c r="AP368" s="688"/>
      <c r="AQ368" s="688"/>
      <c r="AR368" s="688"/>
      <c r="AS368" s="688"/>
    </row>
    <row r="369" spans="1:45" s="681" customFormat="1" ht="35.25" customHeight="1" outlineLevel="3" thickTop="1" thickBot="1" x14ac:dyDescent="0.3">
      <c r="A369" s="386"/>
      <c r="B369" s="460" t="s">
        <v>988</v>
      </c>
      <c r="C369" s="637" t="s">
        <v>565</v>
      </c>
      <c r="D369" s="952" t="s">
        <v>1572</v>
      </c>
      <c r="E369" s="953"/>
      <c r="F369" s="953"/>
      <c r="G369" s="953"/>
      <c r="H369" s="953"/>
      <c r="I369" s="953"/>
      <c r="J369" s="953"/>
      <c r="K369" s="953"/>
      <c r="L369" s="954"/>
      <c r="M369" s="602" t="s">
        <v>31</v>
      </c>
      <c r="N369" s="654">
        <v>10</v>
      </c>
      <c r="O369" s="655">
        <v>20</v>
      </c>
      <c r="P369" s="655">
        <v>30</v>
      </c>
      <c r="Q369" s="655">
        <v>50</v>
      </c>
      <c r="R369" s="655">
        <v>60</v>
      </c>
      <c r="S369" s="656">
        <v>60</v>
      </c>
      <c r="T369" s="657" t="s">
        <v>1098</v>
      </c>
      <c r="U369" s="662"/>
      <c r="V369" s="663"/>
      <c r="W369" s="686"/>
      <c r="X369" s="386"/>
      <c r="Y369" s="386"/>
      <c r="Z369" s="386"/>
      <c r="AA369" s="386"/>
      <c r="AB369" s="386"/>
      <c r="AC369" s="386"/>
      <c r="AD369" s="386"/>
      <c r="AE369" s="386"/>
      <c r="AF369" s="386"/>
      <c r="AG369" s="386"/>
      <c r="AH369" s="386"/>
      <c r="AI369" s="386"/>
      <c r="AJ369" s="682"/>
      <c r="AK369" s="682"/>
      <c r="AL369" s="682"/>
      <c r="AM369" s="683"/>
      <c r="AO369" s="687"/>
      <c r="AP369" s="688"/>
      <c r="AQ369" s="688"/>
      <c r="AR369" s="688"/>
      <c r="AS369" s="688"/>
    </row>
    <row r="370" spans="1:45" s="681" customFormat="1" ht="35.25" customHeight="1" outlineLevel="3" thickTop="1" thickBot="1" x14ac:dyDescent="0.3">
      <c r="A370" s="386"/>
      <c r="B370" s="460" t="s">
        <v>988</v>
      </c>
      <c r="C370" s="637" t="s">
        <v>593</v>
      </c>
      <c r="D370" s="935" t="s">
        <v>1573</v>
      </c>
      <c r="E370" s="936"/>
      <c r="F370" s="936"/>
      <c r="G370" s="936"/>
      <c r="H370" s="936"/>
      <c r="I370" s="936"/>
      <c r="J370" s="936"/>
      <c r="K370" s="936"/>
      <c r="L370" s="937"/>
      <c r="M370" s="602" t="s">
        <v>31</v>
      </c>
      <c r="N370" s="654">
        <v>10</v>
      </c>
      <c r="O370" s="655">
        <v>15</v>
      </c>
      <c r="P370" s="655">
        <v>20</v>
      </c>
      <c r="Q370" s="655">
        <v>25</v>
      </c>
      <c r="R370" s="655">
        <v>30</v>
      </c>
      <c r="S370" s="656">
        <v>30</v>
      </c>
      <c r="T370" s="657" t="s">
        <v>32</v>
      </c>
      <c r="U370" s="662"/>
      <c r="V370" s="663"/>
      <c r="W370" s="686"/>
      <c r="X370" s="386"/>
      <c r="Y370" s="386"/>
      <c r="Z370" s="386"/>
      <c r="AA370" s="386"/>
      <c r="AB370" s="386"/>
      <c r="AC370" s="386"/>
      <c r="AD370" s="386"/>
      <c r="AE370" s="386"/>
      <c r="AF370" s="386"/>
      <c r="AG370" s="386"/>
      <c r="AH370" s="386"/>
      <c r="AI370" s="386"/>
      <c r="AJ370" s="682"/>
      <c r="AK370" s="682"/>
      <c r="AL370" s="682"/>
      <c r="AM370" s="683"/>
      <c r="AO370" s="687"/>
      <c r="AP370" s="688"/>
      <c r="AQ370" s="688"/>
      <c r="AR370" s="688"/>
      <c r="AS370" s="688"/>
    </row>
    <row r="371" spans="1:45" s="681" customFormat="1" ht="35.25" customHeight="1" outlineLevel="3" thickTop="1" thickBot="1" x14ac:dyDescent="0.3">
      <c r="A371" s="386"/>
      <c r="B371" s="460" t="s">
        <v>988</v>
      </c>
      <c r="C371" s="637" t="s">
        <v>569</v>
      </c>
      <c r="D371" s="935" t="s">
        <v>1615</v>
      </c>
      <c r="E371" s="936"/>
      <c r="F371" s="936"/>
      <c r="G371" s="1033"/>
      <c r="H371" s="1033"/>
      <c r="I371" s="936"/>
      <c r="J371" s="936"/>
      <c r="K371" s="936"/>
      <c r="L371" s="937"/>
      <c r="M371" s="602" t="s">
        <v>31</v>
      </c>
      <c r="N371" s="654">
        <v>5</v>
      </c>
      <c r="O371" s="655">
        <v>10</v>
      </c>
      <c r="P371" s="655">
        <v>15</v>
      </c>
      <c r="Q371" s="655">
        <v>20</v>
      </c>
      <c r="R371" s="655">
        <v>25</v>
      </c>
      <c r="S371" s="656">
        <v>25</v>
      </c>
      <c r="T371" s="657" t="s">
        <v>32</v>
      </c>
      <c r="U371" s="662"/>
      <c r="V371" s="663"/>
      <c r="W371" s="686"/>
      <c r="X371" s="386"/>
      <c r="Y371" s="386"/>
      <c r="Z371" s="386"/>
      <c r="AA371" s="386"/>
      <c r="AB371" s="386"/>
      <c r="AC371" s="386"/>
      <c r="AD371" s="386"/>
      <c r="AE371" s="386"/>
      <c r="AF371" s="386"/>
      <c r="AG371" s="386"/>
      <c r="AH371" s="386"/>
      <c r="AI371" s="386"/>
      <c r="AJ371" s="682"/>
      <c r="AK371" s="682"/>
      <c r="AL371" s="682"/>
      <c r="AM371" s="683"/>
      <c r="AO371" s="687"/>
      <c r="AP371" s="688"/>
      <c r="AQ371" s="688"/>
      <c r="AR371" s="688"/>
      <c r="AS371" s="688"/>
    </row>
    <row r="372" spans="1:45" s="681" customFormat="1" ht="42.75" customHeight="1" outlineLevel="2" thickTop="1" thickBot="1" x14ac:dyDescent="0.3">
      <c r="A372" s="386"/>
      <c r="B372" s="925" t="s">
        <v>1163</v>
      </c>
      <c r="C372" s="863" t="s">
        <v>800</v>
      </c>
      <c r="D372" s="890" t="s">
        <v>943</v>
      </c>
      <c r="E372" s="891"/>
      <c r="F372" s="912" t="s">
        <v>1005</v>
      </c>
      <c r="G372" s="898" t="s">
        <v>1318</v>
      </c>
      <c r="H372" s="899"/>
      <c r="I372" s="909" t="s">
        <v>1681</v>
      </c>
      <c r="J372" s="910"/>
      <c r="K372" s="910"/>
      <c r="L372" s="911"/>
      <c r="M372" s="603" t="s">
        <v>31</v>
      </c>
      <c r="N372" s="652">
        <v>50</v>
      </c>
      <c r="O372" s="653">
        <v>65</v>
      </c>
      <c r="P372" s="653">
        <v>75</v>
      </c>
      <c r="Q372" s="653">
        <v>90</v>
      </c>
      <c r="R372" s="653">
        <v>100</v>
      </c>
      <c r="S372" s="652">
        <v>100</v>
      </c>
      <c r="T372" s="752" t="s">
        <v>1098</v>
      </c>
      <c r="U372" s="664"/>
      <c r="V372" s="665"/>
      <c r="W372" s="684"/>
      <c r="X372" s="386"/>
      <c r="Y372" s="386"/>
      <c r="Z372" s="386"/>
      <c r="AA372" s="386"/>
      <c r="AB372" s="386"/>
      <c r="AC372" s="386"/>
      <c r="AD372" s="386"/>
      <c r="AE372" s="386"/>
      <c r="AF372" s="386"/>
      <c r="AG372" s="386"/>
      <c r="AH372" s="386"/>
      <c r="AI372" s="386"/>
      <c r="AJ372" s="386"/>
      <c r="AK372" s="386"/>
      <c r="AL372" s="386"/>
      <c r="AM372" s="685"/>
      <c r="AO372" s="682"/>
      <c r="AP372" s="682"/>
      <c r="AQ372" s="682"/>
      <c r="AR372" s="682"/>
      <c r="AS372" s="682"/>
    </row>
    <row r="373" spans="1:45" s="681" customFormat="1" ht="69" customHeight="1" outlineLevel="2" thickTop="1" thickBot="1" x14ac:dyDescent="0.3">
      <c r="A373" s="386"/>
      <c r="B373" s="943"/>
      <c r="C373" s="944"/>
      <c r="D373" s="890"/>
      <c r="E373" s="891"/>
      <c r="F373" s="912"/>
      <c r="G373" s="869" t="s">
        <v>1319</v>
      </c>
      <c r="H373" s="870"/>
      <c r="I373" s="909" t="s">
        <v>1682</v>
      </c>
      <c r="J373" s="910"/>
      <c r="K373" s="910"/>
      <c r="L373" s="911"/>
      <c r="M373" s="603" t="s">
        <v>31</v>
      </c>
      <c r="N373" s="652">
        <v>50</v>
      </c>
      <c r="O373" s="653">
        <v>15</v>
      </c>
      <c r="P373" s="653">
        <v>10</v>
      </c>
      <c r="Q373" s="653">
        <v>15</v>
      </c>
      <c r="R373" s="653">
        <v>10</v>
      </c>
      <c r="S373" s="652">
        <v>100</v>
      </c>
      <c r="T373" s="752" t="s">
        <v>1098</v>
      </c>
      <c r="U373" s="664"/>
      <c r="V373" s="665"/>
      <c r="W373" s="684"/>
      <c r="X373" s="386"/>
      <c r="Y373" s="386"/>
      <c r="Z373" s="386"/>
      <c r="AA373" s="386"/>
      <c r="AB373" s="386"/>
      <c r="AC373" s="386"/>
      <c r="AD373" s="386"/>
      <c r="AE373" s="386"/>
      <c r="AF373" s="386"/>
      <c r="AG373" s="386"/>
      <c r="AH373" s="386"/>
      <c r="AI373" s="386"/>
      <c r="AJ373" s="386"/>
      <c r="AK373" s="386"/>
      <c r="AL373" s="386"/>
      <c r="AM373" s="685"/>
      <c r="AO373" s="682"/>
      <c r="AP373" s="682"/>
      <c r="AQ373" s="682"/>
      <c r="AR373" s="682"/>
      <c r="AS373" s="682"/>
    </row>
    <row r="374" spans="1:45" s="681" customFormat="1" ht="56.25" customHeight="1" outlineLevel="2" thickTop="1" thickBot="1" x14ac:dyDescent="0.3">
      <c r="A374" s="386"/>
      <c r="B374" s="943"/>
      <c r="C374" s="944"/>
      <c r="D374" s="890"/>
      <c r="E374" s="891"/>
      <c r="F374" s="912"/>
      <c r="G374" s="969" t="s">
        <v>1320</v>
      </c>
      <c r="H374" s="970"/>
      <c r="I374" s="909" t="s">
        <v>1683</v>
      </c>
      <c r="J374" s="910"/>
      <c r="K374" s="910"/>
      <c r="L374" s="911"/>
      <c r="M374" s="603" t="s">
        <v>31</v>
      </c>
      <c r="N374" s="652">
        <v>100</v>
      </c>
      <c r="O374" s="653">
        <v>100</v>
      </c>
      <c r="P374" s="653">
        <v>100</v>
      </c>
      <c r="Q374" s="653">
        <v>100</v>
      </c>
      <c r="R374" s="653">
        <v>100</v>
      </c>
      <c r="S374" s="652">
        <v>100</v>
      </c>
      <c r="T374" s="752" t="s">
        <v>1098</v>
      </c>
      <c r="U374" s="664"/>
      <c r="V374" s="665"/>
      <c r="W374" s="684"/>
      <c r="X374" s="386"/>
      <c r="Y374" s="386"/>
      <c r="Z374" s="386"/>
      <c r="AA374" s="386"/>
      <c r="AB374" s="386"/>
      <c r="AC374" s="386"/>
      <c r="AD374" s="386"/>
      <c r="AE374" s="386"/>
      <c r="AF374" s="386"/>
      <c r="AG374" s="386"/>
      <c r="AH374" s="386"/>
      <c r="AI374" s="386"/>
      <c r="AJ374" s="386"/>
      <c r="AK374" s="386"/>
      <c r="AL374" s="386"/>
      <c r="AM374" s="685"/>
      <c r="AO374" s="682"/>
      <c r="AP374" s="682"/>
      <c r="AQ374" s="682"/>
      <c r="AR374" s="682"/>
      <c r="AS374" s="682"/>
    </row>
    <row r="375" spans="1:45" s="681" customFormat="1" ht="64.5" customHeight="1" outlineLevel="2" thickTop="1" thickBot="1" x14ac:dyDescent="0.3">
      <c r="A375" s="386"/>
      <c r="B375" s="926"/>
      <c r="C375" s="864"/>
      <c r="D375" s="867"/>
      <c r="E375" s="868"/>
      <c r="F375" s="913"/>
      <c r="G375" s="957" t="s">
        <v>1321</v>
      </c>
      <c r="H375" s="958"/>
      <c r="I375" s="871" t="s">
        <v>1684</v>
      </c>
      <c r="J375" s="872"/>
      <c r="K375" s="872"/>
      <c r="L375" s="873"/>
      <c r="M375" s="603" t="s">
        <v>31</v>
      </c>
      <c r="N375" s="652">
        <v>50</v>
      </c>
      <c r="O375" s="653">
        <v>60</v>
      </c>
      <c r="P375" s="653">
        <v>70</v>
      </c>
      <c r="Q375" s="653">
        <v>85</v>
      </c>
      <c r="R375" s="653">
        <v>100</v>
      </c>
      <c r="S375" s="652">
        <v>100</v>
      </c>
      <c r="T375" s="752" t="s">
        <v>1098</v>
      </c>
      <c r="U375" s="664"/>
      <c r="V375" s="665"/>
      <c r="W375" s="684"/>
      <c r="X375" s="386"/>
      <c r="Y375" s="386"/>
      <c r="Z375" s="386"/>
      <c r="AA375" s="386"/>
      <c r="AB375" s="386"/>
      <c r="AC375" s="386"/>
      <c r="AD375" s="386"/>
      <c r="AE375" s="386"/>
      <c r="AF375" s="386"/>
      <c r="AG375" s="386"/>
      <c r="AH375" s="386"/>
      <c r="AI375" s="386"/>
      <c r="AJ375" s="386"/>
      <c r="AK375" s="386"/>
      <c r="AL375" s="386"/>
      <c r="AM375" s="685"/>
      <c r="AO375" s="682"/>
      <c r="AP375" s="682"/>
      <c r="AQ375" s="682"/>
      <c r="AR375" s="682"/>
      <c r="AS375" s="682"/>
    </row>
    <row r="376" spans="1:45" s="681" customFormat="1" ht="35.25" customHeight="1" outlineLevel="3" thickTop="1" thickBot="1" x14ac:dyDescent="0.3">
      <c r="A376" s="386"/>
      <c r="B376" s="460" t="s">
        <v>988</v>
      </c>
      <c r="C376" s="637" t="s">
        <v>583</v>
      </c>
      <c r="D376" s="935" t="s">
        <v>1391</v>
      </c>
      <c r="E376" s="936"/>
      <c r="F376" s="936"/>
      <c r="G376" s="936"/>
      <c r="H376" s="936"/>
      <c r="I376" s="936"/>
      <c r="J376" s="936"/>
      <c r="K376" s="936"/>
      <c r="L376" s="937"/>
      <c r="M376" s="602" t="s">
        <v>31</v>
      </c>
      <c r="N376" s="654" t="s">
        <v>128</v>
      </c>
      <c r="O376" s="655">
        <v>20</v>
      </c>
      <c r="P376" s="655">
        <v>10</v>
      </c>
      <c r="Q376" s="655">
        <v>11</v>
      </c>
      <c r="R376" s="655">
        <v>10</v>
      </c>
      <c r="S376" s="656">
        <v>51</v>
      </c>
      <c r="T376" s="657" t="s">
        <v>32</v>
      </c>
      <c r="U376" s="662"/>
      <c r="V376" s="663"/>
      <c r="W376" s="686"/>
      <c r="X376" s="386"/>
      <c r="Y376" s="386"/>
      <c r="Z376" s="386"/>
      <c r="AA376" s="386"/>
      <c r="AB376" s="386"/>
      <c r="AC376" s="386"/>
      <c r="AD376" s="386"/>
      <c r="AE376" s="386"/>
      <c r="AF376" s="386"/>
      <c r="AG376" s="386"/>
      <c r="AH376" s="386"/>
      <c r="AI376" s="386"/>
      <c r="AJ376" s="682"/>
      <c r="AK376" s="682"/>
      <c r="AL376" s="682"/>
      <c r="AM376" s="683"/>
      <c r="AO376" s="687"/>
      <c r="AP376" s="688"/>
      <c r="AQ376" s="688"/>
      <c r="AR376" s="688"/>
      <c r="AS376" s="688"/>
    </row>
    <row r="377" spans="1:45" s="681" customFormat="1" ht="35.25" customHeight="1" outlineLevel="3" thickTop="1" thickBot="1" x14ac:dyDescent="0.3">
      <c r="A377" s="386"/>
      <c r="B377" s="460" t="s">
        <v>988</v>
      </c>
      <c r="C377" s="637" t="s">
        <v>571</v>
      </c>
      <c r="D377" s="935" t="s">
        <v>1118</v>
      </c>
      <c r="E377" s="936"/>
      <c r="F377" s="936"/>
      <c r="G377" s="936"/>
      <c r="H377" s="936"/>
      <c r="I377" s="936"/>
      <c r="J377" s="936"/>
      <c r="K377" s="936"/>
      <c r="L377" s="937"/>
      <c r="M377" s="602" t="s">
        <v>31</v>
      </c>
      <c r="N377" s="654" t="s">
        <v>128</v>
      </c>
      <c r="O377" s="655">
        <v>20</v>
      </c>
      <c r="P377" s="655">
        <v>100</v>
      </c>
      <c r="Q377" s="655">
        <v>100</v>
      </c>
      <c r="R377" s="655">
        <v>100</v>
      </c>
      <c r="S377" s="656">
        <v>100</v>
      </c>
      <c r="T377" s="657" t="s">
        <v>1098</v>
      </c>
      <c r="U377" s="662"/>
      <c r="V377" s="663"/>
      <c r="W377" s="686"/>
      <c r="X377" s="386"/>
      <c r="Y377" s="386"/>
      <c r="Z377" s="386"/>
      <c r="AA377" s="386"/>
      <c r="AB377" s="386"/>
      <c r="AC377" s="386"/>
      <c r="AD377" s="386"/>
      <c r="AE377" s="386"/>
      <c r="AF377" s="386"/>
      <c r="AG377" s="386"/>
      <c r="AH377" s="386"/>
      <c r="AI377" s="386"/>
      <c r="AJ377" s="682"/>
      <c r="AK377" s="682"/>
      <c r="AL377" s="682"/>
      <c r="AM377" s="683"/>
      <c r="AO377" s="687"/>
      <c r="AP377" s="688"/>
      <c r="AQ377" s="688"/>
      <c r="AR377" s="688"/>
      <c r="AS377" s="688"/>
    </row>
    <row r="378" spans="1:45" s="681" customFormat="1" ht="35.25" customHeight="1" outlineLevel="3" thickTop="1" thickBot="1" x14ac:dyDescent="0.3">
      <c r="A378" s="386"/>
      <c r="B378" s="460" t="s">
        <v>988</v>
      </c>
      <c r="C378" s="637" t="s">
        <v>581</v>
      </c>
      <c r="D378" s="952" t="s">
        <v>1119</v>
      </c>
      <c r="E378" s="953"/>
      <c r="F378" s="953"/>
      <c r="G378" s="953"/>
      <c r="H378" s="953"/>
      <c r="I378" s="953"/>
      <c r="J378" s="953"/>
      <c r="K378" s="953"/>
      <c r="L378" s="954"/>
      <c r="M378" s="602" t="s">
        <v>31</v>
      </c>
      <c r="N378" s="654" t="s">
        <v>128</v>
      </c>
      <c r="O378" s="655">
        <v>133</v>
      </c>
      <c r="P378" s="655">
        <v>100</v>
      </c>
      <c r="Q378" s="655">
        <v>100</v>
      </c>
      <c r="R378" s="655">
        <v>100</v>
      </c>
      <c r="S378" s="656">
        <v>100</v>
      </c>
      <c r="T378" s="657" t="s">
        <v>32</v>
      </c>
      <c r="U378" s="662"/>
      <c r="V378" s="663"/>
      <c r="W378" s="686"/>
      <c r="X378" s="386"/>
      <c r="Y378" s="386"/>
      <c r="Z378" s="386"/>
      <c r="AA378" s="386"/>
      <c r="AB378" s="386"/>
      <c r="AC378" s="386"/>
      <c r="AD378" s="386"/>
      <c r="AE378" s="386"/>
      <c r="AF378" s="386"/>
      <c r="AG378" s="386"/>
      <c r="AH378" s="386"/>
      <c r="AI378" s="386"/>
      <c r="AJ378" s="682"/>
      <c r="AK378" s="682"/>
      <c r="AL378" s="682"/>
      <c r="AM378" s="683"/>
      <c r="AO378" s="687"/>
      <c r="AP378" s="688"/>
      <c r="AQ378" s="688"/>
      <c r="AR378" s="688"/>
      <c r="AS378" s="688"/>
    </row>
    <row r="379" spans="1:45" s="681" customFormat="1" ht="35.25" customHeight="1" outlineLevel="3" thickTop="1" thickBot="1" x14ac:dyDescent="0.3">
      <c r="A379" s="386"/>
      <c r="B379" s="460" t="s">
        <v>988</v>
      </c>
      <c r="C379" s="637" t="s">
        <v>1520</v>
      </c>
      <c r="D379" s="935" t="s">
        <v>1484</v>
      </c>
      <c r="E379" s="936"/>
      <c r="F379" s="936"/>
      <c r="G379" s="936"/>
      <c r="H379" s="936"/>
      <c r="I379" s="936"/>
      <c r="J379" s="936"/>
      <c r="K379" s="936"/>
      <c r="L379" s="937"/>
      <c r="M379" s="602" t="s">
        <v>31</v>
      </c>
      <c r="N379" s="654" t="s">
        <v>128</v>
      </c>
      <c r="O379" s="655">
        <v>8</v>
      </c>
      <c r="P379" s="655">
        <v>15</v>
      </c>
      <c r="Q379" s="655">
        <v>100</v>
      </c>
      <c r="R379" s="655">
        <v>100</v>
      </c>
      <c r="S379" s="656">
        <v>100</v>
      </c>
      <c r="T379" s="657" t="s">
        <v>1098</v>
      </c>
      <c r="U379" s="662"/>
      <c r="V379" s="663"/>
      <c r="W379" s="686"/>
      <c r="X379" s="386"/>
      <c r="Y379" s="386"/>
      <c r="Z379" s="386"/>
      <c r="AA379" s="386"/>
      <c r="AB379" s="386"/>
      <c r="AC379" s="386"/>
      <c r="AD379" s="386"/>
      <c r="AE379" s="386"/>
      <c r="AF379" s="386"/>
      <c r="AG379" s="386"/>
      <c r="AH379" s="386"/>
      <c r="AI379" s="386"/>
      <c r="AJ379" s="682"/>
      <c r="AK379" s="682"/>
      <c r="AL379" s="682"/>
      <c r="AM379" s="683"/>
      <c r="AO379" s="687"/>
      <c r="AP379" s="688"/>
      <c r="AQ379" s="688"/>
      <c r="AR379" s="688"/>
      <c r="AS379" s="688"/>
    </row>
    <row r="380" spans="1:45" s="677" customFormat="1" ht="54" customHeight="1" outlineLevel="1" thickTop="1" thickBot="1" x14ac:dyDescent="0.3">
      <c r="A380" s="386"/>
      <c r="B380" s="678" t="s">
        <v>1164</v>
      </c>
      <c r="C380" s="622" t="s">
        <v>1174</v>
      </c>
      <c r="D380" s="889" t="s">
        <v>945</v>
      </c>
      <c r="E380" s="889"/>
      <c r="F380" s="889"/>
      <c r="G380" s="889"/>
      <c r="H380" s="889"/>
      <c r="I380" s="889"/>
      <c r="J380" s="889"/>
      <c r="K380" s="889"/>
      <c r="L380" s="889"/>
      <c r="M380" s="889"/>
      <c r="N380" s="649"/>
      <c r="O380" s="650"/>
      <c r="P380" s="650"/>
      <c r="Q380" s="650"/>
      <c r="R380" s="650"/>
      <c r="S380" s="658"/>
      <c r="T380" s="651"/>
      <c r="U380" s="660"/>
      <c r="V380" s="661"/>
      <c r="W380" s="676"/>
      <c r="X380" s="386"/>
      <c r="Y380" s="386"/>
      <c r="Z380" s="386"/>
      <c r="AA380" s="386"/>
      <c r="AB380" s="386"/>
      <c r="AC380" s="386"/>
      <c r="AD380" s="386"/>
      <c r="AE380" s="386"/>
      <c r="AF380" s="386"/>
      <c r="AG380" s="386"/>
      <c r="AH380" s="386"/>
      <c r="AI380" s="386"/>
      <c r="AJ380" s="386"/>
      <c r="AK380" s="386"/>
      <c r="AL380" s="386"/>
      <c r="AM380" s="386"/>
      <c r="AN380" s="386"/>
      <c r="AO380" s="386"/>
      <c r="AP380" s="386"/>
      <c r="AQ380" s="386"/>
      <c r="AR380" s="386"/>
    </row>
    <row r="381" spans="1:45" s="677" customFormat="1" ht="57.75" customHeight="1" outlineLevel="1" thickTop="1" thickBot="1" x14ac:dyDescent="0.3">
      <c r="A381" s="386"/>
      <c r="B381" s="678" t="s">
        <v>972</v>
      </c>
      <c r="C381" s="622" t="s">
        <v>1521</v>
      </c>
      <c r="D381" s="886" t="s">
        <v>1100</v>
      </c>
      <c r="E381" s="887"/>
      <c r="F381" s="887"/>
      <c r="G381" s="887"/>
      <c r="H381" s="887"/>
      <c r="I381" s="887"/>
      <c r="J381" s="646" t="s">
        <v>1248</v>
      </c>
      <c r="K381" s="638" t="s">
        <v>1006</v>
      </c>
      <c r="L381" s="736" t="s">
        <v>1937</v>
      </c>
      <c r="M381" s="627" t="s">
        <v>1409</v>
      </c>
      <c r="N381" s="649">
        <v>47862</v>
      </c>
      <c r="O381" s="650">
        <v>3</v>
      </c>
      <c r="P381" s="650">
        <v>3</v>
      </c>
      <c r="Q381" s="650">
        <v>3</v>
      </c>
      <c r="R381" s="650">
        <v>3</v>
      </c>
      <c r="S381" s="649">
        <v>12</v>
      </c>
      <c r="T381" s="651" t="s">
        <v>1098</v>
      </c>
      <c r="U381" s="660"/>
      <c r="V381" s="661"/>
      <c r="W381" s="676"/>
      <c r="X381" s="386"/>
      <c r="Y381" s="386"/>
      <c r="Z381" s="386"/>
      <c r="AA381" s="386"/>
      <c r="AB381" s="386"/>
      <c r="AC381" s="386"/>
      <c r="AD381" s="386"/>
      <c r="AE381" s="386"/>
      <c r="AF381" s="386"/>
      <c r="AG381" s="386"/>
      <c r="AH381" s="386"/>
      <c r="AI381" s="386"/>
      <c r="AJ381" s="386"/>
      <c r="AK381" s="386"/>
      <c r="AL381" s="386"/>
      <c r="AM381" s="386"/>
      <c r="AN381" s="386"/>
      <c r="AO381" s="386"/>
      <c r="AP381" s="386"/>
      <c r="AQ381" s="386"/>
      <c r="AR381" s="386"/>
    </row>
    <row r="382" spans="1:45" s="681" customFormat="1" ht="54" customHeight="1" outlineLevel="2" thickTop="1" thickBot="1" x14ac:dyDescent="0.3">
      <c r="A382" s="386"/>
      <c r="B382" s="680" t="s">
        <v>1165</v>
      </c>
      <c r="C382" s="453" t="s">
        <v>1040</v>
      </c>
      <c r="D382" s="867" t="s">
        <v>946</v>
      </c>
      <c r="E382" s="868"/>
      <c r="F382" s="679" t="s">
        <v>1005</v>
      </c>
      <c r="G382" s="969" t="s">
        <v>1322</v>
      </c>
      <c r="H382" s="970"/>
      <c r="I382" s="909" t="s">
        <v>1685</v>
      </c>
      <c r="J382" s="910"/>
      <c r="K382" s="910"/>
      <c r="L382" s="911"/>
      <c r="M382" s="603" t="s">
        <v>31</v>
      </c>
      <c r="N382" s="652">
        <v>34</v>
      </c>
      <c r="O382" s="653">
        <v>35</v>
      </c>
      <c r="P382" s="653">
        <v>35</v>
      </c>
      <c r="Q382" s="653">
        <v>35</v>
      </c>
      <c r="R382" s="653">
        <v>35</v>
      </c>
      <c r="S382" s="652">
        <v>174</v>
      </c>
      <c r="T382" s="752" t="s">
        <v>32</v>
      </c>
      <c r="U382" s="664"/>
      <c r="V382" s="665"/>
      <c r="W382" s="684"/>
      <c r="X382" s="386"/>
      <c r="Y382" s="386"/>
      <c r="Z382" s="386"/>
      <c r="AA382" s="386"/>
      <c r="AB382" s="386"/>
      <c r="AC382" s="386"/>
      <c r="AD382" s="386"/>
      <c r="AE382" s="386"/>
      <c r="AF382" s="386"/>
      <c r="AG382" s="386"/>
      <c r="AH382" s="386"/>
      <c r="AI382" s="386"/>
      <c r="AJ382" s="386"/>
      <c r="AK382" s="386"/>
      <c r="AL382" s="386"/>
      <c r="AM382" s="685"/>
      <c r="AO382" s="682"/>
      <c r="AP382" s="682"/>
      <c r="AQ382" s="682"/>
      <c r="AR382" s="682"/>
      <c r="AS382" s="682"/>
    </row>
    <row r="383" spans="1:45" s="681" customFormat="1" ht="39.75" customHeight="1" outlineLevel="3" thickTop="1" thickBot="1" x14ac:dyDescent="0.3">
      <c r="A383" s="386"/>
      <c r="B383" s="460" t="s">
        <v>988</v>
      </c>
      <c r="C383" s="637" t="s">
        <v>608</v>
      </c>
      <c r="D383" s="935" t="s">
        <v>1101</v>
      </c>
      <c r="E383" s="936"/>
      <c r="F383" s="936"/>
      <c r="G383" s="936"/>
      <c r="H383" s="936"/>
      <c r="I383" s="936"/>
      <c r="J383" s="936"/>
      <c r="K383" s="936"/>
      <c r="L383" s="937"/>
      <c r="M383" s="602" t="s">
        <v>31</v>
      </c>
      <c r="N383" s="654" t="s">
        <v>128</v>
      </c>
      <c r="O383" s="655">
        <v>20</v>
      </c>
      <c r="P383" s="655">
        <v>30</v>
      </c>
      <c r="Q383" s="655">
        <v>40</v>
      </c>
      <c r="R383" s="655">
        <v>100</v>
      </c>
      <c r="S383" s="656">
        <v>100</v>
      </c>
      <c r="T383" s="657" t="s">
        <v>1098</v>
      </c>
      <c r="U383" s="662"/>
      <c r="V383" s="663"/>
      <c r="W383" s="686"/>
      <c r="X383" s="386"/>
      <c r="Y383" s="386"/>
      <c r="Z383" s="386"/>
      <c r="AA383" s="386"/>
      <c r="AB383" s="386"/>
      <c r="AC383" s="386"/>
      <c r="AD383" s="386"/>
      <c r="AE383" s="386"/>
      <c r="AF383" s="386"/>
      <c r="AG383" s="386"/>
      <c r="AH383" s="386"/>
      <c r="AI383" s="386"/>
      <c r="AJ383" s="682"/>
      <c r="AK383" s="682"/>
      <c r="AL383" s="682"/>
      <c r="AM383" s="683"/>
      <c r="AO383" s="687"/>
      <c r="AP383" s="688"/>
      <c r="AQ383" s="688"/>
      <c r="AR383" s="688"/>
      <c r="AS383" s="688"/>
    </row>
    <row r="384" spans="1:45" s="681" customFormat="1" ht="52.5" customHeight="1" outlineLevel="3" thickTop="1" thickBot="1" x14ac:dyDescent="0.3">
      <c r="A384" s="386"/>
      <c r="B384" s="460" t="s">
        <v>988</v>
      </c>
      <c r="C384" s="637" t="s">
        <v>610</v>
      </c>
      <c r="D384" s="935" t="s">
        <v>1485</v>
      </c>
      <c r="E384" s="936"/>
      <c r="F384" s="936"/>
      <c r="G384" s="936"/>
      <c r="H384" s="936"/>
      <c r="I384" s="936"/>
      <c r="J384" s="936"/>
      <c r="K384" s="936"/>
      <c r="L384" s="937"/>
      <c r="M384" s="602" t="s">
        <v>31</v>
      </c>
      <c r="N384" s="654" t="s">
        <v>128</v>
      </c>
      <c r="O384" s="655">
        <v>20</v>
      </c>
      <c r="P384" s="655">
        <v>30</v>
      </c>
      <c r="Q384" s="655">
        <v>30</v>
      </c>
      <c r="R384" s="655">
        <v>20</v>
      </c>
      <c r="S384" s="656">
        <v>100</v>
      </c>
      <c r="T384" s="657" t="s">
        <v>1207</v>
      </c>
      <c r="U384" s="662"/>
      <c r="V384" s="663"/>
      <c r="W384" s="686"/>
      <c r="X384" s="386"/>
      <c r="Y384" s="386"/>
      <c r="Z384" s="386"/>
      <c r="AA384" s="386"/>
      <c r="AB384" s="386"/>
      <c r="AC384" s="386"/>
      <c r="AD384" s="386"/>
      <c r="AE384" s="386"/>
      <c r="AF384" s="386"/>
      <c r="AG384" s="386"/>
      <c r="AH384" s="386"/>
      <c r="AI384" s="386"/>
      <c r="AJ384" s="682"/>
      <c r="AK384" s="682"/>
      <c r="AL384" s="682"/>
      <c r="AM384" s="683"/>
      <c r="AO384" s="687"/>
      <c r="AP384" s="688"/>
      <c r="AQ384" s="688"/>
      <c r="AR384" s="688"/>
      <c r="AS384" s="688"/>
    </row>
    <row r="385" spans="1:45" s="681" customFormat="1" ht="35.25" customHeight="1" outlineLevel="3" thickTop="1" thickBot="1" x14ac:dyDescent="0.3">
      <c r="A385" s="386"/>
      <c r="B385" s="460" t="s">
        <v>988</v>
      </c>
      <c r="C385" s="637" t="s">
        <v>611</v>
      </c>
      <c r="D385" s="952" t="s">
        <v>1102</v>
      </c>
      <c r="E385" s="953"/>
      <c r="F385" s="953"/>
      <c r="G385" s="953"/>
      <c r="H385" s="953"/>
      <c r="I385" s="953"/>
      <c r="J385" s="953"/>
      <c r="K385" s="953"/>
      <c r="L385" s="954"/>
      <c r="M385" s="602" t="s">
        <v>31</v>
      </c>
      <c r="N385" s="654" t="s">
        <v>128</v>
      </c>
      <c r="O385" s="655"/>
      <c r="P385" s="655"/>
      <c r="Q385" s="655">
        <v>40</v>
      </c>
      <c r="R385" s="655">
        <v>60</v>
      </c>
      <c r="S385" s="656">
        <v>100</v>
      </c>
      <c r="T385" s="657" t="s">
        <v>1207</v>
      </c>
      <c r="U385" s="662"/>
      <c r="V385" s="663"/>
      <c r="W385" s="686"/>
      <c r="X385" s="386"/>
      <c r="Y385" s="386"/>
      <c r="Z385" s="386"/>
      <c r="AA385" s="386"/>
      <c r="AB385" s="386"/>
      <c r="AC385" s="386"/>
      <c r="AD385" s="386"/>
      <c r="AE385" s="386"/>
      <c r="AF385" s="386"/>
      <c r="AG385" s="386"/>
      <c r="AH385" s="386"/>
      <c r="AI385" s="386"/>
      <c r="AJ385" s="682"/>
      <c r="AK385" s="682"/>
      <c r="AL385" s="682"/>
      <c r="AM385" s="683"/>
      <c r="AO385" s="687"/>
      <c r="AP385" s="688"/>
      <c r="AQ385" s="688"/>
      <c r="AR385" s="688"/>
      <c r="AS385" s="688"/>
    </row>
    <row r="386" spans="1:45" s="681" customFormat="1" ht="35.25" customHeight="1" outlineLevel="3" thickTop="1" thickBot="1" x14ac:dyDescent="0.3">
      <c r="A386" s="386"/>
      <c r="B386" s="460" t="s">
        <v>988</v>
      </c>
      <c r="C386" s="637" t="s">
        <v>613</v>
      </c>
      <c r="D386" s="935" t="s">
        <v>1568</v>
      </c>
      <c r="E386" s="936"/>
      <c r="F386" s="936"/>
      <c r="G386" s="936"/>
      <c r="H386" s="936"/>
      <c r="I386" s="936"/>
      <c r="J386" s="936"/>
      <c r="K386" s="936"/>
      <c r="L386" s="937"/>
      <c r="M386" s="602" t="s">
        <v>31</v>
      </c>
      <c r="N386" s="654" t="s">
        <v>128</v>
      </c>
      <c r="O386" s="655">
        <v>25</v>
      </c>
      <c r="P386" s="655">
        <v>25</v>
      </c>
      <c r="Q386" s="655">
        <v>25</v>
      </c>
      <c r="R386" s="655">
        <v>25</v>
      </c>
      <c r="S386" s="656">
        <v>100</v>
      </c>
      <c r="T386" s="657" t="s">
        <v>1207</v>
      </c>
      <c r="U386" s="662"/>
      <c r="V386" s="663"/>
      <c r="W386" s="686"/>
      <c r="X386" s="386"/>
      <c r="Y386" s="386"/>
      <c r="Z386" s="386"/>
      <c r="AA386" s="386"/>
      <c r="AB386" s="386"/>
      <c r="AC386" s="386"/>
      <c r="AD386" s="386"/>
      <c r="AE386" s="386"/>
      <c r="AF386" s="386"/>
      <c r="AG386" s="386"/>
      <c r="AH386" s="386"/>
      <c r="AI386" s="386"/>
      <c r="AJ386" s="682"/>
      <c r="AK386" s="682"/>
      <c r="AL386" s="682"/>
      <c r="AM386" s="683"/>
      <c r="AO386" s="687"/>
      <c r="AP386" s="688"/>
      <c r="AQ386" s="688"/>
      <c r="AR386" s="688"/>
      <c r="AS386" s="688"/>
    </row>
    <row r="387" spans="1:45" s="681" customFormat="1" ht="35.25" customHeight="1" outlineLevel="3" thickTop="1" thickBot="1" x14ac:dyDescent="0.3">
      <c r="A387" s="386"/>
      <c r="B387" s="460" t="s">
        <v>988</v>
      </c>
      <c r="C387" s="637" t="s">
        <v>621</v>
      </c>
      <c r="D387" s="935" t="s">
        <v>1103</v>
      </c>
      <c r="E387" s="936"/>
      <c r="F387" s="936"/>
      <c r="G387" s="936"/>
      <c r="H387" s="936"/>
      <c r="I387" s="936"/>
      <c r="J387" s="936"/>
      <c r="K387" s="936"/>
      <c r="L387" s="937"/>
      <c r="M387" s="602" t="s">
        <v>31</v>
      </c>
      <c r="N387" s="654" t="s">
        <v>128</v>
      </c>
      <c r="O387" s="655">
        <v>25</v>
      </c>
      <c r="P387" s="655">
        <v>25</v>
      </c>
      <c r="Q387" s="655">
        <v>25</v>
      </c>
      <c r="R387" s="655">
        <v>25</v>
      </c>
      <c r="S387" s="656">
        <v>100</v>
      </c>
      <c r="T387" s="657" t="s">
        <v>1207</v>
      </c>
      <c r="U387" s="662"/>
      <c r="V387" s="663"/>
      <c r="W387" s="686"/>
      <c r="X387" s="386"/>
      <c r="Y387" s="386"/>
      <c r="Z387" s="386"/>
      <c r="AA387" s="386"/>
      <c r="AB387" s="386"/>
      <c r="AC387" s="386"/>
      <c r="AD387" s="386"/>
      <c r="AE387" s="386"/>
      <c r="AF387" s="386"/>
      <c r="AG387" s="386"/>
      <c r="AH387" s="386"/>
      <c r="AI387" s="386"/>
      <c r="AJ387" s="682"/>
      <c r="AK387" s="682"/>
      <c r="AL387" s="682"/>
      <c r="AM387" s="683"/>
      <c r="AO387" s="687"/>
      <c r="AP387" s="688"/>
      <c r="AQ387" s="688"/>
      <c r="AR387" s="688"/>
      <c r="AS387" s="688"/>
    </row>
    <row r="388" spans="1:45" s="681" customFormat="1" ht="54" customHeight="1" outlineLevel="2" thickTop="1" thickBot="1" x14ac:dyDescent="0.3">
      <c r="A388" s="386"/>
      <c r="B388" s="680" t="s">
        <v>1166</v>
      </c>
      <c r="C388" s="453" t="s">
        <v>1041</v>
      </c>
      <c r="D388" s="867" t="s">
        <v>944</v>
      </c>
      <c r="E388" s="868"/>
      <c r="F388" s="689" t="s">
        <v>1005</v>
      </c>
      <c r="G388" s="969" t="s">
        <v>1323</v>
      </c>
      <c r="H388" s="970"/>
      <c r="I388" s="909" t="s">
        <v>1686</v>
      </c>
      <c r="J388" s="910"/>
      <c r="K388" s="910"/>
      <c r="L388" s="911"/>
      <c r="M388" s="603" t="s">
        <v>31</v>
      </c>
      <c r="N388" s="652">
        <v>38</v>
      </c>
      <c r="O388" s="653">
        <v>25</v>
      </c>
      <c r="P388" s="653">
        <v>25</v>
      </c>
      <c r="Q388" s="653">
        <v>25</v>
      </c>
      <c r="R388" s="653">
        <v>25</v>
      </c>
      <c r="S388" s="652">
        <v>138</v>
      </c>
      <c r="T388" s="752" t="s">
        <v>32</v>
      </c>
      <c r="U388" s="664"/>
      <c r="V388" s="665"/>
      <c r="W388" s="684"/>
      <c r="X388" s="386"/>
      <c r="Y388" s="386"/>
      <c r="Z388" s="386"/>
      <c r="AA388" s="386"/>
      <c r="AB388" s="386"/>
      <c r="AC388" s="386"/>
      <c r="AD388" s="386"/>
      <c r="AE388" s="386"/>
      <c r="AF388" s="386"/>
      <c r="AG388" s="386"/>
      <c r="AH388" s="386"/>
      <c r="AI388" s="386"/>
      <c r="AJ388" s="386"/>
      <c r="AK388" s="386"/>
      <c r="AL388" s="386"/>
      <c r="AM388" s="685"/>
      <c r="AO388" s="682"/>
      <c r="AP388" s="682"/>
      <c r="AQ388" s="682"/>
      <c r="AR388" s="682"/>
      <c r="AS388" s="682"/>
    </row>
    <row r="389" spans="1:45" s="681" customFormat="1" ht="57" customHeight="1" outlineLevel="3" thickTop="1" thickBot="1" x14ac:dyDescent="0.3">
      <c r="A389" s="386"/>
      <c r="B389" s="460" t="s">
        <v>988</v>
      </c>
      <c r="C389" s="637" t="s">
        <v>623</v>
      </c>
      <c r="D389" s="877" t="s">
        <v>1104</v>
      </c>
      <c r="E389" s="878"/>
      <c r="F389" s="878"/>
      <c r="G389" s="878"/>
      <c r="H389" s="878"/>
      <c r="I389" s="878"/>
      <c r="J389" s="878"/>
      <c r="K389" s="878"/>
      <c r="L389" s="879"/>
      <c r="M389" s="602" t="s">
        <v>31</v>
      </c>
      <c r="N389" s="654">
        <v>21</v>
      </c>
      <c r="O389" s="655">
        <v>1</v>
      </c>
      <c r="P389" s="655">
        <v>1</v>
      </c>
      <c r="Q389" s="655">
        <v>1</v>
      </c>
      <c r="R389" s="655">
        <v>1</v>
      </c>
      <c r="S389" s="656">
        <v>4</v>
      </c>
      <c r="T389" s="657" t="s">
        <v>32</v>
      </c>
      <c r="U389" s="662"/>
      <c r="V389" s="663"/>
      <c r="W389" s="686"/>
      <c r="X389" s="386"/>
      <c r="Y389" s="386"/>
      <c r="Z389" s="386"/>
      <c r="AA389" s="386"/>
      <c r="AB389" s="386"/>
      <c r="AC389" s="386"/>
      <c r="AD389" s="386"/>
      <c r="AE389" s="386"/>
      <c r="AF389" s="386"/>
      <c r="AG389" s="386"/>
      <c r="AH389" s="386"/>
      <c r="AI389" s="386"/>
      <c r="AJ389" s="682"/>
      <c r="AK389" s="682"/>
      <c r="AL389" s="682"/>
      <c r="AM389" s="683"/>
      <c r="AO389" s="687"/>
      <c r="AP389" s="688"/>
      <c r="AQ389" s="688"/>
      <c r="AR389" s="688"/>
      <c r="AS389" s="688"/>
    </row>
    <row r="390" spans="1:45" s="681" customFormat="1" ht="54" customHeight="1" outlineLevel="2" thickTop="1" thickBot="1" x14ac:dyDescent="0.3">
      <c r="A390" s="386"/>
      <c r="B390" s="680" t="s">
        <v>1167</v>
      </c>
      <c r="C390" s="863" t="s">
        <v>1042</v>
      </c>
      <c r="D390" s="865" t="s">
        <v>947</v>
      </c>
      <c r="E390" s="866"/>
      <c r="F390" s="759" t="s">
        <v>1005</v>
      </c>
      <c r="G390" s="869" t="s">
        <v>1324</v>
      </c>
      <c r="H390" s="870"/>
      <c r="I390" s="871" t="s">
        <v>1687</v>
      </c>
      <c r="J390" s="872"/>
      <c r="K390" s="872"/>
      <c r="L390" s="873"/>
      <c r="M390" s="603" t="s">
        <v>31</v>
      </c>
      <c r="N390" s="652">
        <v>1200</v>
      </c>
      <c r="O390" s="653">
        <v>1260</v>
      </c>
      <c r="P390" s="653">
        <v>1323</v>
      </c>
      <c r="Q390" s="653">
        <v>1389</v>
      </c>
      <c r="R390" s="653">
        <v>1458</v>
      </c>
      <c r="S390" s="652">
        <v>6630</v>
      </c>
      <c r="T390" s="752" t="s">
        <v>1404</v>
      </c>
      <c r="U390" s="664"/>
      <c r="V390" s="665"/>
      <c r="W390" s="684"/>
      <c r="X390" s="386"/>
      <c r="Y390" s="386"/>
      <c r="Z390" s="386"/>
      <c r="AA390" s="386"/>
      <c r="AB390" s="386"/>
      <c r="AC390" s="386"/>
      <c r="AD390" s="386"/>
      <c r="AE390" s="386"/>
      <c r="AF390" s="386"/>
      <c r="AG390" s="386"/>
      <c r="AH390" s="386"/>
      <c r="AI390" s="386"/>
      <c r="AJ390" s="386"/>
      <c r="AK390" s="386"/>
      <c r="AL390" s="386"/>
      <c r="AM390" s="685"/>
      <c r="AO390" s="682"/>
      <c r="AP390" s="682"/>
      <c r="AQ390" s="682"/>
      <c r="AR390" s="682"/>
      <c r="AS390" s="682"/>
    </row>
    <row r="391" spans="1:45" s="681" customFormat="1" ht="54" customHeight="1" outlineLevel="2" thickTop="1" thickBot="1" x14ac:dyDescent="0.3">
      <c r="A391" s="386"/>
      <c r="B391" s="758"/>
      <c r="C391" s="864"/>
      <c r="D391" s="867"/>
      <c r="E391" s="868"/>
      <c r="F391" s="759" t="s">
        <v>1005</v>
      </c>
      <c r="G391" s="869" t="s">
        <v>2013</v>
      </c>
      <c r="H391" s="870"/>
      <c r="I391" s="871" t="s">
        <v>2014</v>
      </c>
      <c r="J391" s="872"/>
      <c r="K391" s="872"/>
      <c r="L391" s="873"/>
      <c r="M391" s="603" t="s">
        <v>31</v>
      </c>
      <c r="N391" s="652" t="s">
        <v>128</v>
      </c>
      <c r="O391" s="653">
        <v>20</v>
      </c>
      <c r="P391" s="653">
        <v>23</v>
      </c>
      <c r="Q391" s="653">
        <v>26</v>
      </c>
      <c r="R391" s="653">
        <v>30</v>
      </c>
      <c r="S391" s="652">
        <v>100</v>
      </c>
      <c r="T391" s="752" t="s">
        <v>1098</v>
      </c>
      <c r="U391" s="664"/>
      <c r="V391" s="665"/>
      <c r="W391" s="684"/>
      <c r="X391" s="386"/>
      <c r="Y391" s="386"/>
      <c r="Z391" s="386"/>
      <c r="AA391" s="386"/>
      <c r="AB391" s="386"/>
      <c r="AC391" s="386"/>
      <c r="AD391" s="386"/>
      <c r="AE391" s="386"/>
      <c r="AF391" s="386"/>
      <c r="AG391" s="386"/>
      <c r="AH391" s="386"/>
      <c r="AI391" s="386"/>
      <c r="AJ391" s="386"/>
      <c r="AK391" s="386"/>
      <c r="AL391" s="386"/>
      <c r="AM391" s="685"/>
      <c r="AO391" s="682"/>
      <c r="AP391" s="682"/>
      <c r="AQ391" s="682"/>
      <c r="AR391" s="682"/>
      <c r="AS391" s="682"/>
    </row>
    <row r="392" spans="1:45" s="681" customFormat="1" ht="35.25" customHeight="1" outlineLevel="3" thickTop="1" thickBot="1" x14ac:dyDescent="0.3">
      <c r="A392" s="386"/>
      <c r="B392" s="460" t="s">
        <v>988</v>
      </c>
      <c r="C392" s="637" t="s">
        <v>625</v>
      </c>
      <c r="D392" s="935" t="s">
        <v>1410</v>
      </c>
      <c r="E392" s="936"/>
      <c r="F392" s="936"/>
      <c r="G392" s="936"/>
      <c r="H392" s="936"/>
      <c r="I392" s="936"/>
      <c r="J392" s="936"/>
      <c r="K392" s="936"/>
      <c r="L392" s="937"/>
      <c r="M392" s="602" t="s">
        <v>31</v>
      </c>
      <c r="N392" s="654">
        <v>21</v>
      </c>
      <c r="O392" s="655">
        <v>22</v>
      </c>
      <c r="P392" s="655">
        <v>23</v>
      </c>
      <c r="Q392" s="655">
        <v>24</v>
      </c>
      <c r="R392" s="655">
        <v>25</v>
      </c>
      <c r="S392" s="656">
        <v>25</v>
      </c>
      <c r="T392" s="657" t="s">
        <v>32</v>
      </c>
      <c r="U392" s="662"/>
      <c r="V392" s="663"/>
      <c r="W392" s="686"/>
      <c r="X392" s="386"/>
      <c r="Y392" s="386"/>
      <c r="Z392" s="386"/>
      <c r="AA392" s="386"/>
      <c r="AB392" s="386"/>
      <c r="AC392" s="386"/>
      <c r="AD392" s="386"/>
      <c r="AE392" s="386"/>
      <c r="AF392" s="386"/>
      <c r="AG392" s="386"/>
      <c r="AH392" s="386"/>
      <c r="AI392" s="386"/>
      <c r="AJ392" s="682"/>
      <c r="AK392" s="682"/>
      <c r="AL392" s="682"/>
      <c r="AM392" s="683"/>
      <c r="AO392" s="687"/>
      <c r="AP392" s="688"/>
      <c r="AQ392" s="688"/>
      <c r="AR392" s="688"/>
      <c r="AS392" s="688"/>
    </row>
    <row r="393" spans="1:45" s="681" customFormat="1" ht="35.25" customHeight="1" outlineLevel="3" thickTop="1" thickBot="1" x14ac:dyDescent="0.3">
      <c r="A393" s="386"/>
      <c r="B393" s="460" t="s">
        <v>988</v>
      </c>
      <c r="C393" s="637" t="s">
        <v>631</v>
      </c>
      <c r="D393" s="935" t="s">
        <v>1411</v>
      </c>
      <c r="E393" s="936"/>
      <c r="F393" s="936"/>
      <c r="G393" s="936"/>
      <c r="H393" s="936"/>
      <c r="I393" s="936"/>
      <c r="J393" s="936"/>
      <c r="K393" s="936"/>
      <c r="L393" s="937"/>
      <c r="M393" s="602" t="s">
        <v>31</v>
      </c>
      <c r="N393" s="654">
        <v>21</v>
      </c>
      <c r="O393" s="655">
        <v>25</v>
      </c>
      <c r="P393" s="655">
        <v>25</v>
      </c>
      <c r="Q393" s="655">
        <v>25</v>
      </c>
      <c r="R393" s="655">
        <v>25</v>
      </c>
      <c r="S393" s="656">
        <v>100</v>
      </c>
      <c r="T393" s="657" t="s">
        <v>1098</v>
      </c>
      <c r="U393" s="662"/>
      <c r="V393" s="663"/>
      <c r="W393" s="686"/>
      <c r="X393" s="386"/>
      <c r="Y393" s="386"/>
      <c r="Z393" s="386"/>
      <c r="AA393" s="386"/>
      <c r="AB393" s="386"/>
      <c r="AC393" s="386"/>
      <c r="AD393" s="386"/>
      <c r="AE393" s="386"/>
      <c r="AF393" s="386"/>
      <c r="AG393" s="386"/>
      <c r="AH393" s="386"/>
      <c r="AI393" s="386"/>
      <c r="AJ393" s="682"/>
      <c r="AK393" s="682"/>
      <c r="AL393" s="682"/>
      <c r="AM393" s="683"/>
      <c r="AO393" s="687"/>
      <c r="AP393" s="688"/>
      <c r="AQ393" s="688"/>
      <c r="AR393" s="688"/>
      <c r="AS393" s="688"/>
    </row>
    <row r="394" spans="1:45" s="681" customFormat="1" ht="35.25" customHeight="1" outlineLevel="3" thickTop="1" thickBot="1" x14ac:dyDescent="0.3">
      <c r="A394" s="386"/>
      <c r="B394" s="460" t="s">
        <v>988</v>
      </c>
      <c r="C394" s="637" t="s">
        <v>633</v>
      </c>
      <c r="D394" s="952" t="s">
        <v>1486</v>
      </c>
      <c r="E394" s="953"/>
      <c r="F394" s="953"/>
      <c r="G394" s="953"/>
      <c r="H394" s="953"/>
      <c r="I394" s="953"/>
      <c r="J394" s="953"/>
      <c r="K394" s="953"/>
      <c r="L394" s="954"/>
      <c r="M394" s="602" t="s">
        <v>31</v>
      </c>
      <c r="N394" s="654">
        <v>2</v>
      </c>
      <c r="O394" s="655">
        <v>2</v>
      </c>
      <c r="P394" s="655">
        <v>2</v>
      </c>
      <c r="Q394" s="655">
        <v>2</v>
      </c>
      <c r="R394" s="655">
        <v>2</v>
      </c>
      <c r="S394" s="656">
        <v>10</v>
      </c>
      <c r="T394" s="657" t="s">
        <v>32</v>
      </c>
      <c r="U394" s="662"/>
      <c r="V394" s="663"/>
      <c r="W394" s="686"/>
      <c r="X394" s="386"/>
      <c r="Y394" s="386"/>
      <c r="Z394" s="386"/>
      <c r="AA394" s="386"/>
      <c r="AB394" s="386"/>
      <c r="AC394" s="386"/>
      <c r="AD394" s="386"/>
      <c r="AE394" s="386"/>
      <c r="AF394" s="386"/>
      <c r="AG394" s="386"/>
      <c r="AH394" s="386"/>
      <c r="AI394" s="386"/>
      <c r="AJ394" s="682"/>
      <c r="AK394" s="682"/>
      <c r="AL394" s="682"/>
      <c r="AM394" s="683"/>
      <c r="AO394" s="687"/>
      <c r="AP394" s="688"/>
      <c r="AQ394" s="688"/>
      <c r="AR394" s="688"/>
      <c r="AS394" s="688"/>
    </row>
    <row r="395" spans="1:45" s="681" customFormat="1" ht="35.25" customHeight="1" outlineLevel="3" thickTop="1" thickBot="1" x14ac:dyDescent="0.3">
      <c r="A395" s="386"/>
      <c r="B395" s="460" t="s">
        <v>988</v>
      </c>
      <c r="C395" s="637" t="s">
        <v>635</v>
      </c>
      <c r="D395" s="935" t="s">
        <v>1392</v>
      </c>
      <c r="E395" s="936"/>
      <c r="F395" s="936"/>
      <c r="G395" s="936"/>
      <c r="H395" s="936"/>
      <c r="I395" s="936"/>
      <c r="J395" s="936"/>
      <c r="K395" s="936"/>
      <c r="L395" s="937"/>
      <c r="M395" s="602" t="s">
        <v>31</v>
      </c>
      <c r="N395" s="654">
        <v>2</v>
      </c>
      <c r="O395" s="655">
        <v>1</v>
      </c>
      <c r="P395" s="655">
        <v>2</v>
      </c>
      <c r="Q395" s="655">
        <v>2</v>
      </c>
      <c r="R395" s="655">
        <v>2</v>
      </c>
      <c r="S395" s="656">
        <v>9</v>
      </c>
      <c r="T395" s="657" t="s">
        <v>32</v>
      </c>
      <c r="U395" s="662"/>
      <c r="V395" s="663"/>
      <c r="W395" s="686"/>
      <c r="X395" s="386"/>
      <c r="Y395" s="386"/>
      <c r="Z395" s="386"/>
      <c r="AA395" s="386"/>
      <c r="AB395" s="386"/>
      <c r="AC395" s="386"/>
      <c r="AD395" s="386"/>
      <c r="AE395" s="386"/>
      <c r="AF395" s="386"/>
      <c r="AG395" s="386"/>
      <c r="AH395" s="386"/>
      <c r="AI395" s="386"/>
      <c r="AJ395" s="682"/>
      <c r="AK395" s="682"/>
      <c r="AL395" s="682"/>
      <c r="AM395" s="683"/>
      <c r="AO395" s="687"/>
      <c r="AP395" s="688"/>
      <c r="AQ395" s="688"/>
      <c r="AR395" s="688"/>
      <c r="AS395" s="688"/>
    </row>
    <row r="396" spans="1:45" s="681" customFormat="1" ht="35.25" customHeight="1" outlineLevel="3" thickTop="1" thickBot="1" x14ac:dyDescent="0.3">
      <c r="A396" s="386"/>
      <c r="B396" s="460" t="s">
        <v>988</v>
      </c>
      <c r="C396" s="637" t="s">
        <v>655</v>
      </c>
      <c r="D396" s="935" t="s">
        <v>1393</v>
      </c>
      <c r="E396" s="936"/>
      <c r="F396" s="936"/>
      <c r="G396" s="936"/>
      <c r="H396" s="936"/>
      <c r="I396" s="936"/>
      <c r="J396" s="936"/>
      <c r="K396" s="936"/>
      <c r="L396" s="937"/>
      <c r="M396" s="602" t="s">
        <v>31</v>
      </c>
      <c r="N396" s="654">
        <v>2</v>
      </c>
      <c r="O396" s="655">
        <v>2</v>
      </c>
      <c r="P396" s="655">
        <v>2</v>
      </c>
      <c r="Q396" s="655">
        <v>2</v>
      </c>
      <c r="R396" s="655">
        <v>2</v>
      </c>
      <c r="S396" s="656">
        <v>10</v>
      </c>
      <c r="T396" s="657" t="s">
        <v>32</v>
      </c>
      <c r="U396" s="662"/>
      <c r="V396" s="663"/>
      <c r="W396" s="686"/>
      <c r="X396" s="386"/>
      <c r="Y396" s="386"/>
      <c r="Z396" s="386"/>
      <c r="AA396" s="386"/>
      <c r="AB396" s="386"/>
      <c r="AC396" s="386"/>
      <c r="AD396" s="386"/>
      <c r="AE396" s="386"/>
      <c r="AF396" s="386"/>
      <c r="AG396" s="386"/>
      <c r="AH396" s="386"/>
      <c r="AI396" s="386"/>
      <c r="AJ396" s="682"/>
      <c r="AK396" s="682"/>
      <c r="AL396" s="682"/>
      <c r="AM396" s="683"/>
      <c r="AO396" s="687"/>
      <c r="AP396" s="688"/>
      <c r="AQ396" s="688"/>
      <c r="AR396" s="688"/>
      <c r="AS396" s="688"/>
    </row>
    <row r="397" spans="1:45" s="677" customFormat="1" ht="54" customHeight="1" outlineLevel="1" thickTop="1" thickBot="1" x14ac:dyDescent="0.3">
      <c r="A397" s="386"/>
      <c r="B397" s="678" t="s">
        <v>1168</v>
      </c>
      <c r="C397" s="622" t="s">
        <v>1175</v>
      </c>
      <c r="D397" s="889" t="s">
        <v>43</v>
      </c>
      <c r="E397" s="889"/>
      <c r="F397" s="889"/>
      <c r="G397" s="889"/>
      <c r="H397" s="889"/>
      <c r="I397" s="889"/>
      <c r="J397" s="889"/>
      <c r="K397" s="889"/>
      <c r="L397" s="889"/>
      <c r="M397" s="889"/>
      <c r="N397" s="649"/>
      <c r="O397" s="650"/>
      <c r="P397" s="650"/>
      <c r="Q397" s="650"/>
      <c r="R397" s="650"/>
      <c r="S397" s="658"/>
      <c r="T397" s="651"/>
      <c r="U397" s="660"/>
      <c r="V397" s="661"/>
      <c r="W397" s="676"/>
      <c r="X397" s="386"/>
      <c r="Y397" s="386"/>
      <c r="Z397" s="386"/>
      <c r="AA397" s="386"/>
      <c r="AB397" s="386"/>
      <c r="AC397" s="386"/>
      <c r="AD397" s="386"/>
      <c r="AE397" s="386"/>
      <c r="AF397" s="386"/>
      <c r="AG397" s="386"/>
      <c r="AH397" s="386"/>
      <c r="AI397" s="386"/>
      <c r="AJ397" s="386"/>
      <c r="AK397" s="386"/>
      <c r="AL397" s="386"/>
      <c r="AM397" s="386"/>
      <c r="AN397" s="386"/>
      <c r="AO397" s="386"/>
      <c r="AP397" s="386"/>
      <c r="AQ397" s="386"/>
      <c r="AR397" s="386"/>
    </row>
    <row r="398" spans="1:45" s="677" customFormat="1" ht="58.5" customHeight="1" outlineLevel="1" thickTop="1" thickBot="1" x14ac:dyDescent="0.3">
      <c r="A398" s="386"/>
      <c r="B398" s="678" t="s">
        <v>972</v>
      </c>
      <c r="C398" s="622" t="s">
        <v>1523</v>
      </c>
      <c r="D398" s="886" t="s">
        <v>1105</v>
      </c>
      <c r="E398" s="887"/>
      <c r="F398" s="887"/>
      <c r="G398" s="887"/>
      <c r="H398" s="887"/>
      <c r="I398" s="887"/>
      <c r="J398" s="646" t="s">
        <v>1249</v>
      </c>
      <c r="K398" s="967" t="s">
        <v>1006</v>
      </c>
      <c r="L398" s="968"/>
      <c r="M398" s="627" t="s">
        <v>1868</v>
      </c>
      <c r="N398" s="649" t="s">
        <v>128</v>
      </c>
      <c r="O398" s="650">
        <v>10</v>
      </c>
      <c r="P398" s="650">
        <v>20</v>
      </c>
      <c r="Q398" s="650">
        <v>30</v>
      </c>
      <c r="R398" s="650">
        <v>40</v>
      </c>
      <c r="S398" s="649">
        <v>40</v>
      </c>
      <c r="T398" s="651" t="s">
        <v>32</v>
      </c>
      <c r="U398" s="660"/>
      <c r="V398" s="661"/>
      <c r="W398" s="676"/>
      <c r="X398" s="386"/>
      <c r="Y398" s="386"/>
      <c r="Z398" s="386"/>
      <c r="AA398" s="386"/>
      <c r="AB398" s="386"/>
      <c r="AC398" s="386"/>
      <c r="AD398" s="386"/>
      <c r="AE398" s="386"/>
      <c r="AF398" s="386"/>
      <c r="AG398" s="386"/>
      <c r="AH398" s="386"/>
      <c r="AI398" s="386"/>
      <c r="AJ398" s="386"/>
      <c r="AK398" s="386"/>
      <c r="AL398" s="386"/>
      <c r="AM398" s="386"/>
      <c r="AN398" s="386"/>
      <c r="AO398" s="386"/>
      <c r="AP398" s="386"/>
      <c r="AQ398" s="386"/>
      <c r="AR398" s="386"/>
    </row>
    <row r="399" spans="1:45" s="681" customFormat="1" ht="54" customHeight="1" outlineLevel="2" thickTop="1" thickBot="1" x14ac:dyDescent="0.3">
      <c r="A399" s="386"/>
      <c r="B399" s="680" t="s">
        <v>1169</v>
      </c>
      <c r="C399" s="453" t="s">
        <v>1050</v>
      </c>
      <c r="D399" s="867" t="s">
        <v>29</v>
      </c>
      <c r="E399" s="868"/>
      <c r="F399" s="679" t="s">
        <v>1005</v>
      </c>
      <c r="G399" s="969" t="s">
        <v>1325</v>
      </c>
      <c r="H399" s="970"/>
      <c r="I399" s="909" t="s">
        <v>1688</v>
      </c>
      <c r="J399" s="910"/>
      <c r="K399" s="910"/>
      <c r="L399" s="911"/>
      <c r="M399" s="603" t="s">
        <v>31</v>
      </c>
      <c r="N399" s="652">
        <v>60</v>
      </c>
      <c r="O399" s="653">
        <v>65</v>
      </c>
      <c r="P399" s="653">
        <v>70</v>
      </c>
      <c r="Q399" s="653">
        <v>75</v>
      </c>
      <c r="R399" s="653">
        <v>80</v>
      </c>
      <c r="S399" s="652">
        <v>80</v>
      </c>
      <c r="T399" s="752" t="s">
        <v>1098</v>
      </c>
      <c r="U399" s="664"/>
      <c r="V399" s="665"/>
      <c r="W399" s="684"/>
      <c r="X399" s="386"/>
      <c r="Y399" s="386"/>
      <c r="Z399" s="386"/>
      <c r="AA399" s="386"/>
      <c r="AB399" s="386"/>
      <c r="AC399" s="386"/>
      <c r="AD399" s="386"/>
      <c r="AE399" s="386"/>
      <c r="AF399" s="386"/>
      <c r="AG399" s="386"/>
      <c r="AH399" s="386"/>
      <c r="AI399" s="386"/>
      <c r="AJ399" s="386"/>
      <c r="AK399" s="386"/>
      <c r="AL399" s="386"/>
      <c r="AM399" s="685"/>
      <c r="AO399" s="682"/>
      <c r="AP399" s="682"/>
      <c r="AQ399" s="682"/>
      <c r="AR399" s="682"/>
      <c r="AS399" s="682"/>
    </row>
    <row r="400" spans="1:45" s="681" customFormat="1" ht="35.25" customHeight="1" outlineLevel="3" thickTop="1" thickBot="1" x14ac:dyDescent="0.3">
      <c r="A400" s="386"/>
      <c r="B400" s="460" t="s">
        <v>988</v>
      </c>
      <c r="C400" s="637" t="s">
        <v>676</v>
      </c>
      <c r="D400" s="935" t="s">
        <v>1108</v>
      </c>
      <c r="E400" s="936"/>
      <c r="F400" s="936"/>
      <c r="G400" s="936"/>
      <c r="H400" s="936"/>
      <c r="I400" s="936"/>
      <c r="J400" s="936"/>
      <c r="K400" s="936"/>
      <c r="L400" s="937"/>
      <c r="M400" s="602" t="s">
        <v>31</v>
      </c>
      <c r="N400" s="654">
        <v>65</v>
      </c>
      <c r="O400" s="655">
        <v>70</v>
      </c>
      <c r="P400" s="655">
        <v>75</v>
      </c>
      <c r="Q400" s="655">
        <v>80</v>
      </c>
      <c r="R400" s="655">
        <v>85</v>
      </c>
      <c r="S400" s="656">
        <v>85</v>
      </c>
      <c r="T400" s="657" t="s">
        <v>1098</v>
      </c>
      <c r="U400" s="662"/>
      <c r="V400" s="663"/>
      <c r="W400" s="686"/>
      <c r="X400" s="386"/>
      <c r="Y400" s="386"/>
      <c r="Z400" s="386"/>
      <c r="AA400" s="386"/>
      <c r="AB400" s="386"/>
      <c r="AC400" s="386"/>
      <c r="AD400" s="386"/>
      <c r="AE400" s="386"/>
      <c r="AF400" s="386"/>
      <c r="AG400" s="386"/>
      <c r="AH400" s="386"/>
      <c r="AI400" s="386"/>
      <c r="AJ400" s="682"/>
      <c r="AK400" s="682"/>
      <c r="AL400" s="682"/>
      <c r="AM400" s="683"/>
      <c r="AO400" s="687"/>
      <c r="AP400" s="688"/>
      <c r="AQ400" s="688"/>
      <c r="AR400" s="688"/>
      <c r="AS400" s="688"/>
    </row>
    <row r="401" spans="1:2416" s="681" customFormat="1" ht="35.25" customHeight="1" outlineLevel="3" thickTop="1" thickBot="1" x14ac:dyDescent="0.3">
      <c r="A401" s="386"/>
      <c r="B401" s="460" t="s">
        <v>988</v>
      </c>
      <c r="C401" s="637" t="s">
        <v>683</v>
      </c>
      <c r="D401" s="935" t="s">
        <v>1106</v>
      </c>
      <c r="E401" s="936"/>
      <c r="F401" s="936"/>
      <c r="G401" s="936"/>
      <c r="H401" s="936"/>
      <c r="I401" s="936"/>
      <c r="J401" s="936"/>
      <c r="K401" s="936"/>
      <c r="L401" s="937"/>
      <c r="M401" s="602" t="s">
        <v>31</v>
      </c>
      <c r="N401" s="654">
        <v>60</v>
      </c>
      <c r="O401" s="655">
        <v>65</v>
      </c>
      <c r="P401" s="655">
        <v>70</v>
      </c>
      <c r="Q401" s="655">
        <v>75</v>
      </c>
      <c r="R401" s="655">
        <v>80</v>
      </c>
      <c r="S401" s="656">
        <v>80</v>
      </c>
      <c r="T401" s="657" t="s">
        <v>1098</v>
      </c>
      <c r="U401" s="662"/>
      <c r="V401" s="663"/>
      <c r="W401" s="686"/>
      <c r="X401" s="386"/>
      <c r="Y401" s="386"/>
      <c r="Z401" s="386"/>
      <c r="AA401" s="386"/>
      <c r="AB401" s="386"/>
      <c r="AC401" s="386"/>
      <c r="AD401" s="386"/>
      <c r="AE401" s="386"/>
      <c r="AF401" s="386"/>
      <c r="AG401" s="386"/>
      <c r="AH401" s="386"/>
      <c r="AI401" s="386"/>
      <c r="AJ401" s="682"/>
      <c r="AK401" s="682"/>
      <c r="AL401" s="682"/>
      <c r="AM401" s="683"/>
      <c r="AO401" s="687"/>
      <c r="AP401" s="688"/>
      <c r="AQ401" s="688"/>
      <c r="AR401" s="688"/>
      <c r="AS401" s="688"/>
    </row>
    <row r="402" spans="1:2416" s="681" customFormat="1" ht="35.25" customHeight="1" outlineLevel="3" thickTop="1" thickBot="1" x14ac:dyDescent="0.3">
      <c r="A402" s="386"/>
      <c r="B402" s="460" t="s">
        <v>988</v>
      </c>
      <c r="C402" s="637" t="s">
        <v>678</v>
      </c>
      <c r="D402" s="952" t="s">
        <v>1107</v>
      </c>
      <c r="E402" s="953"/>
      <c r="F402" s="953"/>
      <c r="G402" s="953"/>
      <c r="H402" s="953"/>
      <c r="I402" s="953"/>
      <c r="J402" s="953"/>
      <c r="K402" s="953"/>
      <c r="L402" s="954"/>
      <c r="M402" s="602" t="s">
        <v>31</v>
      </c>
      <c r="N402" s="654" t="s">
        <v>128</v>
      </c>
      <c r="O402" s="655">
        <v>25</v>
      </c>
      <c r="P402" s="655">
        <v>25</v>
      </c>
      <c r="Q402" s="655">
        <v>50</v>
      </c>
      <c r="R402" s="655">
        <v>50</v>
      </c>
      <c r="S402" s="656">
        <v>50</v>
      </c>
      <c r="T402" s="657" t="s">
        <v>1098</v>
      </c>
      <c r="U402" s="662"/>
      <c r="V402" s="663"/>
      <c r="W402" s="686"/>
      <c r="X402" s="386"/>
      <c r="Y402" s="386"/>
      <c r="Z402" s="386"/>
      <c r="AA402" s="386"/>
      <c r="AB402" s="386"/>
      <c r="AC402" s="386"/>
      <c r="AD402" s="386"/>
      <c r="AE402" s="386"/>
      <c r="AF402" s="386"/>
      <c r="AG402" s="386"/>
      <c r="AH402" s="386"/>
      <c r="AI402" s="386"/>
      <c r="AJ402" s="682"/>
      <c r="AK402" s="682"/>
      <c r="AL402" s="682"/>
      <c r="AM402" s="683"/>
      <c r="AO402" s="687"/>
      <c r="AP402" s="688"/>
      <c r="AQ402" s="688"/>
      <c r="AR402" s="688"/>
      <c r="AS402" s="688"/>
    </row>
    <row r="403" spans="1:2416" s="681" customFormat="1" ht="54" customHeight="1" outlineLevel="2" thickTop="1" thickBot="1" x14ac:dyDescent="0.3">
      <c r="A403" s="386"/>
      <c r="B403" s="680" t="s">
        <v>1170</v>
      </c>
      <c r="C403" s="453" t="s">
        <v>1051</v>
      </c>
      <c r="D403" s="867" t="s">
        <v>948</v>
      </c>
      <c r="E403" s="868"/>
      <c r="F403" s="689" t="s">
        <v>1005</v>
      </c>
      <c r="G403" s="969" t="s">
        <v>1326</v>
      </c>
      <c r="H403" s="970"/>
      <c r="I403" s="909" t="s">
        <v>1689</v>
      </c>
      <c r="J403" s="910"/>
      <c r="K403" s="910"/>
      <c r="L403" s="911"/>
      <c r="M403" s="603" t="s">
        <v>31</v>
      </c>
      <c r="N403" s="652">
        <v>100</v>
      </c>
      <c r="O403" s="653">
        <v>100</v>
      </c>
      <c r="P403" s="653">
        <v>100</v>
      </c>
      <c r="Q403" s="653">
        <v>100</v>
      </c>
      <c r="R403" s="653">
        <v>100</v>
      </c>
      <c r="S403" s="652">
        <v>100</v>
      </c>
      <c r="T403" s="752" t="s">
        <v>1098</v>
      </c>
      <c r="U403" s="664"/>
      <c r="V403" s="665"/>
      <c r="W403" s="684"/>
      <c r="X403" s="386"/>
      <c r="Y403" s="386"/>
      <c r="Z403" s="386"/>
      <c r="AA403" s="386"/>
      <c r="AB403" s="386"/>
      <c r="AC403" s="386"/>
      <c r="AD403" s="386"/>
      <c r="AE403" s="386"/>
      <c r="AF403" s="386"/>
      <c r="AG403" s="386"/>
      <c r="AH403" s="386"/>
      <c r="AI403" s="386"/>
      <c r="AJ403" s="386"/>
      <c r="AK403" s="386"/>
      <c r="AL403" s="386"/>
      <c r="AM403" s="685"/>
      <c r="AO403" s="682"/>
      <c r="AP403" s="682"/>
      <c r="AQ403" s="682"/>
      <c r="AR403" s="682"/>
      <c r="AS403" s="682"/>
    </row>
    <row r="404" spans="1:2416" s="681" customFormat="1" ht="35.25" customHeight="1" outlineLevel="3" thickTop="1" thickBot="1" x14ac:dyDescent="0.3">
      <c r="A404" s="386"/>
      <c r="B404" s="460" t="s">
        <v>988</v>
      </c>
      <c r="C404" s="637" t="s">
        <v>342</v>
      </c>
      <c r="D404" s="877" t="s">
        <v>1487</v>
      </c>
      <c r="E404" s="878"/>
      <c r="F404" s="878"/>
      <c r="G404" s="878"/>
      <c r="H404" s="878"/>
      <c r="I404" s="878"/>
      <c r="J404" s="878"/>
      <c r="K404" s="878"/>
      <c r="L404" s="879"/>
      <c r="M404" s="602" t="s">
        <v>31</v>
      </c>
      <c r="N404" s="654">
        <v>100</v>
      </c>
      <c r="O404" s="655">
        <v>100</v>
      </c>
      <c r="P404" s="655">
        <v>100</v>
      </c>
      <c r="Q404" s="655">
        <v>100</v>
      </c>
      <c r="R404" s="655">
        <v>100</v>
      </c>
      <c r="S404" s="656">
        <v>100</v>
      </c>
      <c r="T404" s="657" t="s">
        <v>1098</v>
      </c>
      <c r="U404" s="662"/>
      <c r="V404" s="663"/>
      <c r="W404" s="686"/>
      <c r="X404" s="386"/>
      <c r="Y404" s="386"/>
      <c r="Z404" s="386"/>
      <c r="AA404" s="386"/>
      <c r="AB404" s="386"/>
      <c r="AC404" s="386"/>
      <c r="AD404" s="386"/>
      <c r="AE404" s="386"/>
      <c r="AF404" s="386"/>
      <c r="AG404" s="386"/>
      <c r="AH404" s="386"/>
      <c r="AI404" s="386"/>
      <c r="AJ404" s="682"/>
      <c r="AK404" s="682"/>
      <c r="AL404" s="682"/>
      <c r="AM404" s="683"/>
      <c r="AO404" s="687"/>
      <c r="AP404" s="688"/>
      <c r="AQ404" s="688"/>
      <c r="AR404" s="688"/>
      <c r="AS404" s="688"/>
    </row>
    <row r="405" spans="1:2416" s="681" customFormat="1" ht="54" customHeight="1" outlineLevel="2" thickTop="1" thickBot="1" x14ac:dyDescent="0.3">
      <c r="A405" s="386"/>
      <c r="B405" s="925" t="s">
        <v>1171</v>
      </c>
      <c r="C405" s="863" t="s">
        <v>1054</v>
      </c>
      <c r="D405" s="890" t="s">
        <v>949</v>
      </c>
      <c r="E405" s="891"/>
      <c r="F405" s="912" t="s">
        <v>1005</v>
      </c>
      <c r="G405" s="898" t="s">
        <v>1327</v>
      </c>
      <c r="H405" s="899"/>
      <c r="I405" s="871" t="s">
        <v>1690</v>
      </c>
      <c r="J405" s="872"/>
      <c r="K405" s="872"/>
      <c r="L405" s="873"/>
      <c r="M405" s="603" t="s">
        <v>31</v>
      </c>
      <c r="N405" s="652">
        <v>100</v>
      </c>
      <c r="O405" s="653">
        <v>100</v>
      </c>
      <c r="P405" s="653">
        <v>100</v>
      </c>
      <c r="Q405" s="653">
        <v>100</v>
      </c>
      <c r="R405" s="653">
        <v>100</v>
      </c>
      <c r="S405" s="652">
        <v>100</v>
      </c>
      <c r="T405" s="752" t="s">
        <v>1098</v>
      </c>
      <c r="U405" s="664"/>
      <c r="V405" s="665"/>
      <c r="W405" s="684"/>
      <c r="X405" s="386"/>
      <c r="Y405" s="386"/>
      <c r="Z405" s="386"/>
      <c r="AA405" s="386"/>
      <c r="AB405" s="386"/>
      <c r="AC405" s="386"/>
      <c r="AD405" s="386"/>
      <c r="AE405" s="386"/>
      <c r="AF405" s="386"/>
      <c r="AG405" s="386"/>
      <c r="AH405" s="386"/>
      <c r="AI405" s="386"/>
      <c r="AJ405" s="386"/>
      <c r="AK405" s="386"/>
      <c r="AL405" s="386"/>
      <c r="AM405" s="685"/>
      <c r="AO405" s="682"/>
      <c r="AP405" s="682"/>
      <c r="AQ405" s="682"/>
      <c r="AR405" s="682"/>
      <c r="AS405" s="682"/>
    </row>
    <row r="406" spans="1:2416" s="681" customFormat="1" ht="54" customHeight="1" outlineLevel="2" thickTop="1" thickBot="1" x14ac:dyDescent="0.3">
      <c r="A406" s="386"/>
      <c r="B406" s="943"/>
      <c r="C406" s="944"/>
      <c r="D406" s="890"/>
      <c r="E406" s="891"/>
      <c r="F406" s="912"/>
      <c r="G406" s="898" t="s">
        <v>1328</v>
      </c>
      <c r="H406" s="899"/>
      <c r="I406" s="1030" t="s">
        <v>1691</v>
      </c>
      <c r="J406" s="1031"/>
      <c r="K406" s="1031"/>
      <c r="L406" s="1032"/>
      <c r="M406" s="603" t="s">
        <v>31</v>
      </c>
      <c r="N406" s="652" t="s">
        <v>128</v>
      </c>
      <c r="O406" s="653">
        <v>0.45</v>
      </c>
      <c r="P406" s="653">
        <v>100</v>
      </c>
      <c r="Q406" s="653">
        <v>100</v>
      </c>
      <c r="R406" s="653">
        <v>100</v>
      </c>
      <c r="S406" s="652">
        <v>100</v>
      </c>
      <c r="T406" s="752" t="s">
        <v>1098</v>
      </c>
      <c r="U406" s="664"/>
      <c r="V406" s="665"/>
      <c r="W406" s="684"/>
      <c r="X406" s="386"/>
      <c r="Y406" s="386"/>
      <c r="Z406" s="386"/>
      <c r="AA406" s="386"/>
      <c r="AB406" s="386"/>
      <c r="AC406" s="386"/>
      <c r="AD406" s="386"/>
      <c r="AE406" s="386"/>
      <c r="AF406" s="386"/>
      <c r="AG406" s="386"/>
      <c r="AH406" s="386"/>
      <c r="AI406" s="386"/>
      <c r="AJ406" s="386"/>
      <c r="AK406" s="386"/>
      <c r="AL406" s="386"/>
      <c r="AM406" s="685"/>
      <c r="AO406" s="682"/>
      <c r="AP406" s="682"/>
      <c r="AQ406" s="682"/>
      <c r="AR406" s="682"/>
      <c r="AS406" s="682"/>
    </row>
    <row r="407" spans="1:2416" s="681" customFormat="1" ht="54" customHeight="1" outlineLevel="2" thickTop="1" thickBot="1" x14ac:dyDescent="0.3">
      <c r="A407" s="386"/>
      <c r="B407" s="926"/>
      <c r="C407" s="864"/>
      <c r="D407" s="867"/>
      <c r="E407" s="868"/>
      <c r="F407" s="913"/>
      <c r="G407" s="869" t="s">
        <v>1329</v>
      </c>
      <c r="H407" s="870"/>
      <c r="I407" s="909" t="s">
        <v>1692</v>
      </c>
      <c r="J407" s="910"/>
      <c r="K407" s="910"/>
      <c r="L407" s="911"/>
      <c r="M407" s="603" t="s">
        <v>31</v>
      </c>
      <c r="N407" s="652" t="s">
        <v>128</v>
      </c>
      <c r="O407" s="653">
        <v>0.45</v>
      </c>
      <c r="P407" s="653">
        <v>100</v>
      </c>
      <c r="Q407" s="653">
        <v>100</v>
      </c>
      <c r="R407" s="653">
        <v>100</v>
      </c>
      <c r="S407" s="652">
        <v>100</v>
      </c>
      <c r="T407" s="752" t="s">
        <v>1098</v>
      </c>
      <c r="U407" s="664"/>
      <c r="V407" s="665"/>
      <c r="W407" s="684"/>
      <c r="X407" s="386"/>
      <c r="Y407" s="386"/>
      <c r="Z407" s="386"/>
      <c r="AA407" s="386"/>
      <c r="AB407" s="386"/>
      <c r="AC407" s="386"/>
      <c r="AD407" s="386"/>
      <c r="AE407" s="386"/>
      <c r="AF407" s="386"/>
      <c r="AG407" s="386"/>
      <c r="AH407" s="386"/>
      <c r="AI407" s="386"/>
      <c r="AJ407" s="386"/>
      <c r="AK407" s="386"/>
      <c r="AL407" s="386"/>
      <c r="AM407" s="685"/>
      <c r="AO407" s="682"/>
      <c r="AP407" s="682"/>
      <c r="AQ407" s="682"/>
      <c r="AR407" s="682"/>
      <c r="AS407" s="682"/>
    </row>
    <row r="408" spans="1:2416" s="681" customFormat="1" ht="35.25" customHeight="1" outlineLevel="3" thickTop="1" thickBot="1" x14ac:dyDescent="0.3">
      <c r="A408" s="386"/>
      <c r="B408" s="460" t="s">
        <v>988</v>
      </c>
      <c r="C408" s="637" t="s">
        <v>264</v>
      </c>
      <c r="D408" s="935" t="s">
        <v>1574</v>
      </c>
      <c r="E408" s="936"/>
      <c r="F408" s="936"/>
      <c r="G408" s="936"/>
      <c r="H408" s="936"/>
      <c r="I408" s="936"/>
      <c r="J408" s="936"/>
      <c r="K408" s="936"/>
      <c r="L408" s="937"/>
      <c r="M408" s="602" t="s">
        <v>31</v>
      </c>
      <c r="N408" s="654">
        <v>66</v>
      </c>
      <c r="O408" s="655">
        <v>66</v>
      </c>
      <c r="P408" s="655">
        <v>66</v>
      </c>
      <c r="Q408" s="655">
        <v>100</v>
      </c>
      <c r="R408" s="655">
        <v>66</v>
      </c>
      <c r="S408" s="656">
        <v>66</v>
      </c>
      <c r="T408" s="657" t="s">
        <v>1207</v>
      </c>
      <c r="U408" s="662"/>
      <c r="V408" s="663"/>
      <c r="W408" s="686"/>
      <c r="X408" s="386"/>
      <c r="Y408" s="386"/>
      <c r="Z408" s="386"/>
      <c r="AA408" s="386"/>
      <c r="AB408" s="386"/>
      <c r="AC408" s="386"/>
      <c r="AD408" s="386"/>
      <c r="AE408" s="386"/>
      <c r="AF408" s="386"/>
      <c r="AG408" s="386"/>
      <c r="AH408" s="386"/>
      <c r="AI408" s="386"/>
      <c r="AJ408" s="682"/>
      <c r="AK408" s="682"/>
      <c r="AL408" s="682"/>
      <c r="AM408" s="683"/>
      <c r="AO408" s="687"/>
      <c r="AP408" s="688"/>
      <c r="AQ408" s="688"/>
      <c r="AR408" s="688"/>
      <c r="AS408" s="688"/>
    </row>
    <row r="409" spans="1:2416" s="681" customFormat="1" ht="35.25" customHeight="1" outlineLevel="3" thickTop="1" thickBot="1" x14ac:dyDescent="0.3">
      <c r="A409" s="386"/>
      <c r="B409" s="460" t="s">
        <v>988</v>
      </c>
      <c r="C409" s="637" t="s">
        <v>445</v>
      </c>
      <c r="D409" s="935" t="s">
        <v>1405</v>
      </c>
      <c r="E409" s="936"/>
      <c r="F409" s="936"/>
      <c r="G409" s="936"/>
      <c r="H409" s="936"/>
      <c r="I409" s="936"/>
      <c r="J409" s="936"/>
      <c r="K409" s="936"/>
      <c r="L409" s="937"/>
      <c r="M409" s="602" t="s">
        <v>31</v>
      </c>
      <c r="N409" s="654">
        <v>9</v>
      </c>
      <c r="O409" s="655">
        <v>9</v>
      </c>
      <c r="P409" s="655">
        <v>9</v>
      </c>
      <c r="Q409" s="655">
        <v>60</v>
      </c>
      <c r="R409" s="655">
        <v>60</v>
      </c>
      <c r="S409" s="656">
        <v>60</v>
      </c>
      <c r="T409" s="657" t="s">
        <v>32</v>
      </c>
      <c r="U409" s="662"/>
      <c r="V409" s="663"/>
      <c r="W409" s="686"/>
      <c r="X409" s="386"/>
      <c r="Y409" s="386"/>
      <c r="Z409" s="386"/>
      <c r="AA409" s="386"/>
      <c r="AB409" s="386"/>
      <c r="AC409" s="386"/>
      <c r="AD409" s="386"/>
      <c r="AE409" s="386"/>
      <c r="AF409" s="386"/>
      <c r="AG409" s="386"/>
      <c r="AH409" s="386"/>
      <c r="AI409" s="386"/>
      <c r="AJ409" s="682"/>
      <c r="AK409" s="682"/>
      <c r="AL409" s="682"/>
      <c r="AM409" s="683"/>
      <c r="AO409" s="687"/>
      <c r="AP409" s="688"/>
      <c r="AQ409" s="688"/>
      <c r="AR409" s="688"/>
      <c r="AS409" s="688"/>
    </row>
    <row r="410" spans="1:2416" s="681" customFormat="1" ht="35.25" customHeight="1" outlineLevel="3" thickTop="1" thickBot="1" x14ac:dyDescent="0.3">
      <c r="A410" s="386"/>
      <c r="B410" s="460" t="s">
        <v>988</v>
      </c>
      <c r="C410" s="637" t="s">
        <v>719</v>
      </c>
      <c r="D410" s="952" t="s">
        <v>1575</v>
      </c>
      <c r="E410" s="953"/>
      <c r="F410" s="953"/>
      <c r="G410" s="1034"/>
      <c r="H410" s="1034"/>
      <c r="I410" s="953"/>
      <c r="J410" s="953"/>
      <c r="K410" s="953"/>
      <c r="L410" s="954"/>
      <c r="M410" s="602" t="s">
        <v>31</v>
      </c>
      <c r="N410" s="654">
        <v>10</v>
      </c>
      <c r="O410" s="655">
        <v>10</v>
      </c>
      <c r="P410" s="655">
        <v>10</v>
      </c>
      <c r="Q410" s="655">
        <v>66</v>
      </c>
      <c r="R410" s="655">
        <v>10</v>
      </c>
      <c r="S410" s="656">
        <v>96</v>
      </c>
      <c r="T410" s="657" t="s">
        <v>32</v>
      </c>
      <c r="U410" s="662"/>
      <c r="V410" s="663"/>
      <c r="W410" s="686"/>
      <c r="X410" s="386"/>
      <c r="Y410" s="386"/>
      <c r="Z410" s="386"/>
      <c r="AA410" s="386"/>
      <c r="AB410" s="386"/>
      <c r="AC410" s="386"/>
      <c r="AD410" s="386"/>
      <c r="AE410" s="386"/>
      <c r="AF410" s="386"/>
      <c r="AG410" s="386"/>
      <c r="AH410" s="386"/>
      <c r="AI410" s="386"/>
      <c r="AJ410" s="682"/>
      <c r="AK410" s="682"/>
      <c r="AL410" s="682"/>
      <c r="AM410" s="683"/>
      <c r="AO410" s="687"/>
      <c r="AP410" s="688"/>
      <c r="AQ410" s="688"/>
      <c r="AR410" s="688"/>
      <c r="AS410" s="688"/>
    </row>
    <row r="411" spans="1:2416" s="681" customFormat="1" ht="54" customHeight="1" outlineLevel="2" thickTop="1" thickBot="1" x14ac:dyDescent="0.3">
      <c r="A411" s="386"/>
      <c r="B411" s="680" t="s">
        <v>1172</v>
      </c>
      <c r="C411" s="453" t="s">
        <v>1055</v>
      </c>
      <c r="D411" s="867" t="s">
        <v>950</v>
      </c>
      <c r="E411" s="868"/>
      <c r="F411" s="689" t="s">
        <v>1005</v>
      </c>
      <c r="G411" s="869" t="s">
        <v>1330</v>
      </c>
      <c r="H411" s="870"/>
      <c r="I411" s="909" t="s">
        <v>1693</v>
      </c>
      <c r="J411" s="910"/>
      <c r="K411" s="910"/>
      <c r="L411" s="911"/>
      <c r="M411" s="603" t="s">
        <v>31</v>
      </c>
      <c r="N411" s="652" t="s">
        <v>128</v>
      </c>
      <c r="O411" s="653">
        <v>10</v>
      </c>
      <c r="P411" s="653">
        <v>20</v>
      </c>
      <c r="Q411" s="653">
        <v>30</v>
      </c>
      <c r="R411" s="653">
        <v>40</v>
      </c>
      <c r="S411" s="652">
        <v>100</v>
      </c>
      <c r="T411" s="752" t="s">
        <v>1098</v>
      </c>
      <c r="U411" s="664"/>
      <c r="V411" s="665"/>
      <c r="W411" s="684"/>
      <c r="X411" s="386"/>
      <c r="Y411" s="386"/>
      <c r="Z411" s="386"/>
      <c r="AA411" s="386"/>
      <c r="AB411" s="386"/>
      <c r="AC411" s="386"/>
      <c r="AD411" s="386"/>
      <c r="AE411" s="386"/>
      <c r="AF411" s="386"/>
      <c r="AG411" s="386"/>
      <c r="AH411" s="386"/>
      <c r="AI411" s="386"/>
      <c r="AJ411" s="386"/>
      <c r="AK411" s="386"/>
      <c r="AL411" s="386"/>
      <c r="AM411" s="685"/>
      <c r="AO411" s="682"/>
      <c r="AP411" s="682"/>
      <c r="AQ411" s="682"/>
      <c r="AR411" s="682"/>
      <c r="AS411" s="682"/>
    </row>
    <row r="412" spans="1:2416" s="681" customFormat="1" ht="35.25" customHeight="1" outlineLevel="3" thickTop="1" thickBot="1" x14ac:dyDescent="0.3">
      <c r="A412" s="386"/>
      <c r="B412" s="460" t="s">
        <v>988</v>
      </c>
      <c r="C412" s="637" t="s">
        <v>1522</v>
      </c>
      <c r="D412" s="935" t="s">
        <v>2053</v>
      </c>
      <c r="E412" s="936"/>
      <c r="F412" s="936"/>
      <c r="G412" s="936"/>
      <c r="H412" s="936"/>
      <c r="I412" s="936"/>
      <c r="J412" s="936"/>
      <c r="K412" s="936"/>
      <c r="L412" s="937"/>
      <c r="M412" s="602" t="s">
        <v>31</v>
      </c>
      <c r="N412" s="654">
        <v>0</v>
      </c>
      <c r="O412" s="655">
        <v>100</v>
      </c>
      <c r="P412" s="655">
        <v>100</v>
      </c>
      <c r="Q412" s="655">
        <v>100</v>
      </c>
      <c r="R412" s="655">
        <v>100</v>
      </c>
      <c r="S412" s="656">
        <v>100</v>
      </c>
      <c r="T412" s="657" t="s">
        <v>1098</v>
      </c>
      <c r="U412" s="662"/>
      <c r="V412" s="663"/>
      <c r="W412" s="686"/>
      <c r="X412" s="386"/>
      <c r="Y412" s="386"/>
      <c r="Z412" s="386"/>
      <c r="AA412" s="386"/>
      <c r="AB412" s="386"/>
      <c r="AC412" s="386"/>
      <c r="AD412" s="386"/>
      <c r="AE412" s="386"/>
      <c r="AF412" s="386"/>
      <c r="AG412" s="386"/>
      <c r="AH412" s="386"/>
      <c r="AI412" s="386"/>
      <c r="AJ412" s="682"/>
      <c r="AK412" s="682"/>
      <c r="AL412" s="682"/>
      <c r="AM412" s="683"/>
      <c r="AO412" s="687"/>
      <c r="AP412" s="688"/>
      <c r="AQ412" s="688"/>
      <c r="AR412" s="688"/>
      <c r="AS412" s="688"/>
    </row>
    <row r="413" spans="1:2416" s="681" customFormat="1" ht="35.25" customHeight="1" outlineLevel="3" thickTop="1" thickBot="1" x14ac:dyDescent="0.3">
      <c r="A413" s="386"/>
      <c r="B413" s="460" t="s">
        <v>988</v>
      </c>
      <c r="C413" s="637" t="s">
        <v>489</v>
      </c>
      <c r="D413" s="935" t="s">
        <v>1412</v>
      </c>
      <c r="E413" s="936"/>
      <c r="F413" s="936"/>
      <c r="G413" s="936"/>
      <c r="H413" s="936"/>
      <c r="I413" s="936"/>
      <c r="J413" s="936"/>
      <c r="K413" s="936"/>
      <c r="L413" s="937"/>
      <c r="M413" s="602" t="s">
        <v>31</v>
      </c>
      <c r="N413" s="654">
        <v>0</v>
      </c>
      <c r="O413" s="655">
        <v>0</v>
      </c>
      <c r="P413" s="655">
        <v>20</v>
      </c>
      <c r="Q413" s="655">
        <v>30</v>
      </c>
      <c r="R413" s="655">
        <v>40</v>
      </c>
      <c r="S413" s="656">
        <v>40</v>
      </c>
      <c r="T413" s="657" t="s">
        <v>1098</v>
      </c>
      <c r="U413" s="662"/>
      <c r="V413" s="663"/>
      <c r="W413" s="686"/>
      <c r="X413" s="386"/>
      <c r="Y413" s="386"/>
      <c r="Z413" s="386"/>
      <c r="AA413" s="386"/>
      <c r="AB413" s="386"/>
      <c r="AC413" s="386"/>
      <c r="AD413" s="386"/>
      <c r="AE413" s="386"/>
      <c r="AF413" s="386"/>
      <c r="AG413" s="386"/>
      <c r="AH413" s="386"/>
      <c r="AI413" s="386"/>
      <c r="AJ413" s="682"/>
      <c r="AK413" s="682"/>
      <c r="AL413" s="682"/>
      <c r="AM413" s="683"/>
      <c r="AO413" s="687"/>
      <c r="AP413" s="688"/>
      <c r="AQ413" s="688"/>
      <c r="AR413" s="688"/>
      <c r="AS413" s="688"/>
    </row>
    <row r="414" spans="1:2416" s="673" customFormat="1" ht="66" customHeight="1" thickTop="1" thickBot="1" x14ac:dyDescent="0.3">
      <c r="A414" s="386"/>
      <c r="B414" s="674" t="s">
        <v>1082</v>
      </c>
      <c r="C414" s="675" t="s">
        <v>1088</v>
      </c>
      <c r="D414" s="931" t="s">
        <v>952</v>
      </c>
      <c r="E414" s="931"/>
      <c r="F414" s="931"/>
      <c r="G414" s="931"/>
      <c r="H414" s="931"/>
      <c r="I414" s="931"/>
      <c r="J414" s="931"/>
      <c r="K414" s="931"/>
      <c r="L414" s="931"/>
      <c r="M414" s="931"/>
      <c r="N414" s="669"/>
      <c r="O414" s="669"/>
      <c r="P414" s="669"/>
      <c r="Q414" s="668"/>
      <c r="R414" s="669"/>
      <c r="S414" s="669"/>
      <c r="T414" s="669"/>
      <c r="U414" s="668"/>
      <c r="V414" s="669"/>
      <c r="W414" s="669"/>
      <c r="X414" s="386"/>
      <c r="Y414" s="386"/>
      <c r="Z414" s="386"/>
      <c r="AA414" s="386"/>
      <c r="AB414" s="386"/>
      <c r="AC414" s="386"/>
      <c r="AD414" s="386"/>
      <c r="AE414" s="670"/>
      <c r="AF414" s="671"/>
      <c r="AG414" s="671"/>
      <c r="AH414" s="671"/>
      <c r="AI414" s="671"/>
      <c r="AJ414" s="671"/>
      <c r="AK414" s="671"/>
      <c r="AL414" s="671"/>
      <c r="AM414" s="671"/>
      <c r="AN414" s="671"/>
      <c r="AO414" s="671"/>
      <c r="AP414" s="671"/>
      <c r="AQ414" s="671"/>
      <c r="AR414" s="671"/>
      <c r="AS414" s="671"/>
      <c r="AT414" s="671"/>
      <c r="AU414" s="671"/>
      <c r="AV414" s="671"/>
      <c r="AW414" s="671"/>
      <c r="AX414" s="671"/>
      <c r="AY414" s="671"/>
      <c r="AZ414" s="671"/>
      <c r="BA414" s="671"/>
      <c r="BB414" s="671"/>
      <c r="BC414" s="671"/>
      <c r="BD414" s="671"/>
      <c r="BE414" s="671"/>
      <c r="BF414" s="671"/>
      <c r="BG414" s="671"/>
      <c r="BH414" s="671"/>
      <c r="BI414" s="671"/>
      <c r="BJ414" s="671"/>
      <c r="BK414" s="671"/>
      <c r="BL414" s="671"/>
      <c r="BM414" s="671"/>
      <c r="BN414" s="671"/>
      <c r="BO414" s="671"/>
      <c r="BP414" s="671"/>
      <c r="BQ414" s="671"/>
      <c r="BR414" s="671"/>
      <c r="BS414" s="671"/>
      <c r="BT414" s="671"/>
      <c r="BU414" s="671"/>
      <c r="BV414" s="671"/>
      <c r="BW414" s="671"/>
      <c r="BX414" s="671"/>
      <c r="BY414" s="671"/>
      <c r="BZ414" s="671"/>
      <c r="CA414" s="671"/>
      <c r="CB414" s="671"/>
      <c r="CC414" s="671"/>
      <c r="CD414" s="671"/>
      <c r="CE414" s="671"/>
      <c r="CF414" s="671"/>
      <c r="CG414" s="671"/>
      <c r="CH414" s="671"/>
      <c r="CI414" s="672"/>
      <c r="CJ414" s="672"/>
      <c r="CK414" s="672"/>
      <c r="CL414" s="672"/>
      <c r="CM414" s="672"/>
      <c r="CN414" s="672"/>
      <c r="CO414" s="672"/>
      <c r="CP414" s="672"/>
      <c r="CQ414" s="672"/>
      <c r="CR414" s="672"/>
      <c r="CS414" s="672"/>
      <c r="CT414" s="672"/>
      <c r="CU414" s="672"/>
      <c r="CV414" s="672"/>
      <c r="CW414" s="672"/>
      <c r="CX414" s="672"/>
      <c r="CY414" s="672"/>
      <c r="CZ414" s="672"/>
      <c r="DA414" s="672"/>
      <c r="DB414" s="672"/>
      <c r="DC414" s="672"/>
      <c r="DD414" s="672"/>
      <c r="DE414" s="672"/>
      <c r="DF414" s="672"/>
      <c r="DG414" s="672"/>
      <c r="DH414" s="672"/>
      <c r="DI414" s="672"/>
      <c r="DJ414" s="672"/>
      <c r="DK414" s="672"/>
      <c r="DL414" s="672"/>
      <c r="DM414" s="672"/>
      <c r="DN414" s="672"/>
      <c r="DO414" s="672"/>
      <c r="DP414" s="672"/>
      <c r="DQ414" s="672"/>
      <c r="DR414" s="672"/>
      <c r="DS414" s="672"/>
      <c r="DT414" s="672"/>
      <c r="DU414" s="672"/>
      <c r="DV414" s="672"/>
      <c r="DW414" s="672"/>
      <c r="DX414" s="672"/>
      <c r="DY414" s="672"/>
      <c r="DZ414" s="672"/>
      <c r="EA414" s="672"/>
      <c r="EB414" s="672"/>
      <c r="EC414" s="672"/>
      <c r="ED414" s="672"/>
      <c r="EE414" s="672"/>
      <c r="EF414" s="672"/>
      <c r="EG414" s="672"/>
      <c r="EH414" s="672"/>
      <c r="EI414" s="672"/>
      <c r="EJ414" s="672"/>
      <c r="EK414" s="672"/>
      <c r="EL414" s="672"/>
      <c r="EM414" s="672"/>
      <c r="EN414" s="672"/>
      <c r="EO414" s="672"/>
      <c r="EP414" s="672"/>
      <c r="EQ414" s="672"/>
      <c r="ER414" s="672"/>
      <c r="ES414" s="672"/>
      <c r="ET414" s="672"/>
      <c r="EU414" s="672"/>
      <c r="EV414" s="672"/>
      <c r="EW414" s="672"/>
      <c r="EX414" s="672"/>
      <c r="EY414" s="672"/>
      <c r="EZ414" s="672"/>
      <c r="FA414" s="672"/>
      <c r="FB414" s="672"/>
      <c r="FC414" s="672"/>
      <c r="FD414" s="672"/>
      <c r="FE414" s="672"/>
      <c r="FF414" s="672"/>
      <c r="FG414" s="672"/>
      <c r="FH414" s="672"/>
      <c r="FI414" s="672"/>
      <c r="FJ414" s="672"/>
      <c r="FK414" s="672"/>
      <c r="FL414" s="672"/>
      <c r="FM414" s="672"/>
      <c r="FN414" s="672"/>
      <c r="FO414" s="672"/>
      <c r="FP414" s="672"/>
      <c r="FQ414" s="672"/>
      <c r="FR414" s="672"/>
      <c r="FS414" s="672"/>
      <c r="FT414" s="672"/>
      <c r="FU414" s="672"/>
      <c r="FV414" s="672"/>
      <c r="FW414" s="672"/>
      <c r="FX414" s="672"/>
      <c r="FY414" s="672"/>
      <c r="FZ414" s="672"/>
      <c r="GA414" s="672"/>
      <c r="GB414" s="672"/>
      <c r="GC414" s="672"/>
      <c r="GD414" s="672"/>
      <c r="GE414" s="672"/>
      <c r="GF414" s="672"/>
      <c r="GG414" s="672"/>
      <c r="GH414" s="672"/>
      <c r="GI414" s="672"/>
      <c r="GJ414" s="672"/>
      <c r="GK414" s="672"/>
      <c r="GL414" s="672"/>
      <c r="GM414" s="672"/>
      <c r="GN414" s="672"/>
      <c r="GO414" s="672"/>
      <c r="GP414" s="672"/>
      <c r="GQ414" s="672"/>
      <c r="GR414" s="672"/>
      <c r="GS414" s="672"/>
      <c r="GT414" s="672"/>
      <c r="GU414" s="672"/>
      <c r="GV414" s="672"/>
      <c r="GW414" s="672"/>
      <c r="GX414" s="672"/>
      <c r="GY414" s="672"/>
      <c r="GZ414" s="672"/>
      <c r="HA414" s="672"/>
      <c r="HB414" s="672"/>
      <c r="HC414" s="672"/>
      <c r="HD414" s="672"/>
      <c r="HE414" s="672"/>
      <c r="HF414" s="672"/>
      <c r="HG414" s="672"/>
      <c r="HH414" s="672"/>
      <c r="HI414" s="672"/>
      <c r="HJ414" s="672"/>
      <c r="HK414" s="672"/>
      <c r="HL414" s="672"/>
      <c r="HM414" s="672"/>
      <c r="HN414" s="672"/>
      <c r="HO414" s="672"/>
      <c r="HP414" s="672"/>
      <c r="HQ414" s="672"/>
      <c r="HR414" s="672"/>
      <c r="HS414" s="672"/>
      <c r="HT414" s="672"/>
      <c r="HU414" s="672"/>
      <c r="HV414" s="672"/>
      <c r="HW414" s="672"/>
      <c r="HX414" s="672"/>
      <c r="HY414" s="672"/>
      <c r="HZ414" s="672"/>
      <c r="IA414" s="672"/>
      <c r="IB414" s="672"/>
      <c r="IC414" s="672"/>
      <c r="ID414" s="672"/>
      <c r="IE414" s="672"/>
      <c r="IF414" s="672"/>
      <c r="IG414" s="672"/>
      <c r="IH414" s="672"/>
      <c r="II414" s="672"/>
      <c r="IJ414" s="672"/>
      <c r="IK414" s="672"/>
      <c r="IL414" s="672"/>
      <c r="IM414" s="672"/>
      <c r="IN414" s="672"/>
      <c r="IO414" s="672"/>
      <c r="IP414" s="672"/>
      <c r="IQ414" s="672"/>
      <c r="IR414" s="672"/>
      <c r="IS414" s="672"/>
      <c r="IT414" s="672"/>
      <c r="IU414" s="672"/>
      <c r="IV414" s="672"/>
      <c r="IW414" s="672"/>
      <c r="IX414" s="672"/>
      <c r="IY414" s="672"/>
      <c r="IZ414" s="672"/>
      <c r="JA414" s="672"/>
      <c r="JB414" s="672"/>
      <c r="JC414" s="672"/>
      <c r="JD414" s="672"/>
      <c r="JE414" s="672"/>
      <c r="JF414" s="672"/>
      <c r="JG414" s="672"/>
      <c r="JH414" s="672"/>
      <c r="JI414" s="672"/>
      <c r="JJ414" s="672"/>
      <c r="JK414" s="672"/>
      <c r="JL414" s="672"/>
      <c r="JM414" s="672"/>
      <c r="JN414" s="672"/>
      <c r="JO414" s="672"/>
      <c r="JP414" s="672"/>
      <c r="JQ414" s="672"/>
      <c r="JR414" s="672"/>
      <c r="JS414" s="672"/>
      <c r="JT414" s="672"/>
      <c r="JU414" s="672"/>
      <c r="JV414" s="672"/>
      <c r="JW414" s="672"/>
      <c r="JX414" s="672"/>
      <c r="JY414" s="672"/>
      <c r="JZ414" s="672"/>
      <c r="KA414" s="672"/>
      <c r="KB414" s="672"/>
      <c r="KC414" s="672"/>
      <c r="KD414" s="672"/>
      <c r="KE414" s="672"/>
      <c r="KF414" s="672"/>
      <c r="KG414" s="672"/>
      <c r="KH414" s="672"/>
      <c r="KI414" s="672"/>
      <c r="KJ414" s="672"/>
      <c r="KK414" s="672"/>
      <c r="KL414" s="672"/>
      <c r="KM414" s="672"/>
      <c r="KN414" s="672"/>
      <c r="KO414" s="672"/>
      <c r="KP414" s="672"/>
      <c r="KQ414" s="672"/>
      <c r="KR414" s="672"/>
      <c r="KS414" s="672"/>
      <c r="KT414" s="672"/>
      <c r="KU414" s="672"/>
      <c r="KV414" s="672"/>
      <c r="KW414" s="672"/>
      <c r="KX414" s="672"/>
      <c r="KY414" s="672"/>
      <c r="KZ414" s="672"/>
      <c r="LA414" s="672"/>
      <c r="LB414" s="672"/>
      <c r="LC414" s="672"/>
      <c r="LD414" s="672"/>
      <c r="LE414" s="672"/>
      <c r="LF414" s="672"/>
      <c r="LG414" s="672"/>
      <c r="LH414" s="672"/>
      <c r="LI414" s="672"/>
      <c r="LJ414" s="672"/>
      <c r="LK414" s="672"/>
      <c r="LL414" s="672"/>
      <c r="LM414" s="672"/>
      <c r="LN414" s="672"/>
      <c r="LO414" s="672"/>
      <c r="LP414" s="672"/>
      <c r="LQ414" s="672"/>
      <c r="LR414" s="672"/>
      <c r="LS414" s="672"/>
      <c r="LT414" s="672"/>
      <c r="LU414" s="672"/>
      <c r="LV414" s="672"/>
      <c r="LW414" s="672"/>
      <c r="LX414" s="672"/>
      <c r="LY414" s="672"/>
      <c r="LZ414" s="672"/>
      <c r="MA414" s="672"/>
      <c r="MB414" s="672"/>
      <c r="MC414" s="672"/>
      <c r="MD414" s="672"/>
      <c r="ME414" s="672"/>
      <c r="MF414" s="672"/>
      <c r="MG414" s="672"/>
      <c r="MH414" s="672"/>
      <c r="MI414" s="672"/>
      <c r="MJ414" s="672"/>
      <c r="MK414" s="672"/>
      <c r="ML414" s="672"/>
      <c r="MM414" s="672"/>
      <c r="MN414" s="672"/>
      <c r="MO414" s="672"/>
      <c r="MP414" s="672"/>
      <c r="MQ414" s="672"/>
      <c r="MR414" s="672"/>
      <c r="MS414" s="672"/>
      <c r="MT414" s="672"/>
      <c r="MU414" s="672"/>
      <c r="MV414" s="672"/>
      <c r="MW414" s="672"/>
      <c r="MX414" s="672"/>
      <c r="MY414" s="672"/>
      <c r="MZ414" s="672"/>
      <c r="NA414" s="672"/>
      <c r="NB414" s="672"/>
      <c r="NC414" s="672"/>
      <c r="ND414" s="672"/>
      <c r="NE414" s="672"/>
      <c r="NF414" s="672"/>
      <c r="NG414" s="672"/>
      <c r="NH414" s="672"/>
      <c r="NI414" s="672"/>
      <c r="NJ414" s="672"/>
      <c r="NK414" s="672"/>
      <c r="NL414" s="672"/>
      <c r="NM414" s="672"/>
      <c r="NN414" s="672"/>
      <c r="NO414" s="672"/>
      <c r="NP414" s="672"/>
      <c r="NQ414" s="672"/>
      <c r="NR414" s="672"/>
      <c r="NS414" s="672"/>
      <c r="NT414" s="672"/>
      <c r="NU414" s="672"/>
      <c r="NV414" s="672"/>
      <c r="NW414" s="672"/>
      <c r="NX414" s="672"/>
      <c r="NY414" s="672"/>
      <c r="NZ414" s="672"/>
      <c r="OA414" s="672"/>
      <c r="OB414" s="672"/>
      <c r="OC414" s="672"/>
      <c r="OD414" s="672"/>
      <c r="OE414" s="672"/>
      <c r="OF414" s="672"/>
      <c r="OG414" s="672"/>
      <c r="OH414" s="672"/>
      <c r="OI414" s="672"/>
      <c r="OJ414" s="672"/>
      <c r="OK414" s="672"/>
      <c r="OL414" s="672"/>
      <c r="OM414" s="672"/>
      <c r="ON414" s="672"/>
      <c r="OO414" s="672"/>
      <c r="OP414" s="672"/>
      <c r="OQ414" s="672"/>
      <c r="OR414" s="672"/>
      <c r="OS414" s="672"/>
      <c r="OT414" s="672"/>
      <c r="OU414" s="672"/>
      <c r="OV414" s="672"/>
      <c r="OW414" s="672"/>
      <c r="OX414" s="672"/>
      <c r="OY414" s="672"/>
      <c r="OZ414" s="672"/>
      <c r="PA414" s="672"/>
      <c r="PB414" s="672"/>
      <c r="PC414" s="672"/>
      <c r="PD414" s="672"/>
      <c r="PE414" s="672"/>
      <c r="PF414" s="672"/>
      <c r="PG414" s="672"/>
      <c r="PH414" s="672"/>
      <c r="PI414" s="672"/>
      <c r="PJ414" s="672"/>
      <c r="PK414" s="672"/>
      <c r="PL414" s="672"/>
      <c r="PM414" s="672"/>
      <c r="PN414" s="672"/>
      <c r="PO414" s="672"/>
      <c r="PP414" s="672"/>
      <c r="PQ414" s="672"/>
      <c r="PR414" s="672"/>
      <c r="PS414" s="672"/>
      <c r="PT414" s="672"/>
      <c r="PU414" s="672"/>
      <c r="PV414" s="672"/>
      <c r="PW414" s="672"/>
      <c r="PX414" s="672"/>
      <c r="PY414" s="672"/>
      <c r="PZ414" s="672"/>
      <c r="QA414" s="672"/>
      <c r="QB414" s="672"/>
      <c r="QC414" s="672"/>
      <c r="QD414" s="672"/>
      <c r="QE414" s="672"/>
      <c r="QF414" s="672"/>
      <c r="QG414" s="672"/>
      <c r="QH414" s="672"/>
      <c r="QI414" s="672"/>
      <c r="QJ414" s="672"/>
      <c r="QK414" s="672"/>
      <c r="QL414" s="672"/>
      <c r="QM414" s="672"/>
      <c r="QN414" s="672"/>
      <c r="QO414" s="672"/>
      <c r="QP414" s="672"/>
      <c r="QQ414" s="672"/>
      <c r="QR414" s="672"/>
      <c r="QS414" s="672"/>
      <c r="QT414" s="672"/>
      <c r="QU414" s="672"/>
      <c r="QV414" s="672"/>
      <c r="QW414" s="672"/>
      <c r="QX414" s="672"/>
      <c r="QY414" s="672"/>
      <c r="QZ414" s="672"/>
      <c r="RA414" s="672"/>
      <c r="RB414" s="672"/>
      <c r="RC414" s="672"/>
      <c r="RD414" s="672"/>
      <c r="RE414" s="672"/>
      <c r="RF414" s="672"/>
      <c r="RG414" s="672"/>
      <c r="RH414" s="672"/>
      <c r="RI414" s="672"/>
      <c r="RJ414" s="672"/>
      <c r="RK414" s="672"/>
      <c r="RL414" s="672"/>
      <c r="RM414" s="672"/>
      <c r="RN414" s="672"/>
      <c r="RO414" s="672"/>
      <c r="RP414" s="672"/>
      <c r="RQ414" s="672"/>
      <c r="RR414" s="672"/>
      <c r="RS414" s="672"/>
      <c r="RT414" s="672"/>
      <c r="RU414" s="672"/>
      <c r="RV414" s="672"/>
      <c r="RW414" s="672"/>
      <c r="RX414" s="672"/>
      <c r="RY414" s="672"/>
      <c r="RZ414" s="672"/>
      <c r="SA414" s="672"/>
      <c r="SB414" s="672"/>
      <c r="SC414" s="672"/>
      <c r="SD414" s="672"/>
      <c r="SE414" s="672"/>
      <c r="SF414" s="672"/>
      <c r="SG414" s="672"/>
      <c r="SH414" s="672"/>
      <c r="SI414" s="672"/>
      <c r="SJ414" s="672"/>
      <c r="SK414" s="672"/>
      <c r="SL414" s="672"/>
      <c r="SM414" s="672"/>
      <c r="SN414" s="672"/>
      <c r="SO414" s="672"/>
      <c r="SP414" s="672"/>
      <c r="SQ414" s="672"/>
      <c r="SR414" s="672"/>
      <c r="SS414" s="672"/>
      <c r="ST414" s="672"/>
      <c r="SU414" s="672"/>
      <c r="SV414" s="672"/>
      <c r="SW414" s="672"/>
      <c r="SX414" s="672"/>
      <c r="SY414" s="672"/>
      <c r="SZ414" s="672"/>
      <c r="TA414" s="672"/>
      <c r="TB414" s="672"/>
      <c r="TC414" s="672"/>
      <c r="TD414" s="672"/>
      <c r="TE414" s="672"/>
      <c r="TF414" s="672"/>
      <c r="TG414" s="672"/>
      <c r="TH414" s="672"/>
      <c r="TI414" s="672"/>
      <c r="TJ414" s="672"/>
      <c r="TK414" s="672"/>
      <c r="TL414" s="672"/>
      <c r="TM414" s="672"/>
      <c r="TN414" s="672"/>
      <c r="TO414" s="672"/>
      <c r="TP414" s="672"/>
      <c r="TQ414" s="672"/>
      <c r="TR414" s="672"/>
      <c r="TS414" s="672"/>
      <c r="TT414" s="672"/>
      <c r="TU414" s="672"/>
      <c r="TV414" s="672"/>
      <c r="TW414" s="672"/>
      <c r="TX414" s="672"/>
      <c r="TY414" s="672"/>
      <c r="TZ414" s="672"/>
      <c r="UA414" s="672"/>
      <c r="UB414" s="672"/>
      <c r="UC414" s="672"/>
      <c r="UD414" s="672"/>
      <c r="UE414" s="672"/>
      <c r="UF414" s="672"/>
      <c r="UG414" s="672"/>
      <c r="UH414" s="672"/>
      <c r="UI414" s="672"/>
      <c r="UJ414" s="672"/>
      <c r="UK414" s="672"/>
      <c r="UL414" s="672"/>
      <c r="UM414" s="672"/>
      <c r="UN414" s="672"/>
      <c r="UO414" s="672"/>
      <c r="UP414" s="672"/>
      <c r="UQ414" s="672"/>
      <c r="UR414" s="672"/>
      <c r="US414" s="672"/>
      <c r="UT414" s="672"/>
      <c r="UU414" s="672"/>
      <c r="UV414" s="672"/>
      <c r="UW414" s="672"/>
      <c r="UX414" s="672"/>
      <c r="UY414" s="672"/>
      <c r="UZ414" s="672"/>
      <c r="VA414" s="672"/>
      <c r="VB414" s="672"/>
      <c r="VC414" s="672"/>
      <c r="VD414" s="672"/>
      <c r="VE414" s="672"/>
      <c r="VF414" s="672"/>
      <c r="VG414" s="672"/>
      <c r="VH414" s="672"/>
      <c r="VI414" s="672"/>
      <c r="VJ414" s="672"/>
      <c r="VK414" s="672"/>
      <c r="VL414" s="672"/>
      <c r="VM414" s="672"/>
      <c r="VN414" s="672"/>
      <c r="VO414" s="672"/>
      <c r="VP414" s="672"/>
      <c r="VQ414" s="672"/>
      <c r="VR414" s="672"/>
      <c r="VS414" s="672"/>
      <c r="VT414" s="672"/>
      <c r="VU414" s="672"/>
      <c r="VV414" s="672"/>
      <c r="VW414" s="672"/>
      <c r="VX414" s="672"/>
      <c r="VY414" s="672"/>
      <c r="VZ414" s="672"/>
      <c r="WA414" s="672"/>
      <c r="WB414" s="672"/>
      <c r="WC414" s="672"/>
      <c r="WD414" s="672"/>
      <c r="WE414" s="672"/>
      <c r="WF414" s="672"/>
      <c r="WG414" s="672"/>
      <c r="WH414" s="672"/>
      <c r="WI414" s="672"/>
      <c r="WJ414" s="672"/>
      <c r="WK414" s="672"/>
      <c r="WL414" s="672"/>
      <c r="WM414" s="672"/>
      <c r="WN414" s="672"/>
      <c r="WO414" s="672"/>
      <c r="WP414" s="672"/>
      <c r="WQ414" s="672"/>
      <c r="WR414" s="672"/>
      <c r="WS414" s="672"/>
      <c r="WT414" s="672"/>
      <c r="WU414" s="672"/>
      <c r="WV414" s="672"/>
      <c r="WW414" s="672"/>
      <c r="WX414" s="672"/>
      <c r="WY414" s="672"/>
      <c r="WZ414" s="672"/>
      <c r="XA414" s="672"/>
      <c r="XB414" s="672"/>
      <c r="XC414" s="672"/>
      <c r="XD414" s="672"/>
      <c r="XE414" s="672"/>
      <c r="XF414" s="672"/>
      <c r="XG414" s="672"/>
      <c r="XH414" s="672"/>
      <c r="XI414" s="672"/>
      <c r="XJ414" s="672"/>
      <c r="XK414" s="672"/>
      <c r="XL414" s="672"/>
      <c r="XM414" s="672"/>
      <c r="XN414" s="672"/>
      <c r="XO414" s="672"/>
      <c r="XP414" s="672"/>
      <c r="XQ414" s="672"/>
      <c r="XR414" s="672"/>
      <c r="XS414" s="672"/>
      <c r="XT414" s="672"/>
      <c r="XU414" s="672"/>
      <c r="XV414" s="672"/>
      <c r="XW414" s="672"/>
      <c r="XX414" s="672"/>
      <c r="XY414" s="672"/>
      <c r="XZ414" s="672"/>
      <c r="YA414" s="672"/>
      <c r="YB414" s="672"/>
      <c r="YC414" s="672"/>
      <c r="YD414" s="672"/>
      <c r="YE414" s="672"/>
      <c r="YF414" s="672"/>
      <c r="YG414" s="672"/>
      <c r="YH414" s="672"/>
      <c r="YI414" s="672"/>
      <c r="YJ414" s="672"/>
      <c r="YK414" s="672"/>
      <c r="YL414" s="672"/>
      <c r="YM414" s="672"/>
      <c r="YN414" s="672"/>
      <c r="YO414" s="672"/>
      <c r="YP414" s="672"/>
      <c r="YQ414" s="672"/>
      <c r="YR414" s="672"/>
      <c r="YS414" s="672"/>
      <c r="YT414" s="672"/>
      <c r="YU414" s="672"/>
      <c r="YV414" s="672"/>
      <c r="YW414" s="672"/>
      <c r="YX414" s="672"/>
      <c r="YY414" s="672"/>
      <c r="YZ414" s="672"/>
      <c r="ZA414" s="672"/>
      <c r="ZB414" s="672"/>
      <c r="ZC414" s="672"/>
      <c r="ZD414" s="672"/>
      <c r="ZE414" s="672"/>
      <c r="ZF414" s="672"/>
      <c r="ZG414" s="672"/>
      <c r="ZH414" s="672"/>
      <c r="ZI414" s="672"/>
      <c r="ZJ414" s="672"/>
      <c r="ZK414" s="672"/>
      <c r="ZL414" s="672"/>
      <c r="ZM414" s="672"/>
      <c r="ZN414" s="672"/>
      <c r="ZO414" s="672"/>
      <c r="ZP414" s="672"/>
      <c r="ZQ414" s="672"/>
      <c r="ZR414" s="672"/>
      <c r="ZS414" s="672"/>
      <c r="ZT414" s="672"/>
      <c r="ZU414" s="672"/>
      <c r="ZV414" s="672"/>
      <c r="ZW414" s="672"/>
      <c r="ZX414" s="672"/>
      <c r="ZY414" s="672"/>
      <c r="ZZ414" s="672"/>
      <c r="AAA414" s="672"/>
      <c r="AAB414" s="672"/>
      <c r="AAC414" s="672"/>
      <c r="AAD414" s="672"/>
      <c r="AAE414" s="672"/>
      <c r="AAF414" s="672"/>
      <c r="AAG414" s="672"/>
      <c r="AAH414" s="672"/>
      <c r="AAI414" s="672"/>
      <c r="AAJ414" s="672"/>
      <c r="AAK414" s="672"/>
      <c r="AAL414" s="672"/>
      <c r="AAM414" s="672"/>
      <c r="AAN414" s="672"/>
      <c r="AAO414" s="672"/>
      <c r="AAP414" s="672"/>
      <c r="AAQ414" s="672"/>
      <c r="AAR414" s="672"/>
      <c r="AAS414" s="672"/>
      <c r="AAT414" s="672"/>
      <c r="AAU414" s="672"/>
      <c r="AAV414" s="672"/>
      <c r="AAW414" s="672"/>
      <c r="AAX414" s="672"/>
      <c r="AAY414" s="672"/>
      <c r="AAZ414" s="672"/>
      <c r="ABA414" s="672"/>
      <c r="ABB414" s="672"/>
      <c r="ABC414" s="672"/>
      <c r="ABD414" s="672"/>
      <c r="ABE414" s="672"/>
      <c r="ABF414" s="672"/>
      <c r="ABG414" s="672"/>
      <c r="ABH414" s="672"/>
      <c r="ABI414" s="672"/>
      <c r="ABJ414" s="672"/>
      <c r="ABK414" s="672"/>
      <c r="ABL414" s="672"/>
      <c r="ABM414" s="672"/>
      <c r="ABN414" s="672"/>
      <c r="ABO414" s="672"/>
      <c r="ABP414" s="672"/>
      <c r="ABQ414" s="672"/>
      <c r="ABR414" s="672"/>
      <c r="ABS414" s="672"/>
      <c r="ABT414" s="672"/>
      <c r="ABU414" s="672"/>
      <c r="ABV414" s="672"/>
      <c r="ABW414" s="672"/>
      <c r="ABX414" s="672"/>
      <c r="ABY414" s="672"/>
      <c r="ABZ414" s="672"/>
      <c r="ACA414" s="672"/>
      <c r="ACB414" s="672"/>
      <c r="ACC414" s="672"/>
      <c r="ACD414" s="672"/>
      <c r="ACE414" s="672"/>
      <c r="ACF414" s="672"/>
      <c r="ACG414" s="672"/>
      <c r="ACH414" s="672"/>
      <c r="ACI414" s="672"/>
      <c r="ACJ414" s="672"/>
      <c r="ACK414" s="672"/>
      <c r="ACL414" s="672"/>
      <c r="ACM414" s="672"/>
      <c r="ACN414" s="672"/>
      <c r="ACO414" s="672"/>
      <c r="ACP414" s="672"/>
      <c r="ACQ414" s="672"/>
      <c r="ACR414" s="672"/>
      <c r="ACS414" s="672"/>
      <c r="ACT414" s="672"/>
      <c r="ACU414" s="672"/>
      <c r="ACV414" s="672"/>
      <c r="ACW414" s="672"/>
      <c r="ACX414" s="672"/>
      <c r="ACY414" s="672"/>
      <c r="ACZ414" s="672"/>
      <c r="ADA414" s="672"/>
      <c r="ADB414" s="672"/>
      <c r="ADC414" s="672"/>
      <c r="ADD414" s="672"/>
      <c r="ADE414" s="672"/>
      <c r="ADF414" s="672"/>
      <c r="ADG414" s="672"/>
      <c r="ADH414" s="672"/>
      <c r="ADI414" s="672"/>
      <c r="ADJ414" s="672"/>
      <c r="ADK414" s="672"/>
      <c r="ADL414" s="672"/>
      <c r="ADM414" s="672"/>
      <c r="ADN414" s="672"/>
      <c r="ADO414" s="672"/>
      <c r="ADP414" s="672"/>
      <c r="ADQ414" s="672"/>
      <c r="ADR414" s="672"/>
      <c r="ADS414" s="672"/>
      <c r="ADT414" s="672"/>
      <c r="ADU414" s="672"/>
      <c r="ADV414" s="672"/>
      <c r="ADW414" s="672"/>
      <c r="ADX414" s="672"/>
      <c r="ADY414" s="672"/>
      <c r="ADZ414" s="672"/>
      <c r="AEA414" s="672"/>
      <c r="AEB414" s="672"/>
      <c r="AEC414" s="672"/>
      <c r="AED414" s="672"/>
      <c r="AEE414" s="672"/>
      <c r="AEF414" s="672"/>
      <c r="AEG414" s="672"/>
      <c r="AEH414" s="672"/>
      <c r="AEI414" s="672"/>
      <c r="AEJ414" s="672"/>
      <c r="AEK414" s="672"/>
      <c r="AEL414" s="672"/>
      <c r="AEM414" s="672"/>
      <c r="AEN414" s="672"/>
      <c r="AEO414" s="672"/>
      <c r="AEP414" s="672"/>
      <c r="AEQ414" s="672"/>
      <c r="AER414" s="672"/>
      <c r="AES414" s="672"/>
      <c r="AET414" s="672"/>
      <c r="AEU414" s="672"/>
      <c r="AEV414" s="672"/>
      <c r="AEW414" s="672"/>
      <c r="AEX414" s="672"/>
      <c r="AEY414" s="672"/>
      <c r="AEZ414" s="672"/>
      <c r="AFA414" s="672"/>
      <c r="AFB414" s="672"/>
      <c r="AFC414" s="672"/>
      <c r="AFD414" s="672"/>
      <c r="AFE414" s="672"/>
      <c r="AFF414" s="672"/>
      <c r="AFG414" s="672"/>
      <c r="AFH414" s="672"/>
      <c r="AFI414" s="672"/>
      <c r="AFJ414" s="672"/>
      <c r="AFK414" s="672"/>
      <c r="AFL414" s="672"/>
      <c r="AFM414" s="672"/>
      <c r="AFN414" s="672"/>
      <c r="AFO414" s="672"/>
      <c r="AFP414" s="672"/>
      <c r="AFQ414" s="672"/>
      <c r="AFR414" s="672"/>
      <c r="AFS414" s="672"/>
      <c r="AFT414" s="672"/>
      <c r="AFU414" s="672"/>
      <c r="AFV414" s="672"/>
      <c r="AFW414" s="672"/>
      <c r="AFX414" s="672"/>
      <c r="AFY414" s="672"/>
      <c r="AFZ414" s="672"/>
      <c r="AGA414" s="672"/>
      <c r="AGB414" s="672"/>
      <c r="AGC414" s="672"/>
      <c r="AGD414" s="672"/>
      <c r="AGE414" s="672"/>
      <c r="AGF414" s="672"/>
      <c r="AGG414" s="672"/>
      <c r="AGH414" s="672"/>
      <c r="AGI414" s="672"/>
      <c r="AGJ414" s="672"/>
      <c r="AGK414" s="672"/>
      <c r="AGL414" s="672"/>
      <c r="AGM414" s="672"/>
      <c r="AGN414" s="672"/>
      <c r="AGO414" s="672"/>
      <c r="AGP414" s="672"/>
      <c r="AGQ414" s="672"/>
      <c r="AGR414" s="672"/>
      <c r="AGS414" s="672"/>
      <c r="AGT414" s="672"/>
      <c r="AGU414" s="672"/>
      <c r="AGV414" s="672"/>
      <c r="AGW414" s="672"/>
      <c r="AGX414" s="672"/>
      <c r="AGY414" s="672"/>
      <c r="AGZ414" s="672"/>
      <c r="AHA414" s="672"/>
      <c r="AHB414" s="672"/>
      <c r="AHC414" s="672"/>
      <c r="AHD414" s="672"/>
      <c r="AHE414" s="672"/>
      <c r="AHF414" s="672"/>
      <c r="AHG414" s="672"/>
      <c r="AHH414" s="672"/>
      <c r="AHI414" s="672"/>
      <c r="AHJ414" s="672"/>
      <c r="AHK414" s="672"/>
      <c r="AHL414" s="672"/>
      <c r="AHM414" s="672"/>
      <c r="AHN414" s="672"/>
      <c r="AHO414" s="672"/>
      <c r="AHP414" s="672"/>
      <c r="AHQ414" s="672"/>
      <c r="AHR414" s="672"/>
      <c r="AHS414" s="672"/>
      <c r="AHT414" s="672"/>
      <c r="AHU414" s="672"/>
      <c r="AHV414" s="672"/>
      <c r="AHW414" s="672"/>
      <c r="AHX414" s="672"/>
      <c r="AHY414" s="672"/>
      <c r="AHZ414" s="672"/>
      <c r="AIA414" s="672"/>
      <c r="AIB414" s="672"/>
      <c r="AIC414" s="672"/>
      <c r="AID414" s="672"/>
      <c r="AIE414" s="672"/>
      <c r="AIF414" s="672"/>
      <c r="AIG414" s="672"/>
      <c r="AIH414" s="672"/>
      <c r="AII414" s="672"/>
      <c r="AIJ414" s="672"/>
      <c r="AIK414" s="672"/>
      <c r="AIL414" s="672"/>
      <c r="AIM414" s="672"/>
      <c r="AIN414" s="672"/>
      <c r="AIO414" s="672"/>
      <c r="AIP414" s="672"/>
      <c r="AIQ414" s="672"/>
      <c r="AIR414" s="672"/>
      <c r="AIS414" s="672"/>
      <c r="AIT414" s="672"/>
      <c r="AIU414" s="672"/>
      <c r="AIV414" s="672"/>
      <c r="AIW414" s="672"/>
      <c r="AIX414" s="672"/>
      <c r="AIY414" s="672"/>
      <c r="AIZ414" s="672"/>
      <c r="AJA414" s="672"/>
      <c r="AJB414" s="672"/>
      <c r="AJC414" s="672"/>
      <c r="AJD414" s="672"/>
      <c r="AJE414" s="672"/>
      <c r="AJF414" s="672"/>
      <c r="AJG414" s="672"/>
      <c r="AJH414" s="672"/>
      <c r="AJI414" s="672"/>
      <c r="AJJ414" s="672"/>
      <c r="AJK414" s="672"/>
      <c r="AJL414" s="672"/>
      <c r="AJM414" s="672"/>
      <c r="AJN414" s="672"/>
      <c r="AJO414" s="672"/>
      <c r="AJP414" s="672"/>
      <c r="AJQ414" s="672"/>
      <c r="AJR414" s="672"/>
      <c r="AJS414" s="672"/>
      <c r="AJT414" s="672"/>
      <c r="AJU414" s="672"/>
      <c r="AJV414" s="672"/>
      <c r="AJW414" s="672"/>
      <c r="AJX414" s="672"/>
      <c r="AJY414" s="672"/>
      <c r="AJZ414" s="672"/>
      <c r="AKA414" s="672"/>
      <c r="AKB414" s="672"/>
      <c r="AKC414" s="672"/>
      <c r="AKD414" s="672"/>
      <c r="AKE414" s="672"/>
      <c r="AKF414" s="672"/>
      <c r="AKG414" s="672"/>
      <c r="AKH414" s="672"/>
      <c r="AKI414" s="672"/>
      <c r="AKJ414" s="672"/>
      <c r="AKK414" s="672"/>
      <c r="AKL414" s="672"/>
      <c r="AKM414" s="672"/>
      <c r="AKN414" s="672"/>
      <c r="AKO414" s="672"/>
      <c r="AKP414" s="672"/>
      <c r="AKQ414" s="672"/>
      <c r="AKR414" s="672"/>
      <c r="AKS414" s="672"/>
      <c r="AKT414" s="672"/>
      <c r="AKU414" s="672"/>
      <c r="AKV414" s="672"/>
      <c r="AKW414" s="672"/>
      <c r="AKX414" s="672"/>
      <c r="AKY414" s="672"/>
      <c r="AKZ414" s="672"/>
      <c r="ALA414" s="672"/>
      <c r="ALB414" s="672"/>
      <c r="ALC414" s="672"/>
      <c r="ALD414" s="672"/>
      <c r="ALE414" s="672"/>
      <c r="ALF414" s="672"/>
      <c r="ALG414" s="672"/>
      <c r="ALH414" s="672"/>
      <c r="ALI414" s="672"/>
      <c r="ALJ414" s="672"/>
      <c r="ALK414" s="672"/>
      <c r="ALL414" s="672"/>
      <c r="ALM414" s="672"/>
      <c r="ALN414" s="672"/>
      <c r="ALO414" s="672"/>
      <c r="ALP414" s="672"/>
      <c r="ALQ414" s="672"/>
      <c r="ALR414" s="672"/>
      <c r="ALS414" s="672"/>
      <c r="ALT414" s="672"/>
      <c r="ALU414" s="672"/>
      <c r="ALV414" s="672"/>
      <c r="ALW414" s="672"/>
      <c r="ALX414" s="672"/>
      <c r="ALY414" s="672"/>
      <c r="ALZ414" s="672"/>
      <c r="AMA414" s="672"/>
      <c r="AMB414" s="672"/>
      <c r="AMC414" s="672"/>
      <c r="AMD414" s="672"/>
      <c r="AME414" s="672"/>
      <c r="AMF414" s="672"/>
      <c r="AMG414" s="672"/>
      <c r="AMH414" s="672"/>
      <c r="AMI414" s="672"/>
      <c r="AMJ414" s="672"/>
      <c r="AMK414" s="672"/>
      <c r="AML414" s="672"/>
      <c r="AMM414" s="672"/>
      <c r="AMN414" s="672"/>
      <c r="AMO414" s="672"/>
      <c r="AMP414" s="672"/>
      <c r="AMQ414" s="672"/>
      <c r="AMR414" s="672"/>
      <c r="AMS414" s="672"/>
      <c r="AMT414" s="672"/>
      <c r="AMU414" s="672"/>
      <c r="AMV414" s="672"/>
      <c r="AMW414" s="672"/>
      <c r="AMX414" s="672"/>
      <c r="AMY414" s="672"/>
      <c r="AMZ414" s="672"/>
      <c r="ANA414" s="672"/>
      <c r="ANB414" s="672"/>
      <c r="ANC414" s="672"/>
      <c r="AND414" s="672"/>
      <c r="ANE414" s="672"/>
      <c r="ANF414" s="672"/>
      <c r="ANG414" s="672"/>
      <c r="ANH414" s="672"/>
      <c r="ANI414" s="672"/>
      <c r="ANJ414" s="672"/>
      <c r="ANK414" s="672"/>
      <c r="ANL414" s="672"/>
      <c r="ANM414" s="672"/>
      <c r="ANN414" s="672"/>
      <c r="ANO414" s="672"/>
      <c r="ANP414" s="672"/>
      <c r="ANQ414" s="672"/>
      <c r="ANR414" s="672"/>
      <c r="ANS414" s="672"/>
      <c r="ANT414" s="672"/>
      <c r="ANU414" s="672"/>
      <c r="ANV414" s="672"/>
      <c r="ANW414" s="672"/>
      <c r="ANX414" s="672"/>
      <c r="ANY414" s="672"/>
      <c r="ANZ414" s="672"/>
      <c r="AOA414" s="672"/>
      <c r="AOB414" s="672"/>
      <c r="AOC414" s="672"/>
      <c r="AOD414" s="672"/>
      <c r="AOE414" s="672"/>
      <c r="AOF414" s="672"/>
      <c r="AOG414" s="672"/>
      <c r="AOH414" s="672"/>
      <c r="AOI414" s="672"/>
      <c r="AOJ414" s="672"/>
      <c r="AOK414" s="672"/>
      <c r="AOL414" s="672"/>
      <c r="AOM414" s="672"/>
      <c r="AON414" s="672"/>
      <c r="AOO414" s="672"/>
      <c r="AOP414" s="672"/>
      <c r="AOQ414" s="672"/>
      <c r="AOR414" s="672"/>
      <c r="AOS414" s="672"/>
      <c r="AOT414" s="672"/>
      <c r="AOU414" s="672"/>
      <c r="AOV414" s="672"/>
      <c r="AOW414" s="672"/>
      <c r="AOX414" s="672"/>
      <c r="AOY414" s="672"/>
      <c r="AOZ414" s="672"/>
      <c r="APA414" s="672"/>
      <c r="APB414" s="672"/>
      <c r="APC414" s="672"/>
      <c r="APD414" s="672"/>
      <c r="APE414" s="672"/>
      <c r="APF414" s="672"/>
      <c r="APG414" s="672"/>
      <c r="APH414" s="672"/>
      <c r="API414" s="672"/>
      <c r="APJ414" s="672"/>
      <c r="APK414" s="672"/>
      <c r="APL414" s="672"/>
      <c r="APM414" s="672"/>
      <c r="APN414" s="672"/>
      <c r="APO414" s="672"/>
      <c r="APP414" s="672"/>
      <c r="APQ414" s="672"/>
      <c r="APR414" s="672"/>
      <c r="APS414" s="672"/>
      <c r="APT414" s="672"/>
      <c r="APU414" s="672"/>
      <c r="APV414" s="672"/>
      <c r="APW414" s="672"/>
      <c r="APX414" s="672"/>
      <c r="APY414" s="672"/>
      <c r="APZ414" s="672"/>
      <c r="AQA414" s="672"/>
      <c r="AQB414" s="672"/>
      <c r="AQC414" s="672"/>
      <c r="AQD414" s="672"/>
      <c r="AQE414" s="672"/>
      <c r="AQF414" s="672"/>
      <c r="AQG414" s="672"/>
      <c r="AQH414" s="672"/>
      <c r="AQI414" s="672"/>
      <c r="AQJ414" s="672"/>
      <c r="AQK414" s="672"/>
      <c r="AQL414" s="672"/>
      <c r="AQM414" s="672"/>
      <c r="AQN414" s="672"/>
      <c r="AQO414" s="672"/>
      <c r="AQP414" s="672"/>
      <c r="AQQ414" s="672"/>
      <c r="AQR414" s="672"/>
      <c r="AQS414" s="672"/>
      <c r="AQT414" s="672"/>
      <c r="AQU414" s="672"/>
      <c r="AQV414" s="672"/>
      <c r="AQW414" s="672"/>
      <c r="AQX414" s="672"/>
      <c r="AQY414" s="672"/>
      <c r="AQZ414" s="672"/>
      <c r="ARA414" s="672"/>
      <c r="ARB414" s="672"/>
      <c r="ARC414" s="672"/>
      <c r="ARD414" s="672"/>
      <c r="ARE414" s="672"/>
      <c r="ARF414" s="672"/>
      <c r="ARG414" s="672"/>
      <c r="ARH414" s="672"/>
      <c r="ARI414" s="672"/>
      <c r="ARJ414" s="672"/>
      <c r="ARK414" s="672"/>
      <c r="ARL414" s="672"/>
      <c r="ARM414" s="672"/>
      <c r="ARN414" s="672"/>
      <c r="ARO414" s="672"/>
      <c r="ARP414" s="672"/>
      <c r="ARQ414" s="672"/>
      <c r="ARR414" s="672"/>
      <c r="ARS414" s="672"/>
      <c r="ART414" s="672"/>
      <c r="ARU414" s="672"/>
      <c r="ARV414" s="672"/>
      <c r="ARW414" s="672"/>
      <c r="ARX414" s="672"/>
      <c r="ARY414" s="672"/>
      <c r="ARZ414" s="672"/>
      <c r="ASA414" s="672"/>
      <c r="ASB414" s="672"/>
      <c r="ASC414" s="672"/>
      <c r="ASD414" s="672"/>
      <c r="ASE414" s="672"/>
      <c r="ASF414" s="672"/>
      <c r="ASG414" s="672"/>
      <c r="ASH414" s="672"/>
      <c r="ASI414" s="672"/>
      <c r="ASJ414" s="672"/>
      <c r="ASK414" s="672"/>
      <c r="ASL414" s="672"/>
      <c r="ASM414" s="672"/>
      <c r="ASN414" s="672"/>
      <c r="ASO414" s="672"/>
      <c r="ASP414" s="672"/>
      <c r="ASQ414" s="672"/>
      <c r="ASR414" s="672"/>
      <c r="ASS414" s="672"/>
      <c r="AST414" s="672"/>
      <c r="ASU414" s="672"/>
      <c r="ASV414" s="672"/>
      <c r="ASW414" s="672"/>
      <c r="ASX414" s="672"/>
      <c r="ASY414" s="672"/>
      <c r="ASZ414" s="672"/>
      <c r="ATA414" s="672"/>
      <c r="ATB414" s="672"/>
      <c r="ATC414" s="672"/>
      <c r="ATD414" s="672"/>
      <c r="ATE414" s="672"/>
      <c r="ATF414" s="672"/>
      <c r="ATG414" s="672"/>
      <c r="ATH414" s="672"/>
      <c r="ATI414" s="672"/>
      <c r="ATJ414" s="672"/>
      <c r="ATK414" s="672"/>
      <c r="ATL414" s="672"/>
      <c r="ATM414" s="672"/>
      <c r="ATN414" s="672"/>
      <c r="ATO414" s="672"/>
      <c r="ATP414" s="672"/>
      <c r="ATQ414" s="672"/>
      <c r="ATR414" s="672"/>
      <c r="ATS414" s="672"/>
      <c r="ATT414" s="672"/>
      <c r="ATU414" s="672"/>
      <c r="ATV414" s="672"/>
      <c r="ATW414" s="672"/>
      <c r="ATX414" s="672"/>
      <c r="ATY414" s="672"/>
      <c r="ATZ414" s="672"/>
      <c r="AUA414" s="672"/>
      <c r="AUB414" s="672"/>
      <c r="AUC414" s="672"/>
      <c r="AUD414" s="672"/>
      <c r="AUE414" s="672"/>
      <c r="AUF414" s="672"/>
      <c r="AUG414" s="672"/>
      <c r="AUH414" s="672"/>
      <c r="AUI414" s="672"/>
      <c r="AUJ414" s="672"/>
      <c r="AUK414" s="672"/>
      <c r="AUL414" s="672"/>
      <c r="AUM414" s="672"/>
      <c r="AUN414" s="672"/>
      <c r="AUO414" s="672"/>
      <c r="AUP414" s="672"/>
      <c r="AUQ414" s="672"/>
      <c r="AUR414" s="672"/>
      <c r="AUS414" s="672"/>
      <c r="AUT414" s="672"/>
      <c r="AUU414" s="672"/>
      <c r="AUV414" s="672"/>
      <c r="AUW414" s="672"/>
      <c r="AUX414" s="672"/>
      <c r="AUY414" s="672"/>
      <c r="AUZ414" s="672"/>
      <c r="AVA414" s="672"/>
      <c r="AVB414" s="672"/>
      <c r="AVC414" s="672"/>
      <c r="AVD414" s="672"/>
      <c r="AVE414" s="672"/>
      <c r="AVF414" s="672"/>
      <c r="AVG414" s="672"/>
      <c r="AVH414" s="672"/>
      <c r="AVI414" s="672"/>
      <c r="AVJ414" s="672"/>
      <c r="AVK414" s="672"/>
      <c r="AVL414" s="672"/>
      <c r="AVM414" s="672"/>
      <c r="AVN414" s="672"/>
      <c r="AVO414" s="672"/>
      <c r="AVP414" s="672"/>
      <c r="AVQ414" s="672"/>
      <c r="AVR414" s="672"/>
      <c r="AVS414" s="672"/>
      <c r="AVT414" s="672"/>
      <c r="AVU414" s="672"/>
      <c r="AVV414" s="672"/>
      <c r="AVW414" s="672"/>
      <c r="AVX414" s="672"/>
      <c r="AVY414" s="672"/>
      <c r="AVZ414" s="672"/>
      <c r="AWA414" s="672"/>
      <c r="AWB414" s="672"/>
      <c r="AWC414" s="672"/>
      <c r="AWD414" s="672"/>
      <c r="AWE414" s="672"/>
      <c r="AWF414" s="672"/>
      <c r="AWG414" s="672"/>
      <c r="AWH414" s="672"/>
      <c r="AWI414" s="672"/>
      <c r="AWJ414" s="672"/>
      <c r="AWK414" s="672"/>
      <c r="AWL414" s="672"/>
      <c r="AWM414" s="672"/>
      <c r="AWN414" s="672"/>
      <c r="AWO414" s="672"/>
      <c r="AWP414" s="672"/>
      <c r="AWQ414" s="672"/>
      <c r="AWR414" s="672"/>
      <c r="AWS414" s="672"/>
      <c r="AWT414" s="672"/>
      <c r="AWU414" s="672"/>
      <c r="AWV414" s="672"/>
      <c r="AWW414" s="672"/>
      <c r="AWX414" s="672"/>
      <c r="AWY414" s="672"/>
      <c r="AWZ414" s="672"/>
      <c r="AXA414" s="672"/>
      <c r="AXB414" s="672"/>
      <c r="AXC414" s="672"/>
      <c r="AXD414" s="672"/>
      <c r="AXE414" s="672"/>
      <c r="AXF414" s="672"/>
      <c r="AXG414" s="672"/>
      <c r="AXH414" s="672"/>
      <c r="AXI414" s="672"/>
      <c r="AXJ414" s="672"/>
      <c r="AXK414" s="672"/>
      <c r="AXL414" s="672"/>
      <c r="AXM414" s="672"/>
      <c r="AXN414" s="672"/>
      <c r="AXO414" s="672"/>
      <c r="AXP414" s="672"/>
      <c r="AXQ414" s="672"/>
      <c r="AXR414" s="672"/>
      <c r="AXS414" s="672"/>
      <c r="AXT414" s="672"/>
      <c r="AXU414" s="672"/>
      <c r="AXV414" s="672"/>
      <c r="AXW414" s="672"/>
      <c r="AXX414" s="672"/>
      <c r="AXY414" s="672"/>
      <c r="AXZ414" s="672"/>
      <c r="AYA414" s="672"/>
      <c r="AYB414" s="672"/>
      <c r="AYC414" s="672"/>
      <c r="AYD414" s="672"/>
      <c r="AYE414" s="672"/>
      <c r="AYF414" s="672"/>
      <c r="AYG414" s="672"/>
      <c r="AYH414" s="672"/>
      <c r="AYI414" s="672"/>
      <c r="AYJ414" s="672"/>
      <c r="AYK414" s="672"/>
      <c r="AYL414" s="672"/>
      <c r="AYM414" s="672"/>
      <c r="AYN414" s="672"/>
      <c r="AYO414" s="672"/>
      <c r="AYP414" s="672"/>
      <c r="AYQ414" s="672"/>
      <c r="AYR414" s="672"/>
      <c r="AYS414" s="672"/>
      <c r="AYT414" s="672"/>
      <c r="AYU414" s="672"/>
      <c r="AYV414" s="672"/>
      <c r="AYW414" s="672"/>
      <c r="AYX414" s="672"/>
      <c r="AYY414" s="672"/>
      <c r="AYZ414" s="672"/>
      <c r="AZA414" s="672"/>
      <c r="AZB414" s="672"/>
      <c r="AZC414" s="672"/>
      <c r="AZD414" s="672"/>
      <c r="AZE414" s="672"/>
      <c r="AZF414" s="672"/>
      <c r="AZG414" s="672"/>
      <c r="AZH414" s="672"/>
      <c r="AZI414" s="672"/>
      <c r="AZJ414" s="672"/>
      <c r="AZK414" s="672"/>
      <c r="AZL414" s="672"/>
      <c r="AZM414" s="672"/>
      <c r="AZN414" s="672"/>
      <c r="AZO414" s="672"/>
      <c r="AZP414" s="672"/>
      <c r="AZQ414" s="672"/>
      <c r="AZR414" s="672"/>
      <c r="AZS414" s="672"/>
      <c r="AZT414" s="672"/>
      <c r="AZU414" s="672"/>
      <c r="AZV414" s="672"/>
      <c r="AZW414" s="672"/>
      <c r="AZX414" s="672"/>
      <c r="AZY414" s="672"/>
      <c r="AZZ414" s="672"/>
      <c r="BAA414" s="672"/>
      <c r="BAB414" s="672"/>
      <c r="BAC414" s="672"/>
      <c r="BAD414" s="672"/>
      <c r="BAE414" s="672"/>
      <c r="BAF414" s="672"/>
      <c r="BAG414" s="672"/>
      <c r="BAH414" s="672"/>
      <c r="BAI414" s="672"/>
      <c r="BAJ414" s="672"/>
      <c r="BAK414" s="672"/>
      <c r="BAL414" s="672"/>
      <c r="BAM414" s="672"/>
      <c r="BAN414" s="672"/>
      <c r="BAO414" s="672"/>
      <c r="BAP414" s="672"/>
      <c r="BAQ414" s="672"/>
      <c r="BAR414" s="672"/>
      <c r="BAS414" s="672"/>
      <c r="BAT414" s="672"/>
      <c r="BAU414" s="672"/>
      <c r="BAV414" s="672"/>
      <c r="BAW414" s="672"/>
      <c r="BAX414" s="672"/>
      <c r="BAY414" s="672"/>
      <c r="BAZ414" s="672"/>
      <c r="BBA414" s="672"/>
      <c r="BBB414" s="672"/>
      <c r="BBC414" s="672"/>
      <c r="BBD414" s="672"/>
      <c r="BBE414" s="672"/>
      <c r="BBF414" s="672"/>
      <c r="BBG414" s="672"/>
      <c r="BBH414" s="672"/>
      <c r="BBI414" s="672"/>
      <c r="BBJ414" s="672"/>
      <c r="BBK414" s="672"/>
      <c r="BBL414" s="672"/>
      <c r="BBM414" s="672"/>
      <c r="BBN414" s="672"/>
      <c r="BBO414" s="672"/>
      <c r="BBP414" s="672"/>
      <c r="BBQ414" s="672"/>
      <c r="BBR414" s="672"/>
      <c r="BBS414" s="672"/>
      <c r="BBT414" s="672"/>
      <c r="BBU414" s="672"/>
      <c r="BBV414" s="672"/>
      <c r="BBW414" s="672"/>
      <c r="BBX414" s="672"/>
      <c r="BBY414" s="672"/>
      <c r="BBZ414" s="672"/>
      <c r="BCA414" s="672"/>
      <c r="BCB414" s="672"/>
      <c r="BCC414" s="672"/>
      <c r="BCD414" s="672"/>
      <c r="BCE414" s="672"/>
      <c r="BCF414" s="672"/>
      <c r="BCG414" s="672"/>
      <c r="BCH414" s="672"/>
      <c r="BCI414" s="672"/>
      <c r="BCJ414" s="672"/>
      <c r="BCK414" s="672"/>
      <c r="BCL414" s="672"/>
      <c r="BCM414" s="672"/>
      <c r="BCN414" s="672"/>
      <c r="BCO414" s="672"/>
      <c r="BCP414" s="672"/>
      <c r="BCQ414" s="672"/>
      <c r="BCR414" s="672"/>
      <c r="BCS414" s="672"/>
      <c r="BCT414" s="672"/>
      <c r="BCU414" s="672"/>
      <c r="BCV414" s="672"/>
      <c r="BCW414" s="672"/>
      <c r="BCX414" s="672"/>
      <c r="BCY414" s="672"/>
      <c r="BCZ414" s="672"/>
      <c r="BDA414" s="672"/>
      <c r="BDB414" s="672"/>
      <c r="BDC414" s="672"/>
      <c r="BDD414" s="672"/>
      <c r="BDE414" s="672"/>
      <c r="BDF414" s="672"/>
      <c r="BDG414" s="672"/>
      <c r="BDH414" s="672"/>
      <c r="BDI414" s="672"/>
      <c r="BDJ414" s="672"/>
      <c r="BDK414" s="672"/>
      <c r="BDL414" s="672"/>
      <c r="BDM414" s="672"/>
      <c r="BDN414" s="672"/>
      <c r="BDO414" s="672"/>
      <c r="BDP414" s="672"/>
      <c r="BDQ414" s="672"/>
      <c r="BDR414" s="672"/>
      <c r="BDS414" s="672"/>
      <c r="BDT414" s="672"/>
      <c r="BDU414" s="672"/>
      <c r="BDV414" s="672"/>
      <c r="BDW414" s="672"/>
      <c r="BDX414" s="672"/>
      <c r="BDY414" s="672"/>
      <c r="BDZ414" s="672"/>
      <c r="BEA414" s="672"/>
      <c r="BEB414" s="672"/>
      <c r="BEC414" s="672"/>
      <c r="BED414" s="672"/>
      <c r="BEE414" s="672"/>
      <c r="BEF414" s="672"/>
      <c r="BEG414" s="672"/>
      <c r="BEH414" s="672"/>
      <c r="BEI414" s="672"/>
      <c r="BEJ414" s="672"/>
      <c r="BEK414" s="672"/>
      <c r="BEL414" s="672"/>
      <c r="BEM414" s="672"/>
      <c r="BEN414" s="672"/>
      <c r="BEO414" s="672"/>
      <c r="BEP414" s="672"/>
      <c r="BEQ414" s="672"/>
      <c r="BER414" s="672"/>
      <c r="BES414" s="672"/>
      <c r="BET414" s="672"/>
      <c r="BEU414" s="672"/>
      <c r="BEV414" s="672"/>
      <c r="BEW414" s="672"/>
      <c r="BEX414" s="672"/>
      <c r="BEY414" s="672"/>
      <c r="BEZ414" s="672"/>
      <c r="BFA414" s="672"/>
      <c r="BFB414" s="672"/>
      <c r="BFC414" s="672"/>
      <c r="BFD414" s="672"/>
      <c r="BFE414" s="672"/>
      <c r="BFF414" s="672"/>
      <c r="BFG414" s="672"/>
      <c r="BFH414" s="672"/>
      <c r="BFI414" s="672"/>
      <c r="BFJ414" s="672"/>
      <c r="BFK414" s="672"/>
      <c r="BFL414" s="672"/>
      <c r="BFM414" s="672"/>
      <c r="BFN414" s="672"/>
      <c r="BFO414" s="672"/>
      <c r="BFP414" s="672"/>
      <c r="BFQ414" s="672"/>
      <c r="BFR414" s="672"/>
      <c r="BFS414" s="672"/>
      <c r="BFT414" s="672"/>
      <c r="BFU414" s="672"/>
      <c r="BFV414" s="672"/>
      <c r="BFW414" s="672"/>
      <c r="BFX414" s="672"/>
      <c r="BFY414" s="672"/>
      <c r="BFZ414" s="672"/>
      <c r="BGA414" s="672"/>
      <c r="BGB414" s="672"/>
      <c r="BGC414" s="672"/>
      <c r="BGD414" s="672"/>
      <c r="BGE414" s="672"/>
      <c r="BGF414" s="672"/>
      <c r="BGG414" s="672"/>
      <c r="BGH414" s="672"/>
      <c r="BGI414" s="672"/>
      <c r="BGJ414" s="672"/>
      <c r="BGK414" s="672"/>
      <c r="BGL414" s="672"/>
      <c r="BGM414" s="672"/>
      <c r="BGN414" s="672"/>
      <c r="BGO414" s="672"/>
      <c r="BGP414" s="672"/>
      <c r="BGQ414" s="672"/>
      <c r="BGR414" s="672"/>
      <c r="BGS414" s="672"/>
      <c r="BGT414" s="672"/>
      <c r="BGU414" s="672"/>
      <c r="BGV414" s="672"/>
      <c r="BGW414" s="672"/>
      <c r="BGX414" s="672"/>
      <c r="BGY414" s="672"/>
      <c r="BGZ414" s="672"/>
      <c r="BHA414" s="672"/>
      <c r="BHB414" s="672"/>
      <c r="BHC414" s="672"/>
      <c r="BHD414" s="672"/>
      <c r="BHE414" s="672"/>
      <c r="BHF414" s="672"/>
      <c r="BHG414" s="672"/>
      <c r="BHH414" s="672"/>
      <c r="BHI414" s="672"/>
      <c r="BHJ414" s="672"/>
      <c r="BHK414" s="672"/>
      <c r="BHL414" s="672"/>
      <c r="BHM414" s="672"/>
      <c r="BHN414" s="672"/>
      <c r="BHO414" s="672"/>
      <c r="BHP414" s="672"/>
      <c r="BHQ414" s="672"/>
      <c r="BHR414" s="672"/>
      <c r="BHS414" s="672"/>
      <c r="BHT414" s="672"/>
      <c r="BHU414" s="672"/>
      <c r="BHV414" s="672"/>
      <c r="BHW414" s="672"/>
      <c r="BHX414" s="672"/>
      <c r="BHY414" s="672"/>
      <c r="BHZ414" s="672"/>
      <c r="BIA414" s="672"/>
      <c r="BIB414" s="672"/>
      <c r="BIC414" s="672"/>
      <c r="BID414" s="672"/>
      <c r="BIE414" s="672"/>
      <c r="BIF414" s="672"/>
      <c r="BIG414" s="672"/>
      <c r="BIH414" s="672"/>
      <c r="BII414" s="672"/>
      <c r="BIJ414" s="672"/>
      <c r="BIK414" s="672"/>
      <c r="BIL414" s="672"/>
      <c r="BIM414" s="672"/>
      <c r="BIN414" s="672"/>
      <c r="BIO414" s="672"/>
      <c r="BIP414" s="672"/>
      <c r="BIQ414" s="672"/>
      <c r="BIR414" s="672"/>
      <c r="BIS414" s="672"/>
      <c r="BIT414" s="672"/>
      <c r="BIU414" s="672"/>
      <c r="BIV414" s="672"/>
      <c r="BIW414" s="672"/>
      <c r="BIX414" s="672"/>
      <c r="BIY414" s="672"/>
      <c r="BIZ414" s="672"/>
      <c r="BJA414" s="672"/>
      <c r="BJB414" s="672"/>
      <c r="BJC414" s="672"/>
      <c r="BJD414" s="672"/>
      <c r="BJE414" s="672"/>
      <c r="BJF414" s="672"/>
      <c r="BJG414" s="672"/>
      <c r="BJH414" s="672"/>
      <c r="BJI414" s="672"/>
      <c r="BJJ414" s="672"/>
      <c r="BJK414" s="672"/>
      <c r="BJL414" s="672"/>
      <c r="BJM414" s="672"/>
      <c r="BJN414" s="672"/>
      <c r="BJO414" s="672"/>
      <c r="BJP414" s="672"/>
      <c r="BJQ414" s="672"/>
      <c r="BJR414" s="672"/>
      <c r="BJS414" s="672"/>
      <c r="BJT414" s="672"/>
      <c r="BJU414" s="672"/>
      <c r="BJV414" s="672"/>
      <c r="BJW414" s="672"/>
      <c r="BJX414" s="672"/>
      <c r="BJY414" s="672"/>
      <c r="BJZ414" s="672"/>
      <c r="BKA414" s="672"/>
      <c r="BKB414" s="672"/>
      <c r="BKC414" s="672"/>
      <c r="BKD414" s="672"/>
      <c r="BKE414" s="672"/>
      <c r="BKF414" s="672"/>
      <c r="BKG414" s="672"/>
      <c r="BKH414" s="672"/>
      <c r="BKI414" s="672"/>
      <c r="BKJ414" s="672"/>
      <c r="BKK414" s="672"/>
      <c r="BKL414" s="672"/>
      <c r="BKM414" s="672"/>
      <c r="BKN414" s="672"/>
      <c r="BKO414" s="672"/>
      <c r="BKP414" s="672"/>
      <c r="BKQ414" s="672"/>
      <c r="BKR414" s="672"/>
      <c r="BKS414" s="672"/>
      <c r="BKT414" s="672"/>
      <c r="BKU414" s="672"/>
      <c r="BKV414" s="672"/>
      <c r="BKW414" s="672"/>
      <c r="BKX414" s="672"/>
      <c r="BKY414" s="672"/>
      <c r="BKZ414" s="672"/>
      <c r="BLA414" s="672"/>
      <c r="BLB414" s="672"/>
      <c r="BLC414" s="672"/>
      <c r="BLD414" s="672"/>
      <c r="BLE414" s="672"/>
      <c r="BLF414" s="672"/>
      <c r="BLG414" s="672"/>
      <c r="BLH414" s="672"/>
      <c r="BLI414" s="672"/>
      <c r="BLJ414" s="672"/>
      <c r="BLK414" s="672"/>
      <c r="BLL414" s="672"/>
      <c r="BLM414" s="672"/>
      <c r="BLN414" s="672"/>
      <c r="BLO414" s="672"/>
      <c r="BLP414" s="672"/>
      <c r="BLQ414" s="672"/>
      <c r="BLR414" s="672"/>
      <c r="BLS414" s="672"/>
      <c r="BLT414" s="672"/>
      <c r="BLU414" s="672"/>
      <c r="BLV414" s="672"/>
      <c r="BLW414" s="672"/>
      <c r="BLX414" s="672"/>
      <c r="BLY414" s="672"/>
      <c r="BLZ414" s="672"/>
      <c r="BMA414" s="672"/>
      <c r="BMB414" s="672"/>
      <c r="BMC414" s="672"/>
      <c r="BMD414" s="672"/>
      <c r="BME414" s="672"/>
      <c r="BMF414" s="672"/>
      <c r="BMG414" s="672"/>
      <c r="BMH414" s="672"/>
      <c r="BMI414" s="672"/>
      <c r="BMJ414" s="672"/>
      <c r="BMK414" s="672"/>
      <c r="BML414" s="672"/>
      <c r="BMM414" s="672"/>
      <c r="BMN414" s="672"/>
      <c r="BMO414" s="672"/>
      <c r="BMP414" s="672"/>
      <c r="BMQ414" s="672"/>
      <c r="BMR414" s="672"/>
      <c r="BMS414" s="672"/>
      <c r="BMT414" s="672"/>
      <c r="BMU414" s="672"/>
      <c r="BMV414" s="672"/>
      <c r="BMW414" s="672"/>
      <c r="BMX414" s="672"/>
      <c r="BMY414" s="672"/>
      <c r="BMZ414" s="672"/>
      <c r="BNA414" s="672"/>
      <c r="BNB414" s="672"/>
      <c r="BNC414" s="672"/>
      <c r="BND414" s="672"/>
      <c r="BNE414" s="672"/>
      <c r="BNF414" s="672"/>
      <c r="BNG414" s="672"/>
      <c r="BNH414" s="672"/>
      <c r="BNI414" s="672"/>
      <c r="BNJ414" s="672"/>
      <c r="BNK414" s="672"/>
      <c r="BNL414" s="672"/>
      <c r="BNM414" s="672"/>
      <c r="BNN414" s="672"/>
      <c r="BNO414" s="672"/>
      <c r="BNP414" s="672"/>
      <c r="BNQ414" s="672"/>
      <c r="BNR414" s="672"/>
      <c r="BNS414" s="672"/>
      <c r="BNT414" s="672"/>
      <c r="BNU414" s="672"/>
      <c r="BNV414" s="672"/>
      <c r="BNW414" s="672"/>
      <c r="BNX414" s="672"/>
      <c r="BNY414" s="672"/>
      <c r="BNZ414" s="672"/>
      <c r="BOA414" s="672"/>
      <c r="BOB414" s="672"/>
      <c r="BOC414" s="672"/>
      <c r="BOD414" s="672"/>
      <c r="BOE414" s="672"/>
      <c r="BOF414" s="672"/>
      <c r="BOG414" s="672"/>
      <c r="BOH414" s="672"/>
      <c r="BOI414" s="672"/>
      <c r="BOJ414" s="672"/>
      <c r="BOK414" s="672"/>
      <c r="BOL414" s="672"/>
      <c r="BOM414" s="672"/>
      <c r="BON414" s="672"/>
      <c r="BOO414" s="672"/>
      <c r="BOP414" s="672"/>
      <c r="BOQ414" s="672"/>
      <c r="BOR414" s="672"/>
      <c r="BOS414" s="672"/>
      <c r="BOT414" s="672"/>
      <c r="BOU414" s="672"/>
      <c r="BOV414" s="672"/>
      <c r="BOW414" s="672"/>
      <c r="BOX414" s="672"/>
      <c r="BOY414" s="672"/>
      <c r="BOZ414" s="672"/>
      <c r="BPA414" s="672"/>
      <c r="BPB414" s="672"/>
      <c r="BPC414" s="672"/>
      <c r="BPD414" s="672"/>
      <c r="BPE414" s="672"/>
      <c r="BPF414" s="672"/>
      <c r="BPG414" s="672"/>
      <c r="BPH414" s="672"/>
      <c r="BPI414" s="672"/>
      <c r="BPJ414" s="672"/>
      <c r="BPK414" s="672"/>
      <c r="BPL414" s="672"/>
      <c r="BPM414" s="672"/>
      <c r="BPN414" s="672"/>
      <c r="BPO414" s="672"/>
      <c r="BPP414" s="672"/>
      <c r="BPQ414" s="672"/>
      <c r="BPR414" s="672"/>
      <c r="BPS414" s="672"/>
      <c r="BPT414" s="672"/>
      <c r="BPU414" s="672"/>
      <c r="BPV414" s="672"/>
      <c r="BPW414" s="672"/>
      <c r="BPX414" s="672"/>
      <c r="BPY414" s="672"/>
      <c r="BPZ414" s="672"/>
      <c r="BQA414" s="672"/>
      <c r="BQB414" s="672"/>
      <c r="BQC414" s="672"/>
      <c r="BQD414" s="672"/>
      <c r="BQE414" s="672"/>
      <c r="BQF414" s="672"/>
      <c r="BQG414" s="672"/>
      <c r="BQH414" s="672"/>
      <c r="BQI414" s="672"/>
      <c r="BQJ414" s="672"/>
      <c r="BQK414" s="672"/>
      <c r="BQL414" s="672"/>
      <c r="BQM414" s="672"/>
      <c r="BQN414" s="672"/>
      <c r="BQO414" s="672"/>
      <c r="BQP414" s="672"/>
      <c r="BQQ414" s="672"/>
      <c r="BQR414" s="672"/>
      <c r="BQS414" s="672"/>
      <c r="BQT414" s="672"/>
      <c r="BQU414" s="672"/>
      <c r="BQV414" s="672"/>
      <c r="BQW414" s="672"/>
      <c r="BQX414" s="672"/>
      <c r="BQY414" s="672"/>
      <c r="BQZ414" s="672"/>
      <c r="BRA414" s="672"/>
      <c r="BRB414" s="672"/>
      <c r="BRC414" s="672"/>
      <c r="BRD414" s="672"/>
      <c r="BRE414" s="672"/>
      <c r="BRF414" s="672"/>
      <c r="BRG414" s="672"/>
      <c r="BRH414" s="672"/>
      <c r="BRI414" s="672"/>
      <c r="BRJ414" s="672"/>
      <c r="BRK414" s="672"/>
      <c r="BRL414" s="672"/>
      <c r="BRM414" s="672"/>
      <c r="BRN414" s="672"/>
      <c r="BRO414" s="672"/>
      <c r="BRP414" s="672"/>
      <c r="BRQ414" s="672"/>
      <c r="BRR414" s="672"/>
      <c r="BRS414" s="672"/>
      <c r="BRT414" s="672"/>
      <c r="BRU414" s="672"/>
      <c r="BRV414" s="672"/>
      <c r="BRW414" s="672"/>
      <c r="BRX414" s="672"/>
      <c r="BRY414" s="672"/>
      <c r="BRZ414" s="672"/>
      <c r="BSA414" s="672"/>
      <c r="BSB414" s="672"/>
      <c r="BSC414" s="672"/>
      <c r="BSD414" s="672"/>
      <c r="BSE414" s="672"/>
      <c r="BSF414" s="672"/>
      <c r="BSG414" s="672"/>
      <c r="BSH414" s="672"/>
      <c r="BSI414" s="672"/>
      <c r="BSJ414" s="672"/>
      <c r="BSK414" s="672"/>
      <c r="BSL414" s="672"/>
      <c r="BSM414" s="672"/>
      <c r="BSN414" s="672"/>
      <c r="BSO414" s="672"/>
      <c r="BSP414" s="672"/>
      <c r="BSQ414" s="672"/>
      <c r="BSR414" s="672"/>
      <c r="BSS414" s="672"/>
      <c r="BST414" s="672"/>
      <c r="BSU414" s="672"/>
      <c r="BSV414" s="672"/>
      <c r="BSW414" s="672"/>
      <c r="BSX414" s="672"/>
      <c r="BSY414" s="672"/>
      <c r="BSZ414" s="672"/>
      <c r="BTA414" s="672"/>
      <c r="BTB414" s="672"/>
      <c r="BTC414" s="672"/>
      <c r="BTD414" s="672"/>
      <c r="BTE414" s="672"/>
      <c r="BTF414" s="672"/>
      <c r="BTG414" s="672"/>
      <c r="BTH414" s="672"/>
      <c r="BTI414" s="672"/>
      <c r="BTJ414" s="672"/>
      <c r="BTK414" s="672"/>
      <c r="BTL414" s="672"/>
      <c r="BTM414" s="672"/>
      <c r="BTN414" s="672"/>
      <c r="BTO414" s="672"/>
      <c r="BTP414" s="672"/>
      <c r="BTQ414" s="672"/>
      <c r="BTR414" s="672"/>
      <c r="BTS414" s="672"/>
      <c r="BTT414" s="672"/>
      <c r="BTU414" s="672"/>
      <c r="BTV414" s="672"/>
      <c r="BTW414" s="672"/>
      <c r="BTX414" s="672"/>
      <c r="BTY414" s="672"/>
      <c r="BTZ414" s="672"/>
      <c r="BUA414" s="672"/>
      <c r="BUB414" s="672"/>
      <c r="BUC414" s="672"/>
      <c r="BUD414" s="672"/>
      <c r="BUE414" s="672"/>
      <c r="BUF414" s="672"/>
      <c r="BUG414" s="672"/>
      <c r="BUH414" s="672"/>
      <c r="BUI414" s="672"/>
      <c r="BUJ414" s="672"/>
      <c r="BUK414" s="672"/>
      <c r="BUL414" s="672"/>
      <c r="BUM414" s="672"/>
      <c r="BUN414" s="672"/>
      <c r="BUO414" s="672"/>
      <c r="BUP414" s="672"/>
      <c r="BUQ414" s="672"/>
      <c r="BUR414" s="672"/>
      <c r="BUS414" s="672"/>
      <c r="BUT414" s="672"/>
      <c r="BUU414" s="672"/>
      <c r="BUV414" s="672"/>
      <c r="BUW414" s="672"/>
      <c r="BUX414" s="672"/>
      <c r="BUY414" s="672"/>
      <c r="BUZ414" s="672"/>
      <c r="BVA414" s="672"/>
      <c r="BVB414" s="672"/>
      <c r="BVC414" s="672"/>
      <c r="BVD414" s="672"/>
      <c r="BVE414" s="672"/>
      <c r="BVF414" s="672"/>
      <c r="BVG414" s="672"/>
      <c r="BVH414" s="672"/>
      <c r="BVI414" s="672"/>
      <c r="BVJ414" s="672"/>
      <c r="BVK414" s="672"/>
      <c r="BVL414" s="672"/>
      <c r="BVM414" s="672"/>
      <c r="BVN414" s="672"/>
      <c r="BVO414" s="672"/>
      <c r="BVP414" s="672"/>
      <c r="BVQ414" s="672"/>
      <c r="BVR414" s="672"/>
      <c r="BVS414" s="672"/>
      <c r="BVT414" s="672"/>
      <c r="BVU414" s="672"/>
      <c r="BVV414" s="672"/>
      <c r="BVW414" s="672"/>
      <c r="BVX414" s="672"/>
      <c r="BVY414" s="672"/>
      <c r="BVZ414" s="672"/>
      <c r="BWA414" s="672"/>
      <c r="BWB414" s="672"/>
      <c r="BWC414" s="672"/>
      <c r="BWD414" s="672"/>
      <c r="BWE414" s="672"/>
      <c r="BWF414" s="672"/>
      <c r="BWG414" s="672"/>
      <c r="BWH414" s="672"/>
      <c r="BWI414" s="672"/>
      <c r="BWJ414" s="672"/>
      <c r="BWK414" s="672"/>
      <c r="BWL414" s="672"/>
      <c r="BWM414" s="672"/>
      <c r="BWN414" s="672"/>
      <c r="BWO414" s="672"/>
      <c r="BWP414" s="672"/>
      <c r="BWQ414" s="672"/>
      <c r="BWR414" s="672"/>
      <c r="BWS414" s="672"/>
      <c r="BWT414" s="672"/>
      <c r="BWU414" s="672"/>
      <c r="BWV414" s="672"/>
      <c r="BWW414" s="672"/>
      <c r="BWX414" s="672"/>
      <c r="BWY414" s="672"/>
      <c r="BWZ414" s="672"/>
      <c r="BXA414" s="672"/>
      <c r="BXB414" s="672"/>
      <c r="BXC414" s="672"/>
      <c r="BXD414" s="672"/>
      <c r="BXE414" s="672"/>
      <c r="BXF414" s="672"/>
      <c r="BXG414" s="672"/>
      <c r="BXH414" s="672"/>
      <c r="BXI414" s="672"/>
      <c r="BXJ414" s="672"/>
      <c r="BXK414" s="672"/>
      <c r="BXL414" s="672"/>
      <c r="BXM414" s="672"/>
      <c r="BXN414" s="672"/>
      <c r="BXO414" s="672"/>
      <c r="BXP414" s="672"/>
      <c r="BXQ414" s="672"/>
      <c r="BXR414" s="672"/>
      <c r="BXS414" s="672"/>
      <c r="BXT414" s="672"/>
      <c r="BXU414" s="672"/>
      <c r="BXV414" s="672"/>
      <c r="BXW414" s="672"/>
      <c r="BXX414" s="672"/>
      <c r="BXY414" s="672"/>
      <c r="BXZ414" s="672"/>
      <c r="BYA414" s="672"/>
      <c r="BYB414" s="672"/>
      <c r="BYC414" s="672"/>
      <c r="BYD414" s="672"/>
      <c r="BYE414" s="672"/>
      <c r="BYF414" s="672"/>
      <c r="BYG414" s="672"/>
      <c r="BYH414" s="672"/>
      <c r="BYI414" s="672"/>
      <c r="BYJ414" s="672"/>
      <c r="BYK414" s="672"/>
      <c r="BYL414" s="672"/>
      <c r="BYM414" s="672"/>
      <c r="BYN414" s="672"/>
      <c r="BYO414" s="672"/>
      <c r="BYP414" s="672"/>
      <c r="BYQ414" s="672"/>
      <c r="BYR414" s="672"/>
      <c r="BYS414" s="672"/>
      <c r="BYT414" s="672"/>
      <c r="BYU414" s="672"/>
      <c r="BYV414" s="672"/>
      <c r="BYW414" s="672"/>
      <c r="BYX414" s="672"/>
      <c r="BYY414" s="672"/>
      <c r="BYZ414" s="672"/>
      <c r="BZA414" s="672"/>
      <c r="BZB414" s="672"/>
      <c r="BZC414" s="672"/>
      <c r="BZD414" s="672"/>
      <c r="BZE414" s="672"/>
      <c r="BZF414" s="672"/>
      <c r="BZG414" s="672"/>
      <c r="BZH414" s="672"/>
      <c r="BZI414" s="672"/>
      <c r="BZJ414" s="672"/>
      <c r="BZK414" s="672"/>
      <c r="BZL414" s="672"/>
      <c r="BZM414" s="672"/>
      <c r="BZN414" s="672"/>
      <c r="BZO414" s="672"/>
      <c r="BZP414" s="672"/>
      <c r="BZQ414" s="672"/>
      <c r="BZR414" s="672"/>
      <c r="BZS414" s="672"/>
      <c r="BZT414" s="672"/>
      <c r="BZU414" s="672"/>
      <c r="BZV414" s="672"/>
      <c r="BZW414" s="672"/>
      <c r="BZX414" s="672"/>
      <c r="BZY414" s="672"/>
      <c r="BZZ414" s="672"/>
      <c r="CAA414" s="672"/>
      <c r="CAB414" s="672"/>
      <c r="CAC414" s="672"/>
      <c r="CAD414" s="672"/>
      <c r="CAE414" s="672"/>
      <c r="CAF414" s="672"/>
      <c r="CAG414" s="672"/>
      <c r="CAH414" s="672"/>
      <c r="CAI414" s="672"/>
      <c r="CAJ414" s="672"/>
      <c r="CAK414" s="672"/>
      <c r="CAL414" s="672"/>
      <c r="CAM414" s="672"/>
      <c r="CAN414" s="672"/>
      <c r="CAO414" s="672"/>
      <c r="CAP414" s="672"/>
      <c r="CAQ414" s="672"/>
      <c r="CAR414" s="672"/>
      <c r="CAS414" s="672"/>
      <c r="CAT414" s="672"/>
      <c r="CAU414" s="672"/>
      <c r="CAV414" s="672"/>
      <c r="CAW414" s="672"/>
      <c r="CAX414" s="672"/>
      <c r="CAY414" s="672"/>
      <c r="CAZ414" s="672"/>
      <c r="CBA414" s="672"/>
      <c r="CBB414" s="672"/>
      <c r="CBC414" s="672"/>
      <c r="CBD414" s="672"/>
      <c r="CBE414" s="672"/>
      <c r="CBF414" s="672"/>
      <c r="CBG414" s="672"/>
      <c r="CBH414" s="672"/>
      <c r="CBI414" s="672"/>
      <c r="CBJ414" s="672"/>
      <c r="CBK414" s="672"/>
      <c r="CBL414" s="672"/>
      <c r="CBM414" s="672"/>
      <c r="CBN414" s="672"/>
      <c r="CBO414" s="672"/>
      <c r="CBP414" s="672"/>
      <c r="CBQ414" s="672"/>
      <c r="CBR414" s="672"/>
      <c r="CBS414" s="672"/>
      <c r="CBT414" s="672"/>
      <c r="CBU414" s="672"/>
      <c r="CBV414" s="672"/>
      <c r="CBW414" s="672"/>
      <c r="CBX414" s="672"/>
      <c r="CBY414" s="672"/>
      <c r="CBZ414" s="672"/>
      <c r="CCA414" s="672"/>
      <c r="CCB414" s="672"/>
      <c r="CCC414" s="672"/>
      <c r="CCD414" s="672"/>
      <c r="CCE414" s="672"/>
      <c r="CCF414" s="672"/>
      <c r="CCG414" s="672"/>
      <c r="CCH414" s="672"/>
      <c r="CCI414" s="672"/>
      <c r="CCJ414" s="672"/>
      <c r="CCK414" s="672"/>
      <c r="CCL414" s="672"/>
      <c r="CCM414" s="672"/>
      <c r="CCN414" s="672"/>
      <c r="CCO414" s="672"/>
      <c r="CCP414" s="672"/>
      <c r="CCQ414" s="672"/>
      <c r="CCR414" s="672"/>
      <c r="CCS414" s="672"/>
      <c r="CCT414" s="672"/>
      <c r="CCU414" s="672"/>
      <c r="CCV414" s="672"/>
      <c r="CCW414" s="672"/>
      <c r="CCX414" s="672"/>
      <c r="CCY414" s="672"/>
      <c r="CCZ414" s="672"/>
      <c r="CDA414" s="672"/>
      <c r="CDB414" s="672"/>
      <c r="CDC414" s="672"/>
      <c r="CDD414" s="672"/>
      <c r="CDE414" s="672"/>
      <c r="CDF414" s="672"/>
      <c r="CDG414" s="672"/>
      <c r="CDH414" s="672"/>
      <c r="CDI414" s="672"/>
      <c r="CDJ414" s="672"/>
      <c r="CDK414" s="672"/>
      <c r="CDL414" s="672"/>
      <c r="CDM414" s="672"/>
      <c r="CDN414" s="672"/>
      <c r="CDO414" s="672"/>
      <c r="CDP414" s="672"/>
      <c r="CDQ414" s="672"/>
      <c r="CDR414" s="672"/>
      <c r="CDS414" s="672"/>
      <c r="CDT414" s="672"/>
      <c r="CDU414" s="672"/>
      <c r="CDV414" s="672"/>
      <c r="CDW414" s="672"/>
      <c r="CDX414" s="672"/>
      <c r="CDY414" s="672"/>
      <c r="CDZ414" s="672"/>
      <c r="CEA414" s="672"/>
      <c r="CEB414" s="672"/>
      <c r="CEC414" s="672"/>
      <c r="CED414" s="672"/>
      <c r="CEE414" s="672"/>
      <c r="CEF414" s="672"/>
      <c r="CEG414" s="672"/>
      <c r="CEH414" s="672"/>
      <c r="CEI414" s="672"/>
      <c r="CEJ414" s="672"/>
      <c r="CEK414" s="672"/>
      <c r="CEL414" s="672"/>
      <c r="CEM414" s="672"/>
      <c r="CEN414" s="672"/>
      <c r="CEO414" s="672"/>
      <c r="CEP414" s="672"/>
      <c r="CEQ414" s="672"/>
      <c r="CER414" s="672"/>
      <c r="CES414" s="672"/>
      <c r="CET414" s="672"/>
      <c r="CEU414" s="672"/>
      <c r="CEV414" s="672"/>
      <c r="CEW414" s="672"/>
      <c r="CEX414" s="672"/>
      <c r="CEY414" s="672"/>
      <c r="CEZ414" s="672"/>
      <c r="CFA414" s="672"/>
      <c r="CFB414" s="672"/>
      <c r="CFC414" s="672"/>
      <c r="CFD414" s="672"/>
      <c r="CFE414" s="672"/>
      <c r="CFF414" s="672"/>
      <c r="CFG414" s="672"/>
      <c r="CFH414" s="672"/>
      <c r="CFI414" s="672"/>
      <c r="CFJ414" s="672"/>
      <c r="CFK414" s="672"/>
      <c r="CFL414" s="672"/>
      <c r="CFM414" s="672"/>
      <c r="CFN414" s="672"/>
      <c r="CFO414" s="672"/>
      <c r="CFP414" s="672"/>
      <c r="CFQ414" s="672"/>
      <c r="CFR414" s="672"/>
      <c r="CFS414" s="672"/>
      <c r="CFT414" s="672"/>
      <c r="CFU414" s="672"/>
      <c r="CFV414" s="672"/>
      <c r="CFW414" s="672"/>
      <c r="CFX414" s="672"/>
      <c r="CFY414" s="672"/>
      <c r="CFZ414" s="672"/>
      <c r="CGA414" s="672"/>
      <c r="CGB414" s="672"/>
      <c r="CGC414" s="672"/>
      <c r="CGD414" s="672"/>
      <c r="CGE414" s="672"/>
      <c r="CGF414" s="672"/>
      <c r="CGG414" s="672"/>
      <c r="CGH414" s="672"/>
      <c r="CGI414" s="672"/>
      <c r="CGJ414" s="672"/>
      <c r="CGK414" s="672"/>
      <c r="CGL414" s="672"/>
      <c r="CGM414" s="672"/>
      <c r="CGN414" s="672"/>
      <c r="CGO414" s="672"/>
      <c r="CGP414" s="672"/>
      <c r="CGQ414" s="672"/>
      <c r="CGR414" s="672"/>
      <c r="CGS414" s="672"/>
      <c r="CGT414" s="672"/>
      <c r="CGU414" s="672"/>
      <c r="CGV414" s="672"/>
      <c r="CGW414" s="672"/>
      <c r="CGX414" s="672"/>
      <c r="CGY414" s="672"/>
      <c r="CGZ414" s="672"/>
      <c r="CHA414" s="672"/>
      <c r="CHB414" s="672"/>
      <c r="CHC414" s="672"/>
      <c r="CHD414" s="672"/>
      <c r="CHE414" s="672"/>
      <c r="CHF414" s="672"/>
      <c r="CHG414" s="672"/>
      <c r="CHH414" s="672"/>
      <c r="CHI414" s="672"/>
      <c r="CHJ414" s="672"/>
      <c r="CHK414" s="672"/>
      <c r="CHL414" s="672"/>
      <c r="CHM414" s="672"/>
      <c r="CHN414" s="672"/>
      <c r="CHO414" s="672"/>
      <c r="CHP414" s="672"/>
      <c r="CHQ414" s="672"/>
      <c r="CHR414" s="672"/>
      <c r="CHS414" s="672"/>
      <c r="CHT414" s="672"/>
      <c r="CHU414" s="672"/>
      <c r="CHV414" s="672"/>
      <c r="CHW414" s="672"/>
      <c r="CHX414" s="672"/>
      <c r="CHY414" s="672"/>
      <c r="CHZ414" s="672"/>
      <c r="CIA414" s="672"/>
      <c r="CIB414" s="672"/>
      <c r="CIC414" s="672"/>
      <c r="CID414" s="672"/>
      <c r="CIE414" s="672"/>
      <c r="CIF414" s="672"/>
      <c r="CIG414" s="672"/>
      <c r="CIH414" s="672"/>
      <c r="CII414" s="672"/>
      <c r="CIJ414" s="672"/>
      <c r="CIK414" s="672"/>
      <c r="CIL414" s="672"/>
      <c r="CIM414" s="672"/>
      <c r="CIN414" s="672"/>
      <c r="CIO414" s="672"/>
      <c r="CIP414" s="672"/>
      <c r="CIQ414" s="672"/>
      <c r="CIR414" s="672"/>
      <c r="CIS414" s="672"/>
      <c r="CIT414" s="672"/>
      <c r="CIU414" s="672"/>
      <c r="CIV414" s="672"/>
      <c r="CIW414" s="672"/>
      <c r="CIX414" s="672"/>
      <c r="CIY414" s="672"/>
      <c r="CIZ414" s="672"/>
      <c r="CJA414" s="672"/>
      <c r="CJB414" s="672"/>
      <c r="CJC414" s="672"/>
      <c r="CJD414" s="672"/>
      <c r="CJE414" s="672"/>
      <c r="CJF414" s="672"/>
      <c r="CJG414" s="672"/>
      <c r="CJH414" s="672"/>
      <c r="CJI414" s="672"/>
      <c r="CJJ414" s="672"/>
      <c r="CJK414" s="672"/>
      <c r="CJL414" s="672"/>
      <c r="CJM414" s="672"/>
      <c r="CJN414" s="672"/>
      <c r="CJO414" s="672"/>
      <c r="CJP414" s="672"/>
      <c r="CJQ414" s="672"/>
      <c r="CJR414" s="672"/>
      <c r="CJS414" s="672"/>
      <c r="CJT414" s="672"/>
      <c r="CJU414" s="672"/>
      <c r="CJV414" s="672"/>
      <c r="CJW414" s="672"/>
      <c r="CJX414" s="672"/>
      <c r="CJY414" s="672"/>
      <c r="CJZ414" s="672"/>
      <c r="CKA414" s="672"/>
      <c r="CKB414" s="672"/>
      <c r="CKC414" s="672"/>
      <c r="CKD414" s="672"/>
      <c r="CKE414" s="672"/>
      <c r="CKF414" s="672"/>
      <c r="CKG414" s="672"/>
      <c r="CKH414" s="672"/>
      <c r="CKI414" s="672"/>
      <c r="CKJ414" s="672"/>
      <c r="CKK414" s="672"/>
      <c r="CKL414" s="672"/>
      <c r="CKM414" s="672"/>
      <c r="CKN414" s="672"/>
      <c r="CKO414" s="672"/>
      <c r="CKP414" s="672"/>
      <c r="CKQ414" s="672"/>
      <c r="CKR414" s="672"/>
      <c r="CKS414" s="672"/>
      <c r="CKT414" s="672"/>
      <c r="CKU414" s="672"/>
      <c r="CKV414" s="672"/>
      <c r="CKW414" s="672"/>
      <c r="CKX414" s="672"/>
      <c r="CKY414" s="672"/>
      <c r="CKZ414" s="672"/>
      <c r="CLA414" s="672"/>
      <c r="CLB414" s="672"/>
      <c r="CLC414" s="672"/>
      <c r="CLD414" s="672"/>
      <c r="CLE414" s="672"/>
      <c r="CLF414" s="672"/>
      <c r="CLG414" s="672"/>
      <c r="CLH414" s="672"/>
      <c r="CLI414" s="672"/>
      <c r="CLJ414" s="672"/>
      <c r="CLK414" s="672"/>
      <c r="CLL414" s="672"/>
      <c r="CLM414" s="672"/>
      <c r="CLN414" s="672"/>
      <c r="CLO414" s="672"/>
      <c r="CLP414" s="672"/>
      <c r="CLQ414" s="672"/>
      <c r="CLR414" s="672"/>
      <c r="CLS414" s="672"/>
      <c r="CLT414" s="672"/>
      <c r="CLU414" s="672"/>
      <c r="CLV414" s="672"/>
      <c r="CLW414" s="672"/>
      <c r="CLX414" s="672"/>
      <c r="CLY414" s="672"/>
      <c r="CLZ414" s="672"/>
      <c r="CMA414" s="672"/>
      <c r="CMB414" s="672"/>
      <c r="CMC414" s="672"/>
      <c r="CMD414" s="672"/>
      <c r="CME414" s="672"/>
      <c r="CMF414" s="672"/>
      <c r="CMG414" s="672"/>
      <c r="CMH414" s="672"/>
      <c r="CMI414" s="672"/>
      <c r="CMJ414" s="672"/>
      <c r="CMK414" s="672"/>
      <c r="CML414" s="672"/>
      <c r="CMM414" s="672"/>
      <c r="CMN414" s="672"/>
      <c r="CMO414" s="672"/>
      <c r="CMP414" s="672"/>
      <c r="CMQ414" s="672"/>
      <c r="CMR414" s="672"/>
      <c r="CMS414" s="672"/>
      <c r="CMT414" s="672"/>
      <c r="CMU414" s="672"/>
      <c r="CMV414" s="672"/>
      <c r="CMW414" s="672"/>
      <c r="CMX414" s="672"/>
      <c r="CMY414" s="672"/>
      <c r="CMZ414" s="672"/>
      <c r="CNA414" s="672"/>
      <c r="CNB414" s="672"/>
      <c r="CNC414" s="672"/>
      <c r="CND414" s="672"/>
      <c r="CNE414" s="672"/>
      <c r="CNF414" s="672"/>
      <c r="CNG414" s="672"/>
      <c r="CNH414" s="672"/>
      <c r="CNI414" s="672"/>
      <c r="CNJ414" s="672"/>
      <c r="CNK414" s="672"/>
      <c r="CNL414" s="672"/>
      <c r="CNM414" s="672"/>
      <c r="CNN414" s="672"/>
      <c r="CNO414" s="672"/>
      <c r="CNP414" s="672"/>
      <c r="CNQ414" s="672"/>
      <c r="CNR414" s="672"/>
      <c r="CNS414" s="672"/>
      <c r="CNT414" s="672"/>
      <c r="CNU414" s="672"/>
      <c r="CNV414" s="672"/>
      <c r="CNW414" s="672"/>
      <c r="CNX414" s="672"/>
    </row>
    <row r="415" spans="1:2416" s="673" customFormat="1" ht="45.75" customHeight="1" thickTop="1" thickBot="1" x14ac:dyDescent="0.3">
      <c r="A415" s="386"/>
      <c r="B415" s="674" t="s">
        <v>1083</v>
      </c>
      <c r="C415" s="675" t="s">
        <v>1087</v>
      </c>
      <c r="D415" s="929" t="s">
        <v>1109</v>
      </c>
      <c r="E415" s="929"/>
      <c r="F415" s="929"/>
      <c r="G415" s="929"/>
      <c r="H415" s="929"/>
      <c r="I415" s="929"/>
      <c r="J415" s="929"/>
      <c r="K415" s="929"/>
      <c r="L415" s="929"/>
      <c r="M415" s="929"/>
      <c r="N415" s="669"/>
      <c r="O415" s="669"/>
      <c r="P415" s="669"/>
      <c r="Q415" s="668"/>
      <c r="R415" s="669"/>
      <c r="S415" s="669"/>
      <c r="T415" s="669"/>
      <c r="U415" s="668"/>
      <c r="V415" s="669"/>
      <c r="W415" s="669"/>
      <c r="X415" s="386"/>
      <c r="Y415" s="386"/>
      <c r="Z415" s="386"/>
      <c r="AA415" s="386"/>
      <c r="AB415" s="386"/>
      <c r="AC415" s="386"/>
      <c r="AD415" s="386"/>
      <c r="AE415" s="386"/>
      <c r="AF415" s="386"/>
      <c r="AG415" s="386"/>
      <c r="AH415" s="386"/>
      <c r="AI415" s="386"/>
      <c r="AJ415" s="386"/>
      <c r="AK415" s="386"/>
      <c r="AL415" s="386"/>
      <c r="AM415" s="386"/>
      <c r="AN415" s="386"/>
      <c r="AO415" s="386"/>
      <c r="AP415" s="386"/>
      <c r="AQ415" s="386"/>
      <c r="AR415" s="386"/>
      <c r="AS415" s="386"/>
      <c r="AT415" s="671"/>
      <c r="AU415" s="671"/>
      <c r="AV415" s="671"/>
      <c r="AW415" s="671"/>
      <c r="AX415" s="671"/>
      <c r="AY415" s="671"/>
      <c r="AZ415" s="671"/>
      <c r="BA415" s="671"/>
      <c r="BB415" s="671"/>
      <c r="BC415" s="671"/>
      <c r="BD415" s="671"/>
      <c r="BE415" s="671"/>
      <c r="BF415" s="671"/>
      <c r="BG415" s="671"/>
      <c r="BH415" s="671"/>
      <c r="BI415" s="671"/>
      <c r="BJ415" s="671"/>
      <c r="BK415" s="671"/>
      <c r="BL415" s="671"/>
      <c r="BM415" s="671"/>
      <c r="BN415" s="671"/>
      <c r="BO415" s="671"/>
      <c r="BP415" s="671"/>
      <c r="BQ415" s="671"/>
      <c r="BR415" s="671"/>
      <c r="BS415" s="671"/>
      <c r="BT415" s="671"/>
      <c r="BU415" s="671"/>
      <c r="BV415" s="671"/>
      <c r="BW415" s="671"/>
      <c r="BX415" s="671"/>
      <c r="BY415" s="671"/>
      <c r="BZ415" s="671"/>
      <c r="CA415" s="671"/>
      <c r="CB415" s="671"/>
      <c r="CC415" s="671"/>
      <c r="CD415" s="671"/>
      <c r="CE415" s="671"/>
      <c r="CF415" s="671"/>
      <c r="CG415" s="671"/>
      <c r="CH415" s="671"/>
      <c r="CI415" s="672"/>
      <c r="CJ415" s="672"/>
      <c r="CK415" s="672"/>
      <c r="CL415" s="672"/>
      <c r="CM415" s="672"/>
      <c r="CN415" s="672"/>
      <c r="CO415" s="672"/>
      <c r="CP415" s="672"/>
      <c r="CQ415" s="672"/>
      <c r="CR415" s="672"/>
      <c r="CS415" s="672"/>
      <c r="CT415" s="672"/>
      <c r="CU415" s="672"/>
      <c r="CV415" s="672"/>
      <c r="CW415" s="672"/>
      <c r="CX415" s="672"/>
      <c r="CY415" s="672"/>
      <c r="CZ415" s="672"/>
      <c r="DA415" s="672"/>
      <c r="DB415" s="672"/>
      <c r="DC415" s="672"/>
      <c r="DD415" s="672"/>
      <c r="DE415" s="672"/>
      <c r="DF415" s="672"/>
      <c r="DG415" s="672"/>
      <c r="DH415" s="672"/>
      <c r="DI415" s="672"/>
      <c r="DJ415" s="672"/>
      <c r="DK415" s="672"/>
      <c r="DL415" s="672"/>
      <c r="DM415" s="672"/>
      <c r="DN415" s="672"/>
      <c r="DO415" s="672"/>
      <c r="DP415" s="672"/>
      <c r="DQ415" s="672"/>
      <c r="DR415" s="672"/>
      <c r="DS415" s="672"/>
      <c r="DT415" s="672"/>
      <c r="DU415" s="672"/>
      <c r="DV415" s="672"/>
      <c r="DW415" s="672"/>
      <c r="DX415" s="672"/>
      <c r="DY415" s="672"/>
      <c r="DZ415" s="672"/>
      <c r="EA415" s="672"/>
      <c r="EB415" s="672"/>
      <c r="EC415" s="672"/>
      <c r="ED415" s="672"/>
      <c r="EE415" s="672"/>
      <c r="EF415" s="672"/>
      <c r="EG415" s="672"/>
      <c r="EH415" s="672"/>
      <c r="EI415" s="672"/>
      <c r="EJ415" s="672"/>
      <c r="EK415" s="672"/>
      <c r="EL415" s="672"/>
      <c r="EM415" s="672"/>
      <c r="EN415" s="672"/>
      <c r="EO415" s="672"/>
      <c r="EP415" s="672"/>
      <c r="EQ415" s="672"/>
      <c r="ER415" s="672"/>
      <c r="ES415" s="672"/>
      <c r="ET415" s="672"/>
      <c r="EU415" s="672"/>
      <c r="EV415" s="672"/>
      <c r="EW415" s="672"/>
      <c r="EX415" s="672"/>
      <c r="EY415" s="672"/>
      <c r="EZ415" s="672"/>
      <c r="FA415" s="672"/>
      <c r="FB415" s="672"/>
      <c r="FC415" s="672"/>
      <c r="FD415" s="672"/>
      <c r="FE415" s="672"/>
      <c r="FF415" s="672"/>
      <c r="FG415" s="672"/>
      <c r="FH415" s="672"/>
      <c r="FI415" s="672"/>
      <c r="FJ415" s="672"/>
      <c r="FK415" s="672"/>
      <c r="FL415" s="672"/>
      <c r="FM415" s="672"/>
      <c r="FN415" s="672"/>
      <c r="FO415" s="672"/>
      <c r="FP415" s="672"/>
      <c r="FQ415" s="672"/>
      <c r="FR415" s="672"/>
      <c r="FS415" s="672"/>
      <c r="FT415" s="672"/>
      <c r="FU415" s="672"/>
      <c r="FV415" s="672"/>
      <c r="FW415" s="672"/>
      <c r="FX415" s="672"/>
      <c r="FY415" s="672"/>
      <c r="FZ415" s="672"/>
      <c r="GA415" s="672"/>
      <c r="GB415" s="672"/>
      <c r="GC415" s="672"/>
      <c r="GD415" s="672"/>
      <c r="GE415" s="672"/>
      <c r="GF415" s="672"/>
      <c r="GG415" s="672"/>
      <c r="GH415" s="672"/>
      <c r="GI415" s="672"/>
      <c r="GJ415" s="672"/>
      <c r="GK415" s="672"/>
      <c r="GL415" s="672"/>
      <c r="GM415" s="672"/>
      <c r="GN415" s="672"/>
      <c r="GO415" s="672"/>
      <c r="GP415" s="672"/>
      <c r="GQ415" s="672"/>
      <c r="GR415" s="672"/>
      <c r="GS415" s="672"/>
      <c r="GT415" s="672"/>
      <c r="GU415" s="672"/>
      <c r="GV415" s="672"/>
      <c r="GW415" s="672"/>
      <c r="GX415" s="672"/>
      <c r="GY415" s="672"/>
      <c r="GZ415" s="672"/>
      <c r="HA415" s="672"/>
      <c r="HB415" s="672"/>
      <c r="HC415" s="672"/>
      <c r="HD415" s="672"/>
      <c r="HE415" s="672"/>
      <c r="HF415" s="672"/>
      <c r="HG415" s="672"/>
      <c r="HH415" s="672"/>
      <c r="HI415" s="672"/>
      <c r="HJ415" s="672"/>
      <c r="HK415" s="672"/>
      <c r="HL415" s="672"/>
      <c r="HM415" s="672"/>
      <c r="HN415" s="672"/>
      <c r="HO415" s="672"/>
      <c r="HP415" s="672"/>
      <c r="HQ415" s="672"/>
      <c r="HR415" s="672"/>
      <c r="HS415" s="672"/>
      <c r="HT415" s="672"/>
      <c r="HU415" s="672"/>
      <c r="HV415" s="672"/>
      <c r="HW415" s="672"/>
      <c r="HX415" s="672"/>
      <c r="HY415" s="672"/>
      <c r="HZ415" s="672"/>
      <c r="IA415" s="672"/>
      <c r="IB415" s="672"/>
      <c r="IC415" s="672"/>
      <c r="ID415" s="672"/>
      <c r="IE415" s="672"/>
      <c r="IF415" s="672"/>
      <c r="IG415" s="672"/>
      <c r="IH415" s="672"/>
      <c r="II415" s="672"/>
      <c r="IJ415" s="672"/>
      <c r="IK415" s="672"/>
      <c r="IL415" s="672"/>
      <c r="IM415" s="672"/>
      <c r="IN415" s="672"/>
      <c r="IO415" s="672"/>
      <c r="IP415" s="672"/>
      <c r="IQ415" s="672"/>
      <c r="IR415" s="672"/>
      <c r="IS415" s="672"/>
      <c r="IT415" s="672"/>
      <c r="IU415" s="672"/>
      <c r="IV415" s="672"/>
      <c r="IW415" s="672"/>
      <c r="IX415" s="672"/>
      <c r="IY415" s="672"/>
      <c r="IZ415" s="672"/>
      <c r="JA415" s="672"/>
      <c r="JB415" s="672"/>
      <c r="JC415" s="672"/>
      <c r="JD415" s="672"/>
      <c r="JE415" s="672"/>
      <c r="JF415" s="672"/>
      <c r="JG415" s="672"/>
      <c r="JH415" s="672"/>
      <c r="JI415" s="672"/>
      <c r="JJ415" s="672"/>
      <c r="JK415" s="672"/>
      <c r="JL415" s="672"/>
      <c r="JM415" s="672"/>
      <c r="JN415" s="672"/>
      <c r="JO415" s="672"/>
      <c r="JP415" s="672"/>
      <c r="JQ415" s="672"/>
      <c r="JR415" s="672"/>
      <c r="JS415" s="672"/>
      <c r="JT415" s="672"/>
      <c r="JU415" s="672"/>
      <c r="JV415" s="672"/>
      <c r="JW415" s="672"/>
      <c r="JX415" s="672"/>
      <c r="JY415" s="672"/>
      <c r="JZ415" s="672"/>
      <c r="KA415" s="672"/>
      <c r="KB415" s="672"/>
      <c r="KC415" s="672"/>
      <c r="KD415" s="672"/>
      <c r="KE415" s="672"/>
      <c r="KF415" s="672"/>
      <c r="KG415" s="672"/>
      <c r="KH415" s="672"/>
      <c r="KI415" s="672"/>
      <c r="KJ415" s="672"/>
      <c r="KK415" s="672"/>
      <c r="KL415" s="672"/>
      <c r="KM415" s="672"/>
      <c r="KN415" s="672"/>
      <c r="KO415" s="672"/>
      <c r="KP415" s="672"/>
      <c r="KQ415" s="672"/>
      <c r="KR415" s="672"/>
      <c r="KS415" s="672"/>
      <c r="KT415" s="672"/>
      <c r="KU415" s="672"/>
      <c r="KV415" s="672"/>
      <c r="KW415" s="672"/>
      <c r="KX415" s="672"/>
      <c r="KY415" s="672"/>
      <c r="KZ415" s="672"/>
      <c r="LA415" s="672"/>
      <c r="LB415" s="672"/>
      <c r="LC415" s="672"/>
      <c r="LD415" s="672"/>
      <c r="LE415" s="672"/>
      <c r="LF415" s="672"/>
      <c r="LG415" s="672"/>
      <c r="LH415" s="672"/>
      <c r="LI415" s="672"/>
      <c r="LJ415" s="672"/>
      <c r="LK415" s="672"/>
      <c r="LL415" s="672"/>
      <c r="LM415" s="672"/>
      <c r="LN415" s="672"/>
      <c r="LO415" s="672"/>
      <c r="LP415" s="672"/>
      <c r="LQ415" s="672"/>
      <c r="LR415" s="672"/>
      <c r="LS415" s="672"/>
      <c r="LT415" s="672"/>
      <c r="LU415" s="672"/>
      <c r="LV415" s="672"/>
      <c r="LW415" s="672"/>
      <c r="LX415" s="672"/>
      <c r="LY415" s="672"/>
      <c r="LZ415" s="672"/>
      <c r="MA415" s="672"/>
      <c r="MB415" s="672"/>
      <c r="MC415" s="672"/>
      <c r="MD415" s="672"/>
      <c r="ME415" s="672"/>
      <c r="MF415" s="672"/>
      <c r="MG415" s="672"/>
      <c r="MH415" s="672"/>
      <c r="MI415" s="672"/>
      <c r="MJ415" s="672"/>
      <c r="MK415" s="672"/>
      <c r="ML415" s="672"/>
      <c r="MM415" s="672"/>
      <c r="MN415" s="672"/>
      <c r="MO415" s="672"/>
      <c r="MP415" s="672"/>
      <c r="MQ415" s="672"/>
      <c r="MR415" s="672"/>
      <c r="MS415" s="672"/>
      <c r="MT415" s="672"/>
      <c r="MU415" s="672"/>
      <c r="MV415" s="672"/>
      <c r="MW415" s="672"/>
      <c r="MX415" s="672"/>
      <c r="MY415" s="672"/>
      <c r="MZ415" s="672"/>
      <c r="NA415" s="672"/>
      <c r="NB415" s="672"/>
      <c r="NC415" s="672"/>
      <c r="ND415" s="672"/>
      <c r="NE415" s="672"/>
      <c r="NF415" s="672"/>
      <c r="NG415" s="672"/>
      <c r="NH415" s="672"/>
      <c r="NI415" s="672"/>
      <c r="NJ415" s="672"/>
      <c r="NK415" s="672"/>
      <c r="NL415" s="672"/>
      <c r="NM415" s="672"/>
      <c r="NN415" s="672"/>
      <c r="NO415" s="672"/>
      <c r="NP415" s="672"/>
      <c r="NQ415" s="672"/>
      <c r="NR415" s="672"/>
      <c r="NS415" s="672"/>
      <c r="NT415" s="672"/>
      <c r="NU415" s="672"/>
      <c r="NV415" s="672"/>
      <c r="NW415" s="672"/>
      <c r="NX415" s="672"/>
      <c r="NY415" s="672"/>
      <c r="NZ415" s="672"/>
      <c r="OA415" s="672"/>
      <c r="OB415" s="672"/>
      <c r="OC415" s="672"/>
      <c r="OD415" s="672"/>
      <c r="OE415" s="672"/>
      <c r="OF415" s="672"/>
      <c r="OG415" s="672"/>
      <c r="OH415" s="672"/>
      <c r="OI415" s="672"/>
      <c r="OJ415" s="672"/>
      <c r="OK415" s="672"/>
      <c r="OL415" s="672"/>
      <c r="OM415" s="672"/>
      <c r="ON415" s="672"/>
      <c r="OO415" s="672"/>
      <c r="OP415" s="672"/>
      <c r="OQ415" s="672"/>
      <c r="OR415" s="672"/>
      <c r="OS415" s="672"/>
      <c r="OT415" s="672"/>
      <c r="OU415" s="672"/>
      <c r="OV415" s="672"/>
      <c r="OW415" s="672"/>
      <c r="OX415" s="672"/>
      <c r="OY415" s="672"/>
      <c r="OZ415" s="672"/>
      <c r="PA415" s="672"/>
      <c r="PB415" s="672"/>
      <c r="PC415" s="672"/>
      <c r="PD415" s="672"/>
      <c r="PE415" s="672"/>
      <c r="PF415" s="672"/>
      <c r="PG415" s="672"/>
      <c r="PH415" s="672"/>
      <c r="PI415" s="672"/>
      <c r="PJ415" s="672"/>
      <c r="PK415" s="672"/>
      <c r="PL415" s="672"/>
      <c r="PM415" s="672"/>
      <c r="PN415" s="672"/>
      <c r="PO415" s="672"/>
      <c r="PP415" s="672"/>
      <c r="PQ415" s="672"/>
      <c r="PR415" s="672"/>
      <c r="PS415" s="672"/>
      <c r="PT415" s="672"/>
      <c r="PU415" s="672"/>
      <c r="PV415" s="672"/>
      <c r="PW415" s="672"/>
      <c r="PX415" s="672"/>
      <c r="PY415" s="672"/>
      <c r="PZ415" s="672"/>
      <c r="QA415" s="672"/>
      <c r="QB415" s="672"/>
      <c r="QC415" s="672"/>
      <c r="QD415" s="672"/>
      <c r="QE415" s="672"/>
      <c r="QF415" s="672"/>
      <c r="QG415" s="672"/>
      <c r="QH415" s="672"/>
      <c r="QI415" s="672"/>
      <c r="QJ415" s="672"/>
      <c r="QK415" s="672"/>
      <c r="QL415" s="672"/>
      <c r="QM415" s="672"/>
      <c r="QN415" s="672"/>
      <c r="QO415" s="672"/>
      <c r="QP415" s="672"/>
      <c r="QQ415" s="672"/>
      <c r="QR415" s="672"/>
      <c r="QS415" s="672"/>
      <c r="QT415" s="672"/>
      <c r="QU415" s="672"/>
      <c r="QV415" s="672"/>
      <c r="QW415" s="672"/>
      <c r="QX415" s="672"/>
      <c r="QY415" s="672"/>
      <c r="QZ415" s="672"/>
      <c r="RA415" s="672"/>
      <c r="RB415" s="672"/>
      <c r="RC415" s="672"/>
      <c r="RD415" s="672"/>
      <c r="RE415" s="672"/>
      <c r="RF415" s="672"/>
      <c r="RG415" s="672"/>
      <c r="RH415" s="672"/>
      <c r="RI415" s="672"/>
      <c r="RJ415" s="672"/>
      <c r="RK415" s="672"/>
      <c r="RL415" s="672"/>
      <c r="RM415" s="672"/>
      <c r="RN415" s="672"/>
      <c r="RO415" s="672"/>
      <c r="RP415" s="672"/>
      <c r="RQ415" s="672"/>
      <c r="RR415" s="672"/>
      <c r="RS415" s="672"/>
      <c r="RT415" s="672"/>
      <c r="RU415" s="672"/>
      <c r="RV415" s="672"/>
      <c r="RW415" s="672"/>
      <c r="RX415" s="672"/>
      <c r="RY415" s="672"/>
      <c r="RZ415" s="672"/>
      <c r="SA415" s="672"/>
      <c r="SB415" s="672"/>
      <c r="SC415" s="672"/>
      <c r="SD415" s="672"/>
      <c r="SE415" s="672"/>
      <c r="SF415" s="672"/>
      <c r="SG415" s="672"/>
      <c r="SH415" s="672"/>
      <c r="SI415" s="672"/>
      <c r="SJ415" s="672"/>
      <c r="SK415" s="672"/>
      <c r="SL415" s="672"/>
      <c r="SM415" s="672"/>
      <c r="SN415" s="672"/>
      <c r="SO415" s="672"/>
      <c r="SP415" s="672"/>
      <c r="SQ415" s="672"/>
      <c r="SR415" s="672"/>
      <c r="SS415" s="672"/>
      <c r="ST415" s="672"/>
      <c r="SU415" s="672"/>
      <c r="SV415" s="672"/>
      <c r="SW415" s="672"/>
      <c r="SX415" s="672"/>
      <c r="SY415" s="672"/>
      <c r="SZ415" s="672"/>
      <c r="TA415" s="672"/>
      <c r="TB415" s="672"/>
      <c r="TC415" s="672"/>
      <c r="TD415" s="672"/>
      <c r="TE415" s="672"/>
      <c r="TF415" s="672"/>
      <c r="TG415" s="672"/>
      <c r="TH415" s="672"/>
      <c r="TI415" s="672"/>
      <c r="TJ415" s="672"/>
      <c r="TK415" s="672"/>
      <c r="TL415" s="672"/>
      <c r="TM415" s="672"/>
      <c r="TN415" s="672"/>
      <c r="TO415" s="672"/>
      <c r="TP415" s="672"/>
      <c r="TQ415" s="672"/>
      <c r="TR415" s="672"/>
      <c r="TS415" s="672"/>
      <c r="TT415" s="672"/>
      <c r="TU415" s="672"/>
      <c r="TV415" s="672"/>
      <c r="TW415" s="672"/>
      <c r="TX415" s="672"/>
      <c r="TY415" s="672"/>
      <c r="TZ415" s="672"/>
      <c r="UA415" s="672"/>
      <c r="UB415" s="672"/>
      <c r="UC415" s="672"/>
      <c r="UD415" s="672"/>
      <c r="UE415" s="672"/>
      <c r="UF415" s="672"/>
      <c r="UG415" s="672"/>
      <c r="UH415" s="672"/>
      <c r="UI415" s="672"/>
      <c r="UJ415" s="672"/>
      <c r="UK415" s="672"/>
      <c r="UL415" s="672"/>
      <c r="UM415" s="672"/>
      <c r="UN415" s="672"/>
      <c r="UO415" s="672"/>
      <c r="UP415" s="672"/>
      <c r="UQ415" s="672"/>
      <c r="UR415" s="672"/>
      <c r="US415" s="672"/>
      <c r="UT415" s="672"/>
      <c r="UU415" s="672"/>
      <c r="UV415" s="672"/>
      <c r="UW415" s="672"/>
      <c r="UX415" s="672"/>
      <c r="UY415" s="672"/>
      <c r="UZ415" s="672"/>
      <c r="VA415" s="672"/>
      <c r="VB415" s="672"/>
      <c r="VC415" s="672"/>
      <c r="VD415" s="672"/>
      <c r="VE415" s="672"/>
      <c r="VF415" s="672"/>
      <c r="VG415" s="672"/>
      <c r="VH415" s="672"/>
      <c r="VI415" s="672"/>
      <c r="VJ415" s="672"/>
      <c r="VK415" s="672"/>
      <c r="VL415" s="672"/>
      <c r="VM415" s="672"/>
      <c r="VN415" s="672"/>
      <c r="VO415" s="672"/>
      <c r="VP415" s="672"/>
      <c r="VQ415" s="672"/>
      <c r="VR415" s="672"/>
      <c r="VS415" s="672"/>
      <c r="VT415" s="672"/>
      <c r="VU415" s="672"/>
      <c r="VV415" s="672"/>
      <c r="VW415" s="672"/>
      <c r="VX415" s="672"/>
      <c r="VY415" s="672"/>
      <c r="VZ415" s="672"/>
      <c r="WA415" s="672"/>
      <c r="WB415" s="672"/>
      <c r="WC415" s="672"/>
      <c r="WD415" s="672"/>
      <c r="WE415" s="672"/>
      <c r="WF415" s="672"/>
      <c r="WG415" s="672"/>
      <c r="WH415" s="672"/>
      <c r="WI415" s="672"/>
      <c r="WJ415" s="672"/>
      <c r="WK415" s="672"/>
      <c r="WL415" s="672"/>
      <c r="WM415" s="672"/>
      <c r="WN415" s="672"/>
      <c r="WO415" s="672"/>
      <c r="WP415" s="672"/>
      <c r="WQ415" s="672"/>
      <c r="WR415" s="672"/>
      <c r="WS415" s="672"/>
      <c r="WT415" s="672"/>
      <c r="WU415" s="672"/>
      <c r="WV415" s="672"/>
      <c r="WW415" s="672"/>
      <c r="WX415" s="672"/>
      <c r="WY415" s="672"/>
      <c r="WZ415" s="672"/>
      <c r="XA415" s="672"/>
      <c r="XB415" s="672"/>
      <c r="XC415" s="672"/>
      <c r="XD415" s="672"/>
      <c r="XE415" s="672"/>
      <c r="XF415" s="672"/>
      <c r="XG415" s="672"/>
      <c r="XH415" s="672"/>
      <c r="XI415" s="672"/>
      <c r="XJ415" s="672"/>
      <c r="XK415" s="672"/>
      <c r="XL415" s="672"/>
      <c r="XM415" s="672"/>
      <c r="XN415" s="672"/>
      <c r="XO415" s="672"/>
      <c r="XP415" s="672"/>
      <c r="XQ415" s="672"/>
      <c r="XR415" s="672"/>
      <c r="XS415" s="672"/>
      <c r="XT415" s="672"/>
      <c r="XU415" s="672"/>
      <c r="XV415" s="672"/>
      <c r="XW415" s="672"/>
      <c r="XX415" s="672"/>
      <c r="XY415" s="672"/>
      <c r="XZ415" s="672"/>
      <c r="YA415" s="672"/>
      <c r="YB415" s="672"/>
      <c r="YC415" s="672"/>
      <c r="YD415" s="672"/>
      <c r="YE415" s="672"/>
      <c r="YF415" s="672"/>
      <c r="YG415" s="672"/>
      <c r="YH415" s="672"/>
      <c r="YI415" s="672"/>
      <c r="YJ415" s="672"/>
      <c r="YK415" s="672"/>
      <c r="YL415" s="672"/>
      <c r="YM415" s="672"/>
      <c r="YN415" s="672"/>
      <c r="YO415" s="672"/>
      <c r="YP415" s="672"/>
      <c r="YQ415" s="672"/>
      <c r="YR415" s="672"/>
      <c r="YS415" s="672"/>
      <c r="YT415" s="672"/>
      <c r="YU415" s="672"/>
      <c r="YV415" s="672"/>
      <c r="YW415" s="672"/>
      <c r="YX415" s="672"/>
      <c r="YY415" s="672"/>
      <c r="YZ415" s="672"/>
      <c r="ZA415" s="672"/>
      <c r="ZB415" s="672"/>
      <c r="ZC415" s="672"/>
      <c r="ZD415" s="672"/>
      <c r="ZE415" s="672"/>
      <c r="ZF415" s="672"/>
      <c r="ZG415" s="672"/>
      <c r="ZH415" s="672"/>
      <c r="ZI415" s="672"/>
      <c r="ZJ415" s="672"/>
      <c r="ZK415" s="672"/>
      <c r="ZL415" s="672"/>
      <c r="ZM415" s="672"/>
      <c r="ZN415" s="672"/>
      <c r="ZO415" s="672"/>
      <c r="ZP415" s="672"/>
      <c r="ZQ415" s="672"/>
      <c r="ZR415" s="672"/>
      <c r="ZS415" s="672"/>
      <c r="ZT415" s="672"/>
      <c r="ZU415" s="672"/>
      <c r="ZV415" s="672"/>
      <c r="ZW415" s="672"/>
      <c r="ZX415" s="672"/>
      <c r="ZY415" s="672"/>
      <c r="ZZ415" s="672"/>
      <c r="AAA415" s="672"/>
      <c r="AAB415" s="672"/>
      <c r="AAC415" s="672"/>
      <c r="AAD415" s="672"/>
      <c r="AAE415" s="672"/>
      <c r="AAF415" s="672"/>
      <c r="AAG415" s="672"/>
      <c r="AAH415" s="672"/>
      <c r="AAI415" s="672"/>
      <c r="AAJ415" s="672"/>
      <c r="AAK415" s="672"/>
      <c r="AAL415" s="672"/>
      <c r="AAM415" s="672"/>
      <c r="AAN415" s="672"/>
      <c r="AAO415" s="672"/>
      <c r="AAP415" s="672"/>
      <c r="AAQ415" s="672"/>
      <c r="AAR415" s="672"/>
      <c r="AAS415" s="672"/>
      <c r="AAT415" s="672"/>
      <c r="AAU415" s="672"/>
      <c r="AAV415" s="672"/>
      <c r="AAW415" s="672"/>
      <c r="AAX415" s="672"/>
      <c r="AAY415" s="672"/>
      <c r="AAZ415" s="672"/>
      <c r="ABA415" s="672"/>
      <c r="ABB415" s="672"/>
      <c r="ABC415" s="672"/>
      <c r="ABD415" s="672"/>
      <c r="ABE415" s="672"/>
      <c r="ABF415" s="672"/>
      <c r="ABG415" s="672"/>
      <c r="ABH415" s="672"/>
      <c r="ABI415" s="672"/>
      <c r="ABJ415" s="672"/>
      <c r="ABK415" s="672"/>
      <c r="ABL415" s="672"/>
      <c r="ABM415" s="672"/>
      <c r="ABN415" s="672"/>
      <c r="ABO415" s="672"/>
      <c r="ABP415" s="672"/>
      <c r="ABQ415" s="672"/>
      <c r="ABR415" s="672"/>
      <c r="ABS415" s="672"/>
      <c r="ABT415" s="672"/>
      <c r="ABU415" s="672"/>
      <c r="ABV415" s="672"/>
      <c r="ABW415" s="672"/>
      <c r="ABX415" s="672"/>
      <c r="ABY415" s="672"/>
      <c r="ABZ415" s="672"/>
      <c r="ACA415" s="672"/>
      <c r="ACB415" s="672"/>
      <c r="ACC415" s="672"/>
      <c r="ACD415" s="672"/>
      <c r="ACE415" s="672"/>
      <c r="ACF415" s="672"/>
      <c r="ACG415" s="672"/>
      <c r="ACH415" s="672"/>
      <c r="ACI415" s="672"/>
      <c r="ACJ415" s="672"/>
      <c r="ACK415" s="672"/>
      <c r="ACL415" s="672"/>
      <c r="ACM415" s="672"/>
      <c r="ACN415" s="672"/>
      <c r="ACO415" s="672"/>
      <c r="ACP415" s="672"/>
      <c r="ACQ415" s="672"/>
      <c r="ACR415" s="672"/>
      <c r="ACS415" s="672"/>
      <c r="ACT415" s="672"/>
      <c r="ACU415" s="672"/>
      <c r="ACV415" s="672"/>
      <c r="ACW415" s="672"/>
      <c r="ACX415" s="672"/>
      <c r="ACY415" s="672"/>
      <c r="ACZ415" s="672"/>
      <c r="ADA415" s="672"/>
      <c r="ADB415" s="672"/>
      <c r="ADC415" s="672"/>
      <c r="ADD415" s="672"/>
      <c r="ADE415" s="672"/>
      <c r="ADF415" s="672"/>
      <c r="ADG415" s="672"/>
      <c r="ADH415" s="672"/>
      <c r="ADI415" s="672"/>
      <c r="ADJ415" s="672"/>
      <c r="ADK415" s="672"/>
      <c r="ADL415" s="672"/>
      <c r="ADM415" s="672"/>
      <c r="ADN415" s="672"/>
      <c r="ADO415" s="672"/>
      <c r="ADP415" s="672"/>
      <c r="ADQ415" s="672"/>
      <c r="ADR415" s="672"/>
      <c r="ADS415" s="672"/>
      <c r="ADT415" s="672"/>
      <c r="ADU415" s="672"/>
      <c r="ADV415" s="672"/>
      <c r="ADW415" s="672"/>
      <c r="ADX415" s="672"/>
      <c r="ADY415" s="672"/>
      <c r="ADZ415" s="672"/>
      <c r="AEA415" s="672"/>
      <c r="AEB415" s="672"/>
      <c r="AEC415" s="672"/>
      <c r="AED415" s="672"/>
      <c r="AEE415" s="672"/>
      <c r="AEF415" s="672"/>
      <c r="AEG415" s="672"/>
      <c r="AEH415" s="672"/>
      <c r="AEI415" s="672"/>
      <c r="AEJ415" s="672"/>
      <c r="AEK415" s="672"/>
      <c r="AEL415" s="672"/>
      <c r="AEM415" s="672"/>
      <c r="AEN415" s="672"/>
      <c r="AEO415" s="672"/>
      <c r="AEP415" s="672"/>
      <c r="AEQ415" s="672"/>
      <c r="AER415" s="672"/>
      <c r="AES415" s="672"/>
      <c r="AET415" s="672"/>
      <c r="AEU415" s="672"/>
      <c r="AEV415" s="672"/>
      <c r="AEW415" s="672"/>
      <c r="AEX415" s="672"/>
      <c r="AEY415" s="672"/>
      <c r="AEZ415" s="672"/>
      <c r="AFA415" s="672"/>
      <c r="AFB415" s="672"/>
      <c r="AFC415" s="672"/>
      <c r="AFD415" s="672"/>
      <c r="AFE415" s="672"/>
      <c r="AFF415" s="672"/>
      <c r="AFG415" s="672"/>
      <c r="AFH415" s="672"/>
      <c r="AFI415" s="672"/>
      <c r="AFJ415" s="672"/>
      <c r="AFK415" s="672"/>
      <c r="AFL415" s="672"/>
      <c r="AFM415" s="672"/>
      <c r="AFN415" s="672"/>
      <c r="AFO415" s="672"/>
      <c r="AFP415" s="672"/>
      <c r="AFQ415" s="672"/>
      <c r="AFR415" s="672"/>
      <c r="AFS415" s="672"/>
      <c r="AFT415" s="672"/>
      <c r="AFU415" s="672"/>
      <c r="AFV415" s="672"/>
      <c r="AFW415" s="672"/>
      <c r="AFX415" s="672"/>
      <c r="AFY415" s="672"/>
      <c r="AFZ415" s="672"/>
      <c r="AGA415" s="672"/>
      <c r="AGB415" s="672"/>
      <c r="AGC415" s="672"/>
      <c r="AGD415" s="672"/>
      <c r="AGE415" s="672"/>
      <c r="AGF415" s="672"/>
      <c r="AGG415" s="672"/>
      <c r="AGH415" s="672"/>
      <c r="AGI415" s="672"/>
      <c r="AGJ415" s="672"/>
      <c r="AGK415" s="672"/>
      <c r="AGL415" s="672"/>
      <c r="AGM415" s="672"/>
      <c r="AGN415" s="672"/>
      <c r="AGO415" s="672"/>
      <c r="AGP415" s="672"/>
      <c r="AGQ415" s="672"/>
      <c r="AGR415" s="672"/>
      <c r="AGS415" s="672"/>
      <c r="AGT415" s="672"/>
      <c r="AGU415" s="672"/>
      <c r="AGV415" s="672"/>
      <c r="AGW415" s="672"/>
      <c r="AGX415" s="672"/>
      <c r="AGY415" s="672"/>
      <c r="AGZ415" s="672"/>
      <c r="AHA415" s="672"/>
      <c r="AHB415" s="672"/>
      <c r="AHC415" s="672"/>
      <c r="AHD415" s="672"/>
      <c r="AHE415" s="672"/>
      <c r="AHF415" s="672"/>
      <c r="AHG415" s="672"/>
      <c r="AHH415" s="672"/>
      <c r="AHI415" s="672"/>
      <c r="AHJ415" s="672"/>
      <c r="AHK415" s="672"/>
      <c r="AHL415" s="672"/>
      <c r="AHM415" s="672"/>
      <c r="AHN415" s="672"/>
      <c r="AHO415" s="672"/>
      <c r="AHP415" s="672"/>
      <c r="AHQ415" s="672"/>
      <c r="AHR415" s="672"/>
      <c r="AHS415" s="672"/>
      <c r="AHT415" s="672"/>
      <c r="AHU415" s="672"/>
      <c r="AHV415" s="672"/>
      <c r="AHW415" s="672"/>
      <c r="AHX415" s="672"/>
      <c r="AHY415" s="672"/>
      <c r="AHZ415" s="672"/>
      <c r="AIA415" s="672"/>
      <c r="AIB415" s="672"/>
      <c r="AIC415" s="672"/>
      <c r="AID415" s="672"/>
      <c r="AIE415" s="672"/>
      <c r="AIF415" s="672"/>
      <c r="AIG415" s="672"/>
      <c r="AIH415" s="672"/>
      <c r="AII415" s="672"/>
      <c r="AIJ415" s="672"/>
      <c r="AIK415" s="672"/>
      <c r="AIL415" s="672"/>
      <c r="AIM415" s="672"/>
      <c r="AIN415" s="672"/>
      <c r="AIO415" s="672"/>
      <c r="AIP415" s="672"/>
      <c r="AIQ415" s="672"/>
      <c r="AIR415" s="672"/>
      <c r="AIS415" s="672"/>
      <c r="AIT415" s="672"/>
      <c r="AIU415" s="672"/>
      <c r="AIV415" s="672"/>
      <c r="AIW415" s="672"/>
      <c r="AIX415" s="672"/>
      <c r="AIY415" s="672"/>
      <c r="AIZ415" s="672"/>
      <c r="AJA415" s="672"/>
      <c r="AJB415" s="672"/>
      <c r="AJC415" s="672"/>
      <c r="AJD415" s="672"/>
      <c r="AJE415" s="672"/>
      <c r="AJF415" s="672"/>
      <c r="AJG415" s="672"/>
      <c r="AJH415" s="672"/>
      <c r="AJI415" s="672"/>
      <c r="AJJ415" s="672"/>
      <c r="AJK415" s="672"/>
      <c r="AJL415" s="672"/>
      <c r="AJM415" s="672"/>
      <c r="AJN415" s="672"/>
      <c r="AJO415" s="672"/>
      <c r="AJP415" s="672"/>
      <c r="AJQ415" s="672"/>
      <c r="AJR415" s="672"/>
      <c r="AJS415" s="672"/>
      <c r="AJT415" s="672"/>
      <c r="AJU415" s="672"/>
      <c r="AJV415" s="672"/>
      <c r="AJW415" s="672"/>
      <c r="AJX415" s="672"/>
      <c r="AJY415" s="672"/>
      <c r="AJZ415" s="672"/>
      <c r="AKA415" s="672"/>
      <c r="AKB415" s="672"/>
      <c r="AKC415" s="672"/>
      <c r="AKD415" s="672"/>
      <c r="AKE415" s="672"/>
      <c r="AKF415" s="672"/>
      <c r="AKG415" s="672"/>
      <c r="AKH415" s="672"/>
      <c r="AKI415" s="672"/>
      <c r="AKJ415" s="672"/>
      <c r="AKK415" s="672"/>
      <c r="AKL415" s="672"/>
      <c r="AKM415" s="672"/>
      <c r="AKN415" s="672"/>
      <c r="AKO415" s="672"/>
      <c r="AKP415" s="672"/>
      <c r="AKQ415" s="672"/>
      <c r="AKR415" s="672"/>
      <c r="AKS415" s="672"/>
      <c r="AKT415" s="672"/>
      <c r="AKU415" s="672"/>
      <c r="AKV415" s="672"/>
      <c r="AKW415" s="672"/>
      <c r="AKX415" s="672"/>
      <c r="AKY415" s="672"/>
      <c r="AKZ415" s="672"/>
      <c r="ALA415" s="672"/>
      <c r="ALB415" s="672"/>
      <c r="ALC415" s="672"/>
      <c r="ALD415" s="672"/>
      <c r="ALE415" s="672"/>
      <c r="ALF415" s="672"/>
      <c r="ALG415" s="672"/>
      <c r="ALH415" s="672"/>
      <c r="ALI415" s="672"/>
      <c r="ALJ415" s="672"/>
      <c r="ALK415" s="672"/>
      <c r="ALL415" s="672"/>
      <c r="ALM415" s="672"/>
      <c r="ALN415" s="672"/>
      <c r="ALO415" s="672"/>
      <c r="ALP415" s="672"/>
      <c r="ALQ415" s="672"/>
      <c r="ALR415" s="672"/>
      <c r="ALS415" s="672"/>
      <c r="ALT415" s="672"/>
      <c r="ALU415" s="672"/>
      <c r="ALV415" s="672"/>
      <c r="ALW415" s="672"/>
      <c r="ALX415" s="672"/>
      <c r="ALY415" s="672"/>
      <c r="ALZ415" s="672"/>
      <c r="AMA415" s="672"/>
      <c r="AMB415" s="672"/>
      <c r="AMC415" s="672"/>
      <c r="AMD415" s="672"/>
      <c r="AME415" s="672"/>
      <c r="AMF415" s="672"/>
      <c r="AMG415" s="672"/>
      <c r="AMH415" s="672"/>
      <c r="AMI415" s="672"/>
      <c r="AMJ415" s="672"/>
      <c r="AMK415" s="672"/>
      <c r="AML415" s="672"/>
      <c r="AMM415" s="672"/>
      <c r="AMN415" s="672"/>
      <c r="AMO415" s="672"/>
      <c r="AMP415" s="672"/>
      <c r="AMQ415" s="672"/>
      <c r="AMR415" s="672"/>
      <c r="AMS415" s="672"/>
      <c r="AMT415" s="672"/>
      <c r="AMU415" s="672"/>
      <c r="AMV415" s="672"/>
      <c r="AMW415" s="672"/>
      <c r="AMX415" s="672"/>
      <c r="AMY415" s="672"/>
      <c r="AMZ415" s="672"/>
      <c r="ANA415" s="672"/>
      <c r="ANB415" s="672"/>
      <c r="ANC415" s="672"/>
      <c r="AND415" s="672"/>
      <c r="ANE415" s="672"/>
      <c r="ANF415" s="672"/>
      <c r="ANG415" s="672"/>
      <c r="ANH415" s="672"/>
      <c r="ANI415" s="672"/>
      <c r="ANJ415" s="672"/>
      <c r="ANK415" s="672"/>
      <c r="ANL415" s="672"/>
      <c r="ANM415" s="672"/>
      <c r="ANN415" s="672"/>
      <c r="ANO415" s="672"/>
      <c r="ANP415" s="672"/>
      <c r="ANQ415" s="672"/>
      <c r="ANR415" s="672"/>
      <c r="ANS415" s="672"/>
      <c r="ANT415" s="672"/>
      <c r="ANU415" s="672"/>
      <c r="ANV415" s="672"/>
      <c r="ANW415" s="672"/>
      <c r="ANX415" s="672"/>
      <c r="ANY415" s="672"/>
      <c r="ANZ415" s="672"/>
      <c r="AOA415" s="672"/>
      <c r="AOB415" s="672"/>
      <c r="AOC415" s="672"/>
      <c r="AOD415" s="672"/>
      <c r="AOE415" s="672"/>
      <c r="AOF415" s="672"/>
      <c r="AOG415" s="672"/>
      <c r="AOH415" s="672"/>
      <c r="AOI415" s="672"/>
      <c r="AOJ415" s="672"/>
      <c r="AOK415" s="672"/>
      <c r="AOL415" s="672"/>
      <c r="AOM415" s="672"/>
      <c r="AON415" s="672"/>
      <c r="AOO415" s="672"/>
      <c r="AOP415" s="672"/>
      <c r="AOQ415" s="672"/>
      <c r="AOR415" s="672"/>
      <c r="AOS415" s="672"/>
      <c r="AOT415" s="672"/>
      <c r="AOU415" s="672"/>
      <c r="AOV415" s="672"/>
      <c r="AOW415" s="672"/>
      <c r="AOX415" s="672"/>
      <c r="AOY415" s="672"/>
      <c r="AOZ415" s="672"/>
      <c r="APA415" s="672"/>
      <c r="APB415" s="672"/>
      <c r="APC415" s="672"/>
      <c r="APD415" s="672"/>
      <c r="APE415" s="672"/>
      <c r="APF415" s="672"/>
      <c r="APG415" s="672"/>
      <c r="APH415" s="672"/>
      <c r="API415" s="672"/>
      <c r="APJ415" s="672"/>
      <c r="APK415" s="672"/>
      <c r="APL415" s="672"/>
      <c r="APM415" s="672"/>
      <c r="APN415" s="672"/>
      <c r="APO415" s="672"/>
      <c r="APP415" s="672"/>
      <c r="APQ415" s="672"/>
      <c r="APR415" s="672"/>
      <c r="APS415" s="672"/>
      <c r="APT415" s="672"/>
      <c r="APU415" s="672"/>
      <c r="APV415" s="672"/>
      <c r="APW415" s="672"/>
      <c r="APX415" s="672"/>
      <c r="APY415" s="672"/>
      <c r="APZ415" s="672"/>
      <c r="AQA415" s="672"/>
      <c r="AQB415" s="672"/>
      <c r="AQC415" s="672"/>
      <c r="AQD415" s="672"/>
      <c r="AQE415" s="672"/>
      <c r="AQF415" s="672"/>
      <c r="AQG415" s="672"/>
      <c r="AQH415" s="672"/>
      <c r="AQI415" s="672"/>
      <c r="AQJ415" s="672"/>
      <c r="AQK415" s="672"/>
      <c r="AQL415" s="672"/>
      <c r="AQM415" s="672"/>
      <c r="AQN415" s="672"/>
      <c r="AQO415" s="672"/>
      <c r="AQP415" s="672"/>
      <c r="AQQ415" s="672"/>
      <c r="AQR415" s="672"/>
      <c r="AQS415" s="672"/>
      <c r="AQT415" s="672"/>
      <c r="AQU415" s="672"/>
      <c r="AQV415" s="672"/>
      <c r="AQW415" s="672"/>
      <c r="AQX415" s="672"/>
      <c r="AQY415" s="672"/>
      <c r="AQZ415" s="672"/>
      <c r="ARA415" s="672"/>
      <c r="ARB415" s="672"/>
      <c r="ARC415" s="672"/>
      <c r="ARD415" s="672"/>
      <c r="ARE415" s="672"/>
      <c r="ARF415" s="672"/>
      <c r="ARG415" s="672"/>
      <c r="ARH415" s="672"/>
      <c r="ARI415" s="672"/>
      <c r="ARJ415" s="672"/>
      <c r="ARK415" s="672"/>
      <c r="ARL415" s="672"/>
      <c r="ARM415" s="672"/>
      <c r="ARN415" s="672"/>
      <c r="ARO415" s="672"/>
      <c r="ARP415" s="672"/>
      <c r="ARQ415" s="672"/>
      <c r="ARR415" s="672"/>
      <c r="ARS415" s="672"/>
      <c r="ART415" s="672"/>
      <c r="ARU415" s="672"/>
      <c r="ARV415" s="672"/>
      <c r="ARW415" s="672"/>
      <c r="ARX415" s="672"/>
      <c r="ARY415" s="672"/>
      <c r="ARZ415" s="672"/>
      <c r="ASA415" s="672"/>
      <c r="ASB415" s="672"/>
      <c r="ASC415" s="672"/>
      <c r="ASD415" s="672"/>
      <c r="ASE415" s="672"/>
      <c r="ASF415" s="672"/>
      <c r="ASG415" s="672"/>
      <c r="ASH415" s="672"/>
      <c r="ASI415" s="672"/>
      <c r="ASJ415" s="672"/>
      <c r="ASK415" s="672"/>
      <c r="ASL415" s="672"/>
      <c r="ASM415" s="672"/>
      <c r="ASN415" s="672"/>
      <c r="ASO415" s="672"/>
      <c r="ASP415" s="672"/>
      <c r="ASQ415" s="672"/>
      <c r="ASR415" s="672"/>
      <c r="ASS415" s="672"/>
      <c r="AST415" s="672"/>
      <c r="ASU415" s="672"/>
      <c r="ASV415" s="672"/>
      <c r="ASW415" s="672"/>
      <c r="ASX415" s="672"/>
      <c r="ASY415" s="672"/>
      <c r="ASZ415" s="672"/>
      <c r="ATA415" s="672"/>
      <c r="ATB415" s="672"/>
      <c r="ATC415" s="672"/>
      <c r="ATD415" s="672"/>
      <c r="ATE415" s="672"/>
      <c r="ATF415" s="672"/>
      <c r="ATG415" s="672"/>
      <c r="ATH415" s="672"/>
      <c r="ATI415" s="672"/>
      <c r="ATJ415" s="672"/>
      <c r="ATK415" s="672"/>
      <c r="ATL415" s="672"/>
      <c r="ATM415" s="672"/>
      <c r="ATN415" s="672"/>
      <c r="ATO415" s="672"/>
      <c r="ATP415" s="672"/>
      <c r="ATQ415" s="672"/>
      <c r="ATR415" s="672"/>
      <c r="ATS415" s="672"/>
      <c r="ATT415" s="672"/>
      <c r="ATU415" s="672"/>
      <c r="ATV415" s="672"/>
      <c r="ATW415" s="672"/>
      <c r="ATX415" s="672"/>
      <c r="ATY415" s="672"/>
      <c r="ATZ415" s="672"/>
      <c r="AUA415" s="672"/>
      <c r="AUB415" s="672"/>
      <c r="AUC415" s="672"/>
      <c r="AUD415" s="672"/>
      <c r="AUE415" s="672"/>
      <c r="AUF415" s="672"/>
      <c r="AUG415" s="672"/>
      <c r="AUH415" s="672"/>
      <c r="AUI415" s="672"/>
      <c r="AUJ415" s="672"/>
      <c r="AUK415" s="672"/>
      <c r="AUL415" s="672"/>
      <c r="AUM415" s="672"/>
      <c r="AUN415" s="672"/>
      <c r="AUO415" s="672"/>
      <c r="AUP415" s="672"/>
      <c r="AUQ415" s="672"/>
      <c r="AUR415" s="672"/>
      <c r="AUS415" s="672"/>
      <c r="AUT415" s="672"/>
      <c r="AUU415" s="672"/>
      <c r="AUV415" s="672"/>
      <c r="AUW415" s="672"/>
      <c r="AUX415" s="672"/>
      <c r="AUY415" s="672"/>
      <c r="AUZ415" s="672"/>
      <c r="AVA415" s="672"/>
      <c r="AVB415" s="672"/>
      <c r="AVC415" s="672"/>
      <c r="AVD415" s="672"/>
      <c r="AVE415" s="672"/>
      <c r="AVF415" s="672"/>
      <c r="AVG415" s="672"/>
      <c r="AVH415" s="672"/>
      <c r="AVI415" s="672"/>
      <c r="AVJ415" s="672"/>
      <c r="AVK415" s="672"/>
      <c r="AVL415" s="672"/>
      <c r="AVM415" s="672"/>
      <c r="AVN415" s="672"/>
      <c r="AVO415" s="672"/>
      <c r="AVP415" s="672"/>
      <c r="AVQ415" s="672"/>
      <c r="AVR415" s="672"/>
      <c r="AVS415" s="672"/>
      <c r="AVT415" s="672"/>
      <c r="AVU415" s="672"/>
      <c r="AVV415" s="672"/>
      <c r="AVW415" s="672"/>
      <c r="AVX415" s="672"/>
      <c r="AVY415" s="672"/>
      <c r="AVZ415" s="672"/>
      <c r="AWA415" s="672"/>
      <c r="AWB415" s="672"/>
      <c r="AWC415" s="672"/>
      <c r="AWD415" s="672"/>
      <c r="AWE415" s="672"/>
      <c r="AWF415" s="672"/>
      <c r="AWG415" s="672"/>
      <c r="AWH415" s="672"/>
      <c r="AWI415" s="672"/>
      <c r="AWJ415" s="672"/>
      <c r="AWK415" s="672"/>
      <c r="AWL415" s="672"/>
      <c r="AWM415" s="672"/>
      <c r="AWN415" s="672"/>
      <c r="AWO415" s="672"/>
      <c r="AWP415" s="672"/>
      <c r="AWQ415" s="672"/>
      <c r="AWR415" s="672"/>
      <c r="AWS415" s="672"/>
      <c r="AWT415" s="672"/>
      <c r="AWU415" s="672"/>
      <c r="AWV415" s="672"/>
      <c r="AWW415" s="672"/>
      <c r="AWX415" s="672"/>
      <c r="AWY415" s="672"/>
      <c r="AWZ415" s="672"/>
      <c r="AXA415" s="672"/>
      <c r="AXB415" s="672"/>
      <c r="AXC415" s="672"/>
      <c r="AXD415" s="672"/>
      <c r="AXE415" s="672"/>
      <c r="AXF415" s="672"/>
      <c r="AXG415" s="672"/>
      <c r="AXH415" s="672"/>
      <c r="AXI415" s="672"/>
      <c r="AXJ415" s="672"/>
      <c r="AXK415" s="672"/>
      <c r="AXL415" s="672"/>
      <c r="AXM415" s="672"/>
      <c r="AXN415" s="672"/>
      <c r="AXO415" s="672"/>
      <c r="AXP415" s="672"/>
      <c r="AXQ415" s="672"/>
      <c r="AXR415" s="672"/>
      <c r="AXS415" s="672"/>
      <c r="AXT415" s="672"/>
      <c r="AXU415" s="672"/>
      <c r="AXV415" s="672"/>
      <c r="AXW415" s="672"/>
      <c r="AXX415" s="672"/>
      <c r="AXY415" s="672"/>
      <c r="AXZ415" s="672"/>
      <c r="AYA415" s="672"/>
      <c r="AYB415" s="672"/>
      <c r="AYC415" s="672"/>
      <c r="AYD415" s="672"/>
      <c r="AYE415" s="672"/>
      <c r="AYF415" s="672"/>
      <c r="AYG415" s="672"/>
      <c r="AYH415" s="672"/>
      <c r="AYI415" s="672"/>
      <c r="AYJ415" s="672"/>
      <c r="AYK415" s="672"/>
      <c r="AYL415" s="672"/>
      <c r="AYM415" s="672"/>
      <c r="AYN415" s="672"/>
      <c r="AYO415" s="672"/>
      <c r="AYP415" s="672"/>
      <c r="AYQ415" s="672"/>
      <c r="AYR415" s="672"/>
      <c r="AYS415" s="672"/>
      <c r="AYT415" s="672"/>
      <c r="AYU415" s="672"/>
      <c r="AYV415" s="672"/>
      <c r="AYW415" s="672"/>
      <c r="AYX415" s="672"/>
      <c r="AYY415" s="672"/>
      <c r="AYZ415" s="672"/>
      <c r="AZA415" s="672"/>
      <c r="AZB415" s="672"/>
      <c r="AZC415" s="672"/>
      <c r="AZD415" s="672"/>
      <c r="AZE415" s="672"/>
      <c r="AZF415" s="672"/>
      <c r="AZG415" s="672"/>
      <c r="AZH415" s="672"/>
      <c r="AZI415" s="672"/>
      <c r="AZJ415" s="672"/>
      <c r="AZK415" s="672"/>
      <c r="AZL415" s="672"/>
      <c r="AZM415" s="672"/>
      <c r="AZN415" s="672"/>
      <c r="AZO415" s="672"/>
      <c r="AZP415" s="672"/>
      <c r="AZQ415" s="672"/>
      <c r="AZR415" s="672"/>
      <c r="AZS415" s="672"/>
      <c r="AZT415" s="672"/>
      <c r="AZU415" s="672"/>
      <c r="AZV415" s="672"/>
      <c r="AZW415" s="672"/>
      <c r="AZX415" s="672"/>
      <c r="AZY415" s="672"/>
      <c r="AZZ415" s="672"/>
      <c r="BAA415" s="672"/>
      <c r="BAB415" s="672"/>
      <c r="BAC415" s="672"/>
      <c r="BAD415" s="672"/>
      <c r="BAE415" s="672"/>
      <c r="BAF415" s="672"/>
      <c r="BAG415" s="672"/>
      <c r="BAH415" s="672"/>
      <c r="BAI415" s="672"/>
      <c r="BAJ415" s="672"/>
      <c r="BAK415" s="672"/>
      <c r="BAL415" s="672"/>
      <c r="BAM415" s="672"/>
      <c r="BAN415" s="672"/>
      <c r="BAO415" s="672"/>
      <c r="BAP415" s="672"/>
      <c r="BAQ415" s="672"/>
      <c r="BAR415" s="672"/>
      <c r="BAS415" s="672"/>
      <c r="BAT415" s="672"/>
      <c r="BAU415" s="672"/>
      <c r="BAV415" s="672"/>
      <c r="BAW415" s="672"/>
      <c r="BAX415" s="672"/>
      <c r="BAY415" s="672"/>
      <c r="BAZ415" s="672"/>
      <c r="BBA415" s="672"/>
      <c r="BBB415" s="672"/>
      <c r="BBC415" s="672"/>
      <c r="BBD415" s="672"/>
      <c r="BBE415" s="672"/>
      <c r="BBF415" s="672"/>
      <c r="BBG415" s="672"/>
      <c r="BBH415" s="672"/>
      <c r="BBI415" s="672"/>
      <c r="BBJ415" s="672"/>
      <c r="BBK415" s="672"/>
      <c r="BBL415" s="672"/>
      <c r="BBM415" s="672"/>
      <c r="BBN415" s="672"/>
      <c r="BBO415" s="672"/>
      <c r="BBP415" s="672"/>
      <c r="BBQ415" s="672"/>
      <c r="BBR415" s="672"/>
      <c r="BBS415" s="672"/>
      <c r="BBT415" s="672"/>
      <c r="BBU415" s="672"/>
      <c r="BBV415" s="672"/>
      <c r="BBW415" s="672"/>
      <c r="BBX415" s="672"/>
      <c r="BBY415" s="672"/>
      <c r="BBZ415" s="672"/>
      <c r="BCA415" s="672"/>
      <c r="BCB415" s="672"/>
      <c r="BCC415" s="672"/>
      <c r="BCD415" s="672"/>
      <c r="BCE415" s="672"/>
      <c r="BCF415" s="672"/>
      <c r="BCG415" s="672"/>
      <c r="BCH415" s="672"/>
      <c r="BCI415" s="672"/>
      <c r="BCJ415" s="672"/>
      <c r="BCK415" s="672"/>
      <c r="BCL415" s="672"/>
      <c r="BCM415" s="672"/>
      <c r="BCN415" s="672"/>
      <c r="BCO415" s="672"/>
      <c r="BCP415" s="672"/>
      <c r="BCQ415" s="672"/>
      <c r="BCR415" s="672"/>
      <c r="BCS415" s="672"/>
      <c r="BCT415" s="672"/>
      <c r="BCU415" s="672"/>
      <c r="BCV415" s="672"/>
      <c r="BCW415" s="672"/>
      <c r="BCX415" s="672"/>
      <c r="BCY415" s="672"/>
      <c r="BCZ415" s="672"/>
      <c r="BDA415" s="672"/>
      <c r="BDB415" s="672"/>
      <c r="BDC415" s="672"/>
      <c r="BDD415" s="672"/>
      <c r="BDE415" s="672"/>
      <c r="BDF415" s="672"/>
      <c r="BDG415" s="672"/>
      <c r="BDH415" s="672"/>
      <c r="BDI415" s="672"/>
      <c r="BDJ415" s="672"/>
      <c r="BDK415" s="672"/>
      <c r="BDL415" s="672"/>
      <c r="BDM415" s="672"/>
      <c r="BDN415" s="672"/>
      <c r="BDO415" s="672"/>
      <c r="BDP415" s="672"/>
      <c r="BDQ415" s="672"/>
      <c r="BDR415" s="672"/>
      <c r="BDS415" s="672"/>
      <c r="BDT415" s="672"/>
      <c r="BDU415" s="672"/>
      <c r="BDV415" s="672"/>
      <c r="BDW415" s="672"/>
      <c r="BDX415" s="672"/>
      <c r="BDY415" s="672"/>
      <c r="BDZ415" s="672"/>
      <c r="BEA415" s="672"/>
      <c r="BEB415" s="672"/>
      <c r="BEC415" s="672"/>
      <c r="BED415" s="672"/>
      <c r="BEE415" s="672"/>
      <c r="BEF415" s="672"/>
      <c r="BEG415" s="672"/>
      <c r="BEH415" s="672"/>
      <c r="BEI415" s="672"/>
      <c r="BEJ415" s="672"/>
      <c r="BEK415" s="672"/>
      <c r="BEL415" s="672"/>
      <c r="BEM415" s="672"/>
      <c r="BEN415" s="672"/>
      <c r="BEO415" s="672"/>
      <c r="BEP415" s="672"/>
      <c r="BEQ415" s="672"/>
      <c r="BER415" s="672"/>
      <c r="BES415" s="672"/>
      <c r="BET415" s="672"/>
      <c r="BEU415" s="672"/>
      <c r="BEV415" s="672"/>
      <c r="BEW415" s="672"/>
      <c r="BEX415" s="672"/>
      <c r="BEY415" s="672"/>
      <c r="BEZ415" s="672"/>
      <c r="BFA415" s="672"/>
      <c r="BFB415" s="672"/>
      <c r="BFC415" s="672"/>
      <c r="BFD415" s="672"/>
      <c r="BFE415" s="672"/>
      <c r="BFF415" s="672"/>
      <c r="BFG415" s="672"/>
      <c r="BFH415" s="672"/>
      <c r="BFI415" s="672"/>
      <c r="BFJ415" s="672"/>
      <c r="BFK415" s="672"/>
      <c r="BFL415" s="672"/>
      <c r="BFM415" s="672"/>
      <c r="BFN415" s="672"/>
      <c r="BFO415" s="672"/>
      <c r="BFP415" s="672"/>
      <c r="BFQ415" s="672"/>
      <c r="BFR415" s="672"/>
      <c r="BFS415" s="672"/>
      <c r="BFT415" s="672"/>
      <c r="BFU415" s="672"/>
      <c r="BFV415" s="672"/>
      <c r="BFW415" s="672"/>
      <c r="BFX415" s="672"/>
      <c r="BFY415" s="672"/>
      <c r="BFZ415" s="672"/>
      <c r="BGA415" s="672"/>
      <c r="BGB415" s="672"/>
      <c r="BGC415" s="672"/>
      <c r="BGD415" s="672"/>
      <c r="BGE415" s="672"/>
      <c r="BGF415" s="672"/>
      <c r="BGG415" s="672"/>
      <c r="BGH415" s="672"/>
      <c r="BGI415" s="672"/>
      <c r="BGJ415" s="672"/>
      <c r="BGK415" s="672"/>
      <c r="BGL415" s="672"/>
      <c r="BGM415" s="672"/>
      <c r="BGN415" s="672"/>
      <c r="BGO415" s="672"/>
      <c r="BGP415" s="672"/>
      <c r="BGQ415" s="672"/>
      <c r="BGR415" s="672"/>
      <c r="BGS415" s="672"/>
      <c r="BGT415" s="672"/>
      <c r="BGU415" s="672"/>
      <c r="BGV415" s="672"/>
      <c r="BGW415" s="672"/>
      <c r="BGX415" s="672"/>
      <c r="BGY415" s="672"/>
      <c r="BGZ415" s="672"/>
      <c r="BHA415" s="672"/>
      <c r="BHB415" s="672"/>
      <c r="BHC415" s="672"/>
      <c r="BHD415" s="672"/>
      <c r="BHE415" s="672"/>
      <c r="BHF415" s="672"/>
      <c r="BHG415" s="672"/>
      <c r="BHH415" s="672"/>
      <c r="BHI415" s="672"/>
      <c r="BHJ415" s="672"/>
      <c r="BHK415" s="672"/>
      <c r="BHL415" s="672"/>
      <c r="BHM415" s="672"/>
      <c r="BHN415" s="672"/>
      <c r="BHO415" s="672"/>
      <c r="BHP415" s="672"/>
      <c r="BHQ415" s="672"/>
      <c r="BHR415" s="672"/>
      <c r="BHS415" s="672"/>
      <c r="BHT415" s="672"/>
      <c r="BHU415" s="672"/>
      <c r="BHV415" s="672"/>
      <c r="BHW415" s="672"/>
      <c r="BHX415" s="672"/>
      <c r="BHY415" s="672"/>
      <c r="BHZ415" s="672"/>
      <c r="BIA415" s="672"/>
      <c r="BIB415" s="672"/>
      <c r="BIC415" s="672"/>
      <c r="BID415" s="672"/>
      <c r="BIE415" s="672"/>
      <c r="BIF415" s="672"/>
      <c r="BIG415" s="672"/>
      <c r="BIH415" s="672"/>
      <c r="BII415" s="672"/>
      <c r="BIJ415" s="672"/>
      <c r="BIK415" s="672"/>
      <c r="BIL415" s="672"/>
      <c r="BIM415" s="672"/>
      <c r="BIN415" s="672"/>
      <c r="BIO415" s="672"/>
      <c r="BIP415" s="672"/>
      <c r="BIQ415" s="672"/>
      <c r="BIR415" s="672"/>
      <c r="BIS415" s="672"/>
      <c r="BIT415" s="672"/>
      <c r="BIU415" s="672"/>
      <c r="BIV415" s="672"/>
      <c r="BIW415" s="672"/>
      <c r="BIX415" s="672"/>
      <c r="BIY415" s="672"/>
      <c r="BIZ415" s="672"/>
      <c r="BJA415" s="672"/>
      <c r="BJB415" s="672"/>
      <c r="BJC415" s="672"/>
      <c r="BJD415" s="672"/>
      <c r="BJE415" s="672"/>
      <c r="BJF415" s="672"/>
      <c r="BJG415" s="672"/>
      <c r="BJH415" s="672"/>
      <c r="BJI415" s="672"/>
      <c r="BJJ415" s="672"/>
      <c r="BJK415" s="672"/>
      <c r="BJL415" s="672"/>
      <c r="BJM415" s="672"/>
      <c r="BJN415" s="672"/>
      <c r="BJO415" s="672"/>
      <c r="BJP415" s="672"/>
      <c r="BJQ415" s="672"/>
      <c r="BJR415" s="672"/>
      <c r="BJS415" s="672"/>
      <c r="BJT415" s="672"/>
      <c r="BJU415" s="672"/>
      <c r="BJV415" s="672"/>
      <c r="BJW415" s="672"/>
      <c r="BJX415" s="672"/>
      <c r="BJY415" s="672"/>
      <c r="BJZ415" s="672"/>
      <c r="BKA415" s="672"/>
      <c r="BKB415" s="672"/>
      <c r="BKC415" s="672"/>
      <c r="BKD415" s="672"/>
      <c r="BKE415" s="672"/>
      <c r="BKF415" s="672"/>
      <c r="BKG415" s="672"/>
      <c r="BKH415" s="672"/>
      <c r="BKI415" s="672"/>
      <c r="BKJ415" s="672"/>
      <c r="BKK415" s="672"/>
      <c r="BKL415" s="672"/>
      <c r="BKM415" s="672"/>
      <c r="BKN415" s="672"/>
      <c r="BKO415" s="672"/>
      <c r="BKP415" s="672"/>
      <c r="BKQ415" s="672"/>
      <c r="BKR415" s="672"/>
      <c r="BKS415" s="672"/>
      <c r="BKT415" s="672"/>
      <c r="BKU415" s="672"/>
      <c r="BKV415" s="672"/>
      <c r="BKW415" s="672"/>
      <c r="BKX415" s="672"/>
      <c r="BKY415" s="672"/>
      <c r="BKZ415" s="672"/>
      <c r="BLA415" s="672"/>
      <c r="BLB415" s="672"/>
      <c r="BLC415" s="672"/>
      <c r="BLD415" s="672"/>
      <c r="BLE415" s="672"/>
      <c r="BLF415" s="672"/>
      <c r="BLG415" s="672"/>
      <c r="BLH415" s="672"/>
      <c r="BLI415" s="672"/>
      <c r="BLJ415" s="672"/>
      <c r="BLK415" s="672"/>
      <c r="BLL415" s="672"/>
      <c r="BLM415" s="672"/>
      <c r="BLN415" s="672"/>
      <c r="BLO415" s="672"/>
      <c r="BLP415" s="672"/>
      <c r="BLQ415" s="672"/>
      <c r="BLR415" s="672"/>
      <c r="BLS415" s="672"/>
      <c r="BLT415" s="672"/>
      <c r="BLU415" s="672"/>
      <c r="BLV415" s="672"/>
      <c r="BLW415" s="672"/>
      <c r="BLX415" s="672"/>
      <c r="BLY415" s="672"/>
      <c r="BLZ415" s="672"/>
      <c r="BMA415" s="672"/>
      <c r="BMB415" s="672"/>
      <c r="BMC415" s="672"/>
      <c r="BMD415" s="672"/>
      <c r="BME415" s="672"/>
      <c r="BMF415" s="672"/>
      <c r="BMG415" s="672"/>
      <c r="BMH415" s="672"/>
      <c r="BMI415" s="672"/>
      <c r="BMJ415" s="672"/>
      <c r="BMK415" s="672"/>
      <c r="BML415" s="672"/>
      <c r="BMM415" s="672"/>
      <c r="BMN415" s="672"/>
      <c r="BMO415" s="672"/>
      <c r="BMP415" s="672"/>
      <c r="BMQ415" s="672"/>
      <c r="BMR415" s="672"/>
      <c r="BMS415" s="672"/>
      <c r="BMT415" s="672"/>
      <c r="BMU415" s="672"/>
      <c r="BMV415" s="672"/>
      <c r="BMW415" s="672"/>
      <c r="BMX415" s="672"/>
      <c r="BMY415" s="672"/>
      <c r="BMZ415" s="672"/>
      <c r="BNA415" s="672"/>
      <c r="BNB415" s="672"/>
      <c r="BNC415" s="672"/>
      <c r="BND415" s="672"/>
      <c r="BNE415" s="672"/>
      <c r="BNF415" s="672"/>
      <c r="BNG415" s="672"/>
      <c r="BNH415" s="672"/>
      <c r="BNI415" s="672"/>
      <c r="BNJ415" s="672"/>
      <c r="BNK415" s="672"/>
      <c r="BNL415" s="672"/>
      <c r="BNM415" s="672"/>
      <c r="BNN415" s="672"/>
      <c r="BNO415" s="672"/>
      <c r="BNP415" s="672"/>
      <c r="BNQ415" s="672"/>
      <c r="BNR415" s="672"/>
      <c r="BNS415" s="672"/>
      <c r="BNT415" s="672"/>
      <c r="BNU415" s="672"/>
      <c r="BNV415" s="672"/>
      <c r="BNW415" s="672"/>
      <c r="BNX415" s="672"/>
      <c r="BNY415" s="672"/>
      <c r="BNZ415" s="672"/>
      <c r="BOA415" s="672"/>
      <c r="BOB415" s="672"/>
      <c r="BOC415" s="672"/>
      <c r="BOD415" s="672"/>
      <c r="BOE415" s="672"/>
      <c r="BOF415" s="672"/>
      <c r="BOG415" s="672"/>
      <c r="BOH415" s="672"/>
      <c r="BOI415" s="672"/>
      <c r="BOJ415" s="672"/>
      <c r="BOK415" s="672"/>
      <c r="BOL415" s="672"/>
      <c r="BOM415" s="672"/>
      <c r="BON415" s="672"/>
      <c r="BOO415" s="672"/>
      <c r="BOP415" s="672"/>
      <c r="BOQ415" s="672"/>
      <c r="BOR415" s="672"/>
      <c r="BOS415" s="672"/>
      <c r="BOT415" s="672"/>
      <c r="BOU415" s="672"/>
      <c r="BOV415" s="672"/>
      <c r="BOW415" s="672"/>
      <c r="BOX415" s="672"/>
      <c r="BOY415" s="672"/>
      <c r="BOZ415" s="672"/>
      <c r="BPA415" s="672"/>
      <c r="BPB415" s="672"/>
      <c r="BPC415" s="672"/>
      <c r="BPD415" s="672"/>
      <c r="BPE415" s="672"/>
      <c r="BPF415" s="672"/>
      <c r="BPG415" s="672"/>
      <c r="BPH415" s="672"/>
      <c r="BPI415" s="672"/>
      <c r="BPJ415" s="672"/>
      <c r="BPK415" s="672"/>
      <c r="BPL415" s="672"/>
      <c r="BPM415" s="672"/>
      <c r="BPN415" s="672"/>
      <c r="BPO415" s="672"/>
      <c r="BPP415" s="672"/>
      <c r="BPQ415" s="672"/>
      <c r="BPR415" s="672"/>
      <c r="BPS415" s="672"/>
      <c r="BPT415" s="672"/>
      <c r="BPU415" s="672"/>
      <c r="BPV415" s="672"/>
      <c r="BPW415" s="672"/>
      <c r="BPX415" s="672"/>
      <c r="BPY415" s="672"/>
      <c r="BPZ415" s="672"/>
      <c r="BQA415" s="672"/>
      <c r="BQB415" s="672"/>
      <c r="BQC415" s="672"/>
      <c r="BQD415" s="672"/>
      <c r="BQE415" s="672"/>
      <c r="BQF415" s="672"/>
      <c r="BQG415" s="672"/>
      <c r="BQH415" s="672"/>
      <c r="BQI415" s="672"/>
      <c r="BQJ415" s="672"/>
      <c r="BQK415" s="672"/>
      <c r="BQL415" s="672"/>
      <c r="BQM415" s="672"/>
      <c r="BQN415" s="672"/>
      <c r="BQO415" s="672"/>
      <c r="BQP415" s="672"/>
      <c r="BQQ415" s="672"/>
      <c r="BQR415" s="672"/>
      <c r="BQS415" s="672"/>
      <c r="BQT415" s="672"/>
      <c r="BQU415" s="672"/>
      <c r="BQV415" s="672"/>
      <c r="BQW415" s="672"/>
      <c r="BQX415" s="672"/>
      <c r="BQY415" s="672"/>
      <c r="BQZ415" s="672"/>
      <c r="BRA415" s="672"/>
      <c r="BRB415" s="672"/>
      <c r="BRC415" s="672"/>
      <c r="BRD415" s="672"/>
      <c r="BRE415" s="672"/>
      <c r="BRF415" s="672"/>
      <c r="BRG415" s="672"/>
      <c r="BRH415" s="672"/>
      <c r="BRI415" s="672"/>
      <c r="BRJ415" s="672"/>
      <c r="BRK415" s="672"/>
      <c r="BRL415" s="672"/>
      <c r="BRM415" s="672"/>
      <c r="BRN415" s="672"/>
      <c r="BRO415" s="672"/>
      <c r="BRP415" s="672"/>
      <c r="BRQ415" s="672"/>
      <c r="BRR415" s="672"/>
      <c r="BRS415" s="672"/>
      <c r="BRT415" s="672"/>
      <c r="BRU415" s="672"/>
      <c r="BRV415" s="672"/>
      <c r="BRW415" s="672"/>
      <c r="BRX415" s="672"/>
      <c r="BRY415" s="672"/>
      <c r="BRZ415" s="672"/>
      <c r="BSA415" s="672"/>
      <c r="BSB415" s="672"/>
      <c r="BSC415" s="672"/>
      <c r="BSD415" s="672"/>
      <c r="BSE415" s="672"/>
      <c r="BSF415" s="672"/>
      <c r="BSG415" s="672"/>
      <c r="BSH415" s="672"/>
      <c r="BSI415" s="672"/>
      <c r="BSJ415" s="672"/>
      <c r="BSK415" s="672"/>
      <c r="BSL415" s="672"/>
      <c r="BSM415" s="672"/>
      <c r="BSN415" s="672"/>
      <c r="BSO415" s="672"/>
      <c r="BSP415" s="672"/>
      <c r="BSQ415" s="672"/>
      <c r="BSR415" s="672"/>
      <c r="BSS415" s="672"/>
      <c r="BST415" s="672"/>
      <c r="BSU415" s="672"/>
      <c r="BSV415" s="672"/>
      <c r="BSW415" s="672"/>
      <c r="BSX415" s="672"/>
      <c r="BSY415" s="672"/>
      <c r="BSZ415" s="672"/>
      <c r="BTA415" s="672"/>
      <c r="BTB415" s="672"/>
      <c r="BTC415" s="672"/>
      <c r="BTD415" s="672"/>
      <c r="BTE415" s="672"/>
      <c r="BTF415" s="672"/>
      <c r="BTG415" s="672"/>
      <c r="BTH415" s="672"/>
      <c r="BTI415" s="672"/>
      <c r="BTJ415" s="672"/>
      <c r="BTK415" s="672"/>
      <c r="BTL415" s="672"/>
      <c r="BTM415" s="672"/>
      <c r="BTN415" s="672"/>
      <c r="BTO415" s="672"/>
      <c r="BTP415" s="672"/>
      <c r="BTQ415" s="672"/>
      <c r="BTR415" s="672"/>
      <c r="BTS415" s="672"/>
      <c r="BTT415" s="672"/>
      <c r="BTU415" s="672"/>
      <c r="BTV415" s="672"/>
      <c r="BTW415" s="672"/>
      <c r="BTX415" s="672"/>
      <c r="BTY415" s="672"/>
      <c r="BTZ415" s="672"/>
      <c r="BUA415" s="672"/>
      <c r="BUB415" s="672"/>
      <c r="BUC415" s="672"/>
      <c r="BUD415" s="672"/>
      <c r="BUE415" s="672"/>
      <c r="BUF415" s="672"/>
      <c r="BUG415" s="672"/>
      <c r="BUH415" s="672"/>
      <c r="BUI415" s="672"/>
      <c r="BUJ415" s="672"/>
      <c r="BUK415" s="672"/>
      <c r="BUL415" s="672"/>
      <c r="BUM415" s="672"/>
      <c r="BUN415" s="672"/>
      <c r="BUO415" s="672"/>
      <c r="BUP415" s="672"/>
      <c r="BUQ415" s="672"/>
      <c r="BUR415" s="672"/>
      <c r="BUS415" s="672"/>
      <c r="BUT415" s="672"/>
      <c r="BUU415" s="672"/>
      <c r="BUV415" s="672"/>
      <c r="BUW415" s="672"/>
      <c r="BUX415" s="672"/>
      <c r="BUY415" s="672"/>
      <c r="BUZ415" s="672"/>
      <c r="BVA415" s="672"/>
      <c r="BVB415" s="672"/>
      <c r="BVC415" s="672"/>
      <c r="BVD415" s="672"/>
      <c r="BVE415" s="672"/>
      <c r="BVF415" s="672"/>
      <c r="BVG415" s="672"/>
      <c r="BVH415" s="672"/>
      <c r="BVI415" s="672"/>
      <c r="BVJ415" s="672"/>
      <c r="BVK415" s="672"/>
      <c r="BVL415" s="672"/>
      <c r="BVM415" s="672"/>
      <c r="BVN415" s="672"/>
      <c r="BVO415" s="672"/>
      <c r="BVP415" s="672"/>
      <c r="BVQ415" s="672"/>
      <c r="BVR415" s="672"/>
      <c r="BVS415" s="672"/>
      <c r="BVT415" s="672"/>
      <c r="BVU415" s="672"/>
      <c r="BVV415" s="672"/>
      <c r="BVW415" s="672"/>
      <c r="BVX415" s="672"/>
      <c r="BVY415" s="672"/>
      <c r="BVZ415" s="672"/>
      <c r="BWA415" s="672"/>
      <c r="BWB415" s="672"/>
      <c r="BWC415" s="672"/>
      <c r="BWD415" s="672"/>
      <c r="BWE415" s="672"/>
      <c r="BWF415" s="672"/>
      <c r="BWG415" s="672"/>
      <c r="BWH415" s="672"/>
      <c r="BWI415" s="672"/>
      <c r="BWJ415" s="672"/>
      <c r="BWK415" s="672"/>
      <c r="BWL415" s="672"/>
      <c r="BWM415" s="672"/>
      <c r="BWN415" s="672"/>
      <c r="BWO415" s="672"/>
      <c r="BWP415" s="672"/>
      <c r="BWQ415" s="672"/>
      <c r="BWR415" s="672"/>
      <c r="BWS415" s="672"/>
      <c r="BWT415" s="672"/>
      <c r="BWU415" s="672"/>
      <c r="BWV415" s="672"/>
      <c r="BWW415" s="672"/>
      <c r="BWX415" s="672"/>
      <c r="BWY415" s="672"/>
      <c r="BWZ415" s="672"/>
      <c r="BXA415" s="672"/>
      <c r="BXB415" s="672"/>
      <c r="BXC415" s="672"/>
      <c r="BXD415" s="672"/>
      <c r="BXE415" s="672"/>
      <c r="BXF415" s="672"/>
      <c r="BXG415" s="672"/>
      <c r="BXH415" s="672"/>
      <c r="BXI415" s="672"/>
      <c r="BXJ415" s="672"/>
      <c r="BXK415" s="672"/>
      <c r="BXL415" s="672"/>
      <c r="BXM415" s="672"/>
      <c r="BXN415" s="672"/>
      <c r="BXO415" s="672"/>
      <c r="BXP415" s="672"/>
      <c r="BXQ415" s="672"/>
      <c r="BXR415" s="672"/>
      <c r="BXS415" s="672"/>
      <c r="BXT415" s="672"/>
      <c r="BXU415" s="672"/>
      <c r="BXV415" s="672"/>
      <c r="BXW415" s="672"/>
      <c r="BXX415" s="672"/>
      <c r="BXY415" s="672"/>
      <c r="BXZ415" s="672"/>
      <c r="BYA415" s="672"/>
      <c r="BYB415" s="672"/>
      <c r="BYC415" s="672"/>
      <c r="BYD415" s="672"/>
      <c r="BYE415" s="672"/>
      <c r="BYF415" s="672"/>
      <c r="BYG415" s="672"/>
      <c r="BYH415" s="672"/>
      <c r="BYI415" s="672"/>
      <c r="BYJ415" s="672"/>
      <c r="BYK415" s="672"/>
      <c r="BYL415" s="672"/>
      <c r="BYM415" s="672"/>
      <c r="BYN415" s="672"/>
      <c r="BYO415" s="672"/>
      <c r="BYP415" s="672"/>
      <c r="BYQ415" s="672"/>
      <c r="BYR415" s="672"/>
      <c r="BYS415" s="672"/>
      <c r="BYT415" s="672"/>
      <c r="BYU415" s="672"/>
      <c r="BYV415" s="672"/>
      <c r="BYW415" s="672"/>
      <c r="BYX415" s="672"/>
      <c r="BYY415" s="672"/>
      <c r="BYZ415" s="672"/>
      <c r="BZA415" s="672"/>
      <c r="BZB415" s="672"/>
      <c r="BZC415" s="672"/>
      <c r="BZD415" s="672"/>
      <c r="BZE415" s="672"/>
      <c r="BZF415" s="672"/>
      <c r="BZG415" s="672"/>
      <c r="BZH415" s="672"/>
      <c r="BZI415" s="672"/>
      <c r="BZJ415" s="672"/>
      <c r="BZK415" s="672"/>
      <c r="BZL415" s="672"/>
      <c r="BZM415" s="672"/>
      <c r="BZN415" s="672"/>
      <c r="BZO415" s="672"/>
      <c r="BZP415" s="672"/>
      <c r="BZQ415" s="672"/>
      <c r="BZR415" s="672"/>
      <c r="BZS415" s="672"/>
      <c r="BZT415" s="672"/>
      <c r="BZU415" s="672"/>
      <c r="BZV415" s="672"/>
      <c r="BZW415" s="672"/>
      <c r="BZX415" s="672"/>
      <c r="BZY415" s="672"/>
      <c r="BZZ415" s="672"/>
      <c r="CAA415" s="672"/>
      <c r="CAB415" s="672"/>
      <c r="CAC415" s="672"/>
      <c r="CAD415" s="672"/>
      <c r="CAE415" s="672"/>
      <c r="CAF415" s="672"/>
      <c r="CAG415" s="672"/>
      <c r="CAH415" s="672"/>
      <c r="CAI415" s="672"/>
      <c r="CAJ415" s="672"/>
      <c r="CAK415" s="672"/>
      <c r="CAL415" s="672"/>
      <c r="CAM415" s="672"/>
      <c r="CAN415" s="672"/>
      <c r="CAO415" s="672"/>
      <c r="CAP415" s="672"/>
      <c r="CAQ415" s="672"/>
      <c r="CAR415" s="672"/>
      <c r="CAS415" s="672"/>
      <c r="CAT415" s="672"/>
      <c r="CAU415" s="672"/>
      <c r="CAV415" s="672"/>
      <c r="CAW415" s="672"/>
      <c r="CAX415" s="672"/>
      <c r="CAY415" s="672"/>
      <c r="CAZ415" s="672"/>
      <c r="CBA415" s="672"/>
      <c r="CBB415" s="672"/>
      <c r="CBC415" s="672"/>
      <c r="CBD415" s="672"/>
      <c r="CBE415" s="672"/>
      <c r="CBF415" s="672"/>
      <c r="CBG415" s="672"/>
      <c r="CBH415" s="672"/>
      <c r="CBI415" s="672"/>
      <c r="CBJ415" s="672"/>
      <c r="CBK415" s="672"/>
      <c r="CBL415" s="672"/>
      <c r="CBM415" s="672"/>
      <c r="CBN415" s="672"/>
      <c r="CBO415" s="672"/>
      <c r="CBP415" s="672"/>
      <c r="CBQ415" s="672"/>
      <c r="CBR415" s="672"/>
      <c r="CBS415" s="672"/>
      <c r="CBT415" s="672"/>
      <c r="CBU415" s="672"/>
      <c r="CBV415" s="672"/>
      <c r="CBW415" s="672"/>
      <c r="CBX415" s="672"/>
      <c r="CBY415" s="672"/>
      <c r="CBZ415" s="672"/>
      <c r="CCA415" s="672"/>
      <c r="CCB415" s="672"/>
      <c r="CCC415" s="672"/>
      <c r="CCD415" s="672"/>
      <c r="CCE415" s="672"/>
      <c r="CCF415" s="672"/>
      <c r="CCG415" s="672"/>
      <c r="CCH415" s="672"/>
      <c r="CCI415" s="672"/>
      <c r="CCJ415" s="672"/>
      <c r="CCK415" s="672"/>
      <c r="CCL415" s="672"/>
      <c r="CCM415" s="672"/>
      <c r="CCN415" s="672"/>
      <c r="CCO415" s="672"/>
      <c r="CCP415" s="672"/>
      <c r="CCQ415" s="672"/>
      <c r="CCR415" s="672"/>
      <c r="CCS415" s="672"/>
      <c r="CCT415" s="672"/>
      <c r="CCU415" s="672"/>
      <c r="CCV415" s="672"/>
      <c r="CCW415" s="672"/>
      <c r="CCX415" s="672"/>
      <c r="CCY415" s="672"/>
      <c r="CCZ415" s="672"/>
      <c r="CDA415" s="672"/>
      <c r="CDB415" s="672"/>
      <c r="CDC415" s="672"/>
      <c r="CDD415" s="672"/>
      <c r="CDE415" s="672"/>
      <c r="CDF415" s="672"/>
      <c r="CDG415" s="672"/>
      <c r="CDH415" s="672"/>
      <c r="CDI415" s="672"/>
      <c r="CDJ415" s="672"/>
      <c r="CDK415" s="672"/>
      <c r="CDL415" s="672"/>
      <c r="CDM415" s="672"/>
      <c r="CDN415" s="672"/>
      <c r="CDO415" s="672"/>
      <c r="CDP415" s="672"/>
      <c r="CDQ415" s="672"/>
      <c r="CDR415" s="672"/>
      <c r="CDS415" s="672"/>
      <c r="CDT415" s="672"/>
      <c r="CDU415" s="672"/>
      <c r="CDV415" s="672"/>
      <c r="CDW415" s="672"/>
      <c r="CDX415" s="672"/>
      <c r="CDY415" s="672"/>
      <c r="CDZ415" s="672"/>
      <c r="CEA415" s="672"/>
      <c r="CEB415" s="672"/>
      <c r="CEC415" s="672"/>
      <c r="CED415" s="672"/>
      <c r="CEE415" s="672"/>
      <c r="CEF415" s="672"/>
      <c r="CEG415" s="672"/>
      <c r="CEH415" s="672"/>
      <c r="CEI415" s="672"/>
      <c r="CEJ415" s="672"/>
      <c r="CEK415" s="672"/>
      <c r="CEL415" s="672"/>
      <c r="CEM415" s="672"/>
      <c r="CEN415" s="672"/>
      <c r="CEO415" s="672"/>
      <c r="CEP415" s="672"/>
      <c r="CEQ415" s="672"/>
      <c r="CER415" s="672"/>
      <c r="CES415" s="672"/>
      <c r="CET415" s="672"/>
      <c r="CEU415" s="672"/>
      <c r="CEV415" s="672"/>
      <c r="CEW415" s="672"/>
      <c r="CEX415" s="672"/>
      <c r="CEY415" s="672"/>
      <c r="CEZ415" s="672"/>
      <c r="CFA415" s="672"/>
      <c r="CFB415" s="672"/>
      <c r="CFC415" s="672"/>
      <c r="CFD415" s="672"/>
      <c r="CFE415" s="672"/>
      <c r="CFF415" s="672"/>
      <c r="CFG415" s="672"/>
      <c r="CFH415" s="672"/>
      <c r="CFI415" s="672"/>
      <c r="CFJ415" s="672"/>
      <c r="CFK415" s="672"/>
      <c r="CFL415" s="672"/>
      <c r="CFM415" s="672"/>
      <c r="CFN415" s="672"/>
      <c r="CFO415" s="672"/>
      <c r="CFP415" s="672"/>
      <c r="CFQ415" s="672"/>
      <c r="CFR415" s="672"/>
      <c r="CFS415" s="672"/>
      <c r="CFT415" s="672"/>
      <c r="CFU415" s="672"/>
      <c r="CFV415" s="672"/>
      <c r="CFW415" s="672"/>
      <c r="CFX415" s="672"/>
      <c r="CFY415" s="672"/>
      <c r="CFZ415" s="672"/>
      <c r="CGA415" s="672"/>
      <c r="CGB415" s="672"/>
      <c r="CGC415" s="672"/>
      <c r="CGD415" s="672"/>
      <c r="CGE415" s="672"/>
      <c r="CGF415" s="672"/>
      <c r="CGG415" s="672"/>
      <c r="CGH415" s="672"/>
      <c r="CGI415" s="672"/>
      <c r="CGJ415" s="672"/>
      <c r="CGK415" s="672"/>
      <c r="CGL415" s="672"/>
      <c r="CGM415" s="672"/>
      <c r="CGN415" s="672"/>
      <c r="CGO415" s="672"/>
      <c r="CGP415" s="672"/>
      <c r="CGQ415" s="672"/>
      <c r="CGR415" s="672"/>
      <c r="CGS415" s="672"/>
      <c r="CGT415" s="672"/>
      <c r="CGU415" s="672"/>
      <c r="CGV415" s="672"/>
      <c r="CGW415" s="672"/>
      <c r="CGX415" s="672"/>
      <c r="CGY415" s="672"/>
      <c r="CGZ415" s="672"/>
      <c r="CHA415" s="672"/>
      <c r="CHB415" s="672"/>
      <c r="CHC415" s="672"/>
      <c r="CHD415" s="672"/>
      <c r="CHE415" s="672"/>
      <c r="CHF415" s="672"/>
      <c r="CHG415" s="672"/>
      <c r="CHH415" s="672"/>
      <c r="CHI415" s="672"/>
      <c r="CHJ415" s="672"/>
      <c r="CHK415" s="672"/>
      <c r="CHL415" s="672"/>
      <c r="CHM415" s="672"/>
      <c r="CHN415" s="672"/>
      <c r="CHO415" s="672"/>
      <c r="CHP415" s="672"/>
      <c r="CHQ415" s="672"/>
      <c r="CHR415" s="672"/>
      <c r="CHS415" s="672"/>
      <c r="CHT415" s="672"/>
      <c r="CHU415" s="672"/>
      <c r="CHV415" s="672"/>
      <c r="CHW415" s="672"/>
      <c r="CHX415" s="672"/>
      <c r="CHY415" s="672"/>
      <c r="CHZ415" s="672"/>
      <c r="CIA415" s="672"/>
      <c r="CIB415" s="672"/>
      <c r="CIC415" s="672"/>
      <c r="CID415" s="672"/>
      <c r="CIE415" s="672"/>
      <c r="CIF415" s="672"/>
      <c r="CIG415" s="672"/>
      <c r="CIH415" s="672"/>
      <c r="CII415" s="672"/>
      <c r="CIJ415" s="672"/>
      <c r="CIK415" s="672"/>
      <c r="CIL415" s="672"/>
      <c r="CIM415" s="672"/>
      <c r="CIN415" s="672"/>
      <c r="CIO415" s="672"/>
      <c r="CIP415" s="672"/>
      <c r="CIQ415" s="672"/>
      <c r="CIR415" s="672"/>
      <c r="CIS415" s="672"/>
      <c r="CIT415" s="672"/>
      <c r="CIU415" s="672"/>
      <c r="CIV415" s="672"/>
      <c r="CIW415" s="672"/>
      <c r="CIX415" s="672"/>
      <c r="CIY415" s="672"/>
      <c r="CIZ415" s="672"/>
      <c r="CJA415" s="672"/>
      <c r="CJB415" s="672"/>
      <c r="CJC415" s="672"/>
      <c r="CJD415" s="672"/>
      <c r="CJE415" s="672"/>
      <c r="CJF415" s="672"/>
      <c r="CJG415" s="672"/>
      <c r="CJH415" s="672"/>
      <c r="CJI415" s="672"/>
      <c r="CJJ415" s="672"/>
      <c r="CJK415" s="672"/>
      <c r="CJL415" s="672"/>
      <c r="CJM415" s="672"/>
      <c r="CJN415" s="672"/>
      <c r="CJO415" s="672"/>
      <c r="CJP415" s="672"/>
      <c r="CJQ415" s="672"/>
      <c r="CJR415" s="672"/>
      <c r="CJS415" s="672"/>
      <c r="CJT415" s="672"/>
      <c r="CJU415" s="672"/>
      <c r="CJV415" s="672"/>
      <c r="CJW415" s="672"/>
      <c r="CJX415" s="672"/>
      <c r="CJY415" s="672"/>
      <c r="CJZ415" s="672"/>
      <c r="CKA415" s="672"/>
      <c r="CKB415" s="672"/>
      <c r="CKC415" s="672"/>
      <c r="CKD415" s="672"/>
      <c r="CKE415" s="672"/>
      <c r="CKF415" s="672"/>
      <c r="CKG415" s="672"/>
      <c r="CKH415" s="672"/>
      <c r="CKI415" s="672"/>
      <c r="CKJ415" s="672"/>
      <c r="CKK415" s="672"/>
      <c r="CKL415" s="672"/>
      <c r="CKM415" s="672"/>
      <c r="CKN415" s="672"/>
      <c r="CKO415" s="672"/>
      <c r="CKP415" s="672"/>
      <c r="CKQ415" s="672"/>
      <c r="CKR415" s="672"/>
      <c r="CKS415" s="672"/>
      <c r="CKT415" s="672"/>
      <c r="CKU415" s="672"/>
      <c r="CKV415" s="672"/>
      <c r="CKW415" s="672"/>
      <c r="CKX415" s="672"/>
      <c r="CKY415" s="672"/>
      <c r="CKZ415" s="672"/>
      <c r="CLA415" s="672"/>
      <c r="CLB415" s="672"/>
      <c r="CLC415" s="672"/>
      <c r="CLD415" s="672"/>
      <c r="CLE415" s="672"/>
      <c r="CLF415" s="672"/>
      <c r="CLG415" s="672"/>
      <c r="CLH415" s="672"/>
      <c r="CLI415" s="672"/>
      <c r="CLJ415" s="672"/>
      <c r="CLK415" s="672"/>
      <c r="CLL415" s="672"/>
      <c r="CLM415" s="672"/>
      <c r="CLN415" s="672"/>
      <c r="CLO415" s="672"/>
      <c r="CLP415" s="672"/>
      <c r="CLQ415" s="672"/>
      <c r="CLR415" s="672"/>
      <c r="CLS415" s="672"/>
      <c r="CLT415" s="672"/>
      <c r="CLU415" s="672"/>
      <c r="CLV415" s="672"/>
      <c r="CLW415" s="672"/>
      <c r="CLX415" s="672"/>
      <c r="CLY415" s="672"/>
      <c r="CLZ415" s="672"/>
      <c r="CMA415" s="672"/>
      <c r="CMB415" s="672"/>
      <c r="CMC415" s="672"/>
      <c r="CMD415" s="672"/>
      <c r="CME415" s="672"/>
      <c r="CMF415" s="672"/>
      <c r="CMG415" s="672"/>
      <c r="CMH415" s="672"/>
      <c r="CMI415" s="672"/>
      <c r="CMJ415" s="672"/>
      <c r="CMK415" s="672"/>
      <c r="CML415" s="672"/>
      <c r="CMM415" s="672"/>
      <c r="CMN415" s="672"/>
      <c r="CMO415" s="672"/>
      <c r="CMP415" s="672"/>
      <c r="CMQ415" s="672"/>
      <c r="CMR415" s="672"/>
      <c r="CMS415" s="672"/>
      <c r="CMT415" s="672"/>
      <c r="CMU415" s="672"/>
      <c r="CMV415" s="672"/>
      <c r="CMW415" s="672"/>
      <c r="CMX415" s="672"/>
      <c r="CMY415" s="672"/>
      <c r="CMZ415" s="672"/>
      <c r="CNA415" s="672"/>
      <c r="CNB415" s="672"/>
      <c r="CNC415" s="672"/>
      <c r="CND415" s="672"/>
      <c r="CNE415" s="672"/>
      <c r="CNF415" s="672"/>
      <c r="CNG415" s="672"/>
      <c r="CNH415" s="672"/>
      <c r="CNI415" s="672"/>
      <c r="CNJ415" s="672"/>
      <c r="CNK415" s="672"/>
      <c r="CNL415" s="672"/>
      <c r="CNM415" s="672"/>
      <c r="CNN415" s="672"/>
      <c r="CNO415" s="672"/>
      <c r="CNP415" s="672"/>
      <c r="CNQ415" s="672"/>
      <c r="CNR415" s="672"/>
      <c r="CNS415" s="672"/>
      <c r="CNT415" s="672"/>
      <c r="CNU415" s="672"/>
      <c r="CNV415" s="672"/>
      <c r="CNW415" s="672"/>
      <c r="CNX415" s="672"/>
    </row>
    <row r="416" spans="1:2416" s="677" customFormat="1" ht="54" customHeight="1" outlineLevel="1" thickTop="1" thickBot="1" x14ac:dyDescent="0.3">
      <c r="A416" s="386"/>
      <c r="B416" s="678" t="s">
        <v>1124</v>
      </c>
      <c r="C416" s="622" t="s">
        <v>1176</v>
      </c>
      <c r="D416" s="889" t="s">
        <v>235</v>
      </c>
      <c r="E416" s="889"/>
      <c r="F416" s="889"/>
      <c r="G416" s="889"/>
      <c r="H416" s="889"/>
      <c r="I416" s="889"/>
      <c r="J416" s="889"/>
      <c r="K416" s="889"/>
      <c r="L416" s="889"/>
      <c r="M416" s="889"/>
      <c r="N416" s="649"/>
      <c r="O416" s="650"/>
      <c r="P416" s="650"/>
      <c r="Q416" s="650"/>
      <c r="R416" s="650"/>
      <c r="S416" s="658"/>
      <c r="T416" s="651"/>
      <c r="U416" s="660"/>
      <c r="V416" s="661"/>
      <c r="W416" s="676"/>
      <c r="X416" s="386"/>
      <c r="Y416" s="386"/>
      <c r="Z416" s="386"/>
      <c r="AA416" s="386"/>
      <c r="AB416" s="386"/>
      <c r="AC416" s="386"/>
      <c r="AD416" s="386"/>
      <c r="AE416" s="386"/>
      <c r="AF416" s="386"/>
      <c r="AG416" s="386"/>
      <c r="AH416" s="386"/>
      <c r="AI416" s="386"/>
      <c r="AJ416" s="386"/>
      <c r="AK416" s="386"/>
      <c r="AL416" s="386"/>
      <c r="AM416" s="386"/>
      <c r="AN416" s="386"/>
      <c r="AO416" s="386"/>
      <c r="AP416" s="386"/>
      <c r="AQ416" s="386"/>
      <c r="AR416" s="386"/>
    </row>
    <row r="417" spans="1:45" s="677" customFormat="1" ht="46.5" customHeight="1" outlineLevel="1" thickTop="1" thickBot="1" x14ac:dyDescent="0.3">
      <c r="A417" s="386"/>
      <c r="B417" s="678" t="s">
        <v>972</v>
      </c>
      <c r="C417" s="622" t="s">
        <v>1524</v>
      </c>
      <c r="D417" s="886" t="s">
        <v>232</v>
      </c>
      <c r="E417" s="887"/>
      <c r="F417" s="887"/>
      <c r="G417" s="888"/>
      <c r="H417" s="888"/>
      <c r="I417" s="887"/>
      <c r="J417" s="646" t="s">
        <v>1250</v>
      </c>
      <c r="K417" s="967" t="s">
        <v>1006</v>
      </c>
      <c r="L417" s="968"/>
      <c r="M417" s="627" t="s">
        <v>1698</v>
      </c>
      <c r="N417" s="649" t="s">
        <v>128</v>
      </c>
      <c r="O417" s="650">
        <v>100</v>
      </c>
      <c r="P417" s="650">
        <v>100</v>
      </c>
      <c r="Q417" s="650">
        <v>100</v>
      </c>
      <c r="R417" s="650">
        <v>100</v>
      </c>
      <c r="S417" s="649">
        <v>100</v>
      </c>
      <c r="T417" s="651" t="s">
        <v>1098</v>
      </c>
      <c r="U417" s="660"/>
      <c r="V417" s="661"/>
      <c r="W417" s="676"/>
      <c r="X417" s="386"/>
      <c r="Y417" s="386"/>
      <c r="Z417" s="386"/>
      <c r="AA417" s="386"/>
      <c r="AB417" s="386"/>
      <c r="AC417" s="386"/>
      <c r="AD417" s="386"/>
      <c r="AE417" s="386"/>
      <c r="AF417" s="386"/>
      <c r="AG417" s="386"/>
      <c r="AH417" s="386"/>
      <c r="AI417" s="386"/>
      <c r="AJ417" s="386"/>
      <c r="AK417" s="386"/>
      <c r="AL417" s="386"/>
      <c r="AM417" s="386"/>
      <c r="AN417" s="386"/>
      <c r="AO417" s="386"/>
      <c r="AP417" s="386"/>
      <c r="AQ417" s="386"/>
      <c r="AR417" s="386"/>
    </row>
    <row r="418" spans="1:45" s="681" customFormat="1" ht="54" customHeight="1" outlineLevel="2" thickTop="1" thickBot="1" x14ac:dyDescent="0.3">
      <c r="A418" s="386"/>
      <c r="B418" s="925" t="s">
        <v>1084</v>
      </c>
      <c r="C418" s="863" t="s">
        <v>1056</v>
      </c>
      <c r="D418" s="997" t="s">
        <v>1135</v>
      </c>
      <c r="E418" s="999"/>
      <c r="F418" s="949" t="s">
        <v>1005</v>
      </c>
      <c r="G418" s="898" t="s">
        <v>1603</v>
      </c>
      <c r="H418" s="899"/>
      <c r="I418" s="871" t="s">
        <v>1694</v>
      </c>
      <c r="J418" s="872"/>
      <c r="K418" s="872"/>
      <c r="L418" s="873"/>
      <c r="M418" s="603" t="s">
        <v>226</v>
      </c>
      <c r="N418" s="652">
        <v>12</v>
      </c>
      <c r="O418" s="653">
        <v>12</v>
      </c>
      <c r="P418" s="653">
        <v>12</v>
      </c>
      <c r="Q418" s="653">
        <v>12</v>
      </c>
      <c r="R418" s="653">
        <v>12</v>
      </c>
      <c r="S418" s="652">
        <v>48</v>
      </c>
      <c r="T418" s="752" t="s">
        <v>32</v>
      </c>
      <c r="U418" s="664"/>
      <c r="V418" s="665"/>
      <c r="W418" s="684"/>
      <c r="X418" s="386"/>
      <c r="Y418" s="386"/>
      <c r="Z418" s="386"/>
      <c r="AA418" s="386"/>
      <c r="AB418" s="386"/>
      <c r="AC418" s="386"/>
      <c r="AD418" s="386"/>
      <c r="AE418" s="386"/>
      <c r="AF418" s="386"/>
      <c r="AG418" s="386"/>
      <c r="AH418" s="386"/>
      <c r="AI418" s="386"/>
      <c r="AJ418" s="386"/>
      <c r="AK418" s="386"/>
      <c r="AL418" s="386"/>
      <c r="AM418" s="685"/>
      <c r="AO418" s="682"/>
      <c r="AP418" s="682"/>
      <c r="AQ418" s="682"/>
      <c r="AR418" s="682"/>
      <c r="AS418" s="682"/>
    </row>
    <row r="419" spans="1:45" s="681" customFormat="1" ht="54" customHeight="1" outlineLevel="2" thickTop="1" thickBot="1" x14ac:dyDescent="0.3">
      <c r="A419" s="386"/>
      <c r="B419" s="943"/>
      <c r="C419" s="944"/>
      <c r="D419" s="890"/>
      <c r="E419" s="1019"/>
      <c r="F419" s="912"/>
      <c r="G419" s="898" t="s">
        <v>1604</v>
      </c>
      <c r="H419" s="899"/>
      <c r="I419" s="909" t="s">
        <v>1697</v>
      </c>
      <c r="J419" s="910"/>
      <c r="K419" s="910"/>
      <c r="L419" s="911"/>
      <c r="M419" s="603" t="s">
        <v>226</v>
      </c>
      <c r="N419" s="652">
        <v>78</v>
      </c>
      <c r="O419" s="653">
        <v>80</v>
      </c>
      <c r="P419" s="653">
        <v>80</v>
      </c>
      <c r="Q419" s="653">
        <v>80</v>
      </c>
      <c r="R419" s="653">
        <v>80</v>
      </c>
      <c r="S419" s="652">
        <v>80</v>
      </c>
      <c r="T419" s="752" t="s">
        <v>1098</v>
      </c>
      <c r="U419" s="664"/>
      <c r="V419" s="665"/>
      <c r="W419" s="684"/>
      <c r="X419" s="386"/>
      <c r="Y419" s="386"/>
      <c r="Z419" s="386"/>
      <c r="AA419" s="386"/>
      <c r="AB419" s="386"/>
      <c r="AC419" s="386"/>
      <c r="AD419" s="386"/>
      <c r="AE419" s="386"/>
      <c r="AF419" s="386"/>
      <c r="AG419" s="386"/>
      <c r="AH419" s="386"/>
      <c r="AI419" s="386"/>
      <c r="AJ419" s="386"/>
      <c r="AK419" s="386"/>
      <c r="AL419" s="386"/>
      <c r="AM419" s="685"/>
      <c r="AO419" s="682"/>
      <c r="AP419" s="682"/>
      <c r="AQ419" s="682"/>
      <c r="AR419" s="682"/>
      <c r="AS419" s="682"/>
    </row>
    <row r="420" spans="1:45" s="681" customFormat="1" ht="54" customHeight="1" outlineLevel="2" thickTop="1" thickBot="1" x14ac:dyDescent="0.3">
      <c r="A420" s="386"/>
      <c r="B420" s="943"/>
      <c r="C420" s="944"/>
      <c r="D420" s="890"/>
      <c r="E420" s="1019"/>
      <c r="F420" s="912"/>
      <c r="G420" s="898" t="s">
        <v>1605</v>
      </c>
      <c r="H420" s="899"/>
      <c r="I420" s="909" t="s">
        <v>1695</v>
      </c>
      <c r="J420" s="910"/>
      <c r="K420" s="910"/>
      <c r="L420" s="911"/>
      <c r="M420" s="603" t="s">
        <v>226</v>
      </c>
      <c r="N420" s="652">
        <v>95</v>
      </c>
      <c r="O420" s="653">
        <v>107</v>
      </c>
      <c r="P420" s="653">
        <v>112</v>
      </c>
      <c r="Q420" s="653">
        <v>117</v>
      </c>
      <c r="R420" s="653">
        <v>122</v>
      </c>
      <c r="S420" s="652">
        <v>458</v>
      </c>
      <c r="T420" s="752" t="s">
        <v>32</v>
      </c>
      <c r="U420" s="664"/>
      <c r="V420" s="665"/>
      <c r="W420" s="684"/>
      <c r="X420" s="386"/>
      <c r="Y420" s="386"/>
      <c r="Z420" s="386"/>
      <c r="AA420" s="386"/>
      <c r="AB420" s="386"/>
      <c r="AC420" s="386"/>
      <c r="AD420" s="386"/>
      <c r="AE420" s="386"/>
      <c r="AF420" s="386"/>
      <c r="AG420" s="386"/>
      <c r="AH420" s="386"/>
      <c r="AI420" s="386"/>
      <c r="AJ420" s="386"/>
      <c r="AK420" s="386"/>
      <c r="AL420" s="386"/>
      <c r="AM420" s="685"/>
      <c r="AO420" s="682"/>
      <c r="AP420" s="682"/>
      <c r="AQ420" s="682"/>
      <c r="AR420" s="682"/>
      <c r="AS420" s="682"/>
    </row>
    <row r="421" spans="1:45" s="681" customFormat="1" ht="54" customHeight="1" outlineLevel="2" thickTop="1" thickBot="1" x14ac:dyDescent="0.3">
      <c r="A421" s="386"/>
      <c r="B421" s="926"/>
      <c r="C421" s="864"/>
      <c r="D421" s="867"/>
      <c r="E421" s="1000"/>
      <c r="F421" s="913"/>
      <c r="G421" s="869" t="s">
        <v>1331</v>
      </c>
      <c r="H421" s="870"/>
      <c r="I421" s="909" t="s">
        <v>1696</v>
      </c>
      <c r="J421" s="910"/>
      <c r="K421" s="910"/>
      <c r="L421" s="911"/>
      <c r="M421" s="603" t="s">
        <v>226</v>
      </c>
      <c r="N421" s="652">
        <v>100</v>
      </c>
      <c r="O421" s="653">
        <v>100</v>
      </c>
      <c r="P421" s="653">
        <v>100</v>
      </c>
      <c r="Q421" s="653">
        <v>100</v>
      </c>
      <c r="R421" s="653">
        <v>100</v>
      </c>
      <c r="S421" s="652">
        <v>100</v>
      </c>
      <c r="T421" s="752" t="s">
        <v>1098</v>
      </c>
      <c r="U421" s="664"/>
      <c r="V421" s="665"/>
      <c r="W421" s="684"/>
      <c r="X421" s="386"/>
      <c r="Y421" s="386"/>
      <c r="Z421" s="386"/>
      <c r="AA421" s="386"/>
      <c r="AB421" s="386"/>
      <c r="AC421" s="386"/>
      <c r="AD421" s="386"/>
      <c r="AE421" s="386"/>
      <c r="AF421" s="386"/>
      <c r="AG421" s="386"/>
      <c r="AH421" s="386"/>
      <c r="AI421" s="386"/>
      <c r="AJ421" s="386"/>
      <c r="AK421" s="386"/>
      <c r="AL421" s="386"/>
      <c r="AM421" s="685"/>
      <c r="AO421" s="682"/>
      <c r="AP421" s="682"/>
      <c r="AQ421" s="682"/>
      <c r="AR421" s="682"/>
      <c r="AS421" s="682"/>
    </row>
    <row r="422" spans="1:45" s="681" customFormat="1" ht="35.25" customHeight="1" outlineLevel="3" thickTop="1" thickBot="1" x14ac:dyDescent="0.3">
      <c r="A422" s="386"/>
      <c r="B422" s="460" t="s">
        <v>988</v>
      </c>
      <c r="C422" s="637" t="s">
        <v>132</v>
      </c>
      <c r="D422" s="935" t="s">
        <v>1348</v>
      </c>
      <c r="E422" s="936"/>
      <c r="F422" s="936"/>
      <c r="G422" s="936"/>
      <c r="H422" s="936"/>
      <c r="I422" s="936"/>
      <c r="J422" s="936"/>
      <c r="K422" s="936"/>
      <c r="L422" s="937"/>
      <c r="M422" s="602" t="s">
        <v>226</v>
      </c>
      <c r="N422" s="654" t="s">
        <v>128</v>
      </c>
      <c r="O422" s="655">
        <v>100</v>
      </c>
      <c r="P422" s="655">
        <v>100</v>
      </c>
      <c r="Q422" s="655">
        <v>100</v>
      </c>
      <c r="R422" s="655">
        <v>100</v>
      </c>
      <c r="S422" s="656">
        <v>100</v>
      </c>
      <c r="T422" s="657" t="s">
        <v>1098</v>
      </c>
      <c r="U422" s="662"/>
      <c r="V422" s="663"/>
      <c r="W422" s="686"/>
      <c r="X422" s="386"/>
      <c r="Y422" s="386"/>
      <c r="Z422" s="386"/>
      <c r="AA422" s="386"/>
      <c r="AB422" s="386"/>
      <c r="AC422" s="386"/>
      <c r="AD422" s="386"/>
      <c r="AE422" s="386"/>
      <c r="AF422" s="386"/>
      <c r="AG422" s="386"/>
      <c r="AH422" s="386"/>
      <c r="AI422" s="386"/>
      <c r="AJ422" s="682"/>
      <c r="AK422" s="682"/>
      <c r="AL422" s="682"/>
      <c r="AM422" s="683"/>
      <c r="AO422" s="687"/>
      <c r="AP422" s="688"/>
      <c r="AQ422" s="688"/>
      <c r="AR422" s="688"/>
      <c r="AS422" s="688"/>
    </row>
    <row r="423" spans="1:45" s="681" customFormat="1" ht="35.25" customHeight="1" outlineLevel="3" thickTop="1" thickBot="1" x14ac:dyDescent="0.3">
      <c r="A423" s="386"/>
      <c r="B423" s="460" t="s">
        <v>988</v>
      </c>
      <c r="C423" s="637" t="s">
        <v>246</v>
      </c>
      <c r="D423" s="952" t="s">
        <v>1587</v>
      </c>
      <c r="E423" s="953"/>
      <c r="F423" s="953"/>
      <c r="G423" s="953"/>
      <c r="H423" s="953"/>
      <c r="I423" s="953"/>
      <c r="J423" s="953"/>
      <c r="K423" s="953"/>
      <c r="L423" s="954"/>
      <c r="M423" s="602" t="s">
        <v>226</v>
      </c>
      <c r="N423" s="654">
        <v>102</v>
      </c>
      <c r="O423" s="655">
        <v>107</v>
      </c>
      <c r="P423" s="655">
        <v>112</v>
      </c>
      <c r="Q423" s="655">
        <v>117</v>
      </c>
      <c r="R423" s="655">
        <v>122</v>
      </c>
      <c r="S423" s="656">
        <f>O423+P423+Q423+R423</f>
        <v>458</v>
      </c>
      <c r="T423" s="657" t="s">
        <v>32</v>
      </c>
      <c r="U423" s="662"/>
      <c r="V423" s="663"/>
      <c r="W423" s="686"/>
      <c r="X423" s="386"/>
      <c r="Y423" s="386"/>
      <c r="Z423" s="386"/>
      <c r="AA423" s="386"/>
      <c r="AB423" s="386"/>
      <c r="AC423" s="386"/>
      <c r="AD423" s="386"/>
      <c r="AE423" s="386"/>
      <c r="AF423" s="386"/>
      <c r="AG423" s="386"/>
      <c r="AH423" s="386"/>
      <c r="AI423" s="386"/>
      <c r="AJ423" s="682"/>
      <c r="AK423" s="682"/>
      <c r="AL423" s="682"/>
      <c r="AM423" s="683"/>
      <c r="AO423" s="687"/>
      <c r="AP423" s="688"/>
      <c r="AQ423" s="688"/>
      <c r="AR423" s="688"/>
      <c r="AS423" s="688"/>
    </row>
    <row r="424" spans="1:45" s="681" customFormat="1" ht="35.25" customHeight="1" outlineLevel="3" thickTop="1" thickBot="1" x14ac:dyDescent="0.3">
      <c r="A424" s="386"/>
      <c r="B424" s="460" t="s">
        <v>988</v>
      </c>
      <c r="C424" s="637" t="s">
        <v>248</v>
      </c>
      <c r="D424" s="952" t="s">
        <v>1588</v>
      </c>
      <c r="E424" s="953"/>
      <c r="F424" s="953"/>
      <c r="G424" s="953"/>
      <c r="H424" s="953"/>
      <c r="I424" s="953"/>
      <c r="J424" s="953"/>
      <c r="K424" s="953"/>
      <c r="L424" s="954"/>
      <c r="M424" s="602" t="s">
        <v>226</v>
      </c>
      <c r="N424" s="654">
        <v>100</v>
      </c>
      <c r="O424" s="655">
        <v>100</v>
      </c>
      <c r="P424" s="655">
        <v>100</v>
      </c>
      <c r="Q424" s="655">
        <v>100</v>
      </c>
      <c r="R424" s="655">
        <v>100</v>
      </c>
      <c r="S424" s="656">
        <v>100</v>
      </c>
      <c r="T424" s="657" t="s">
        <v>1098</v>
      </c>
      <c r="U424" s="662"/>
      <c r="V424" s="663"/>
      <c r="W424" s="686"/>
      <c r="X424" s="386"/>
      <c r="Y424" s="386"/>
      <c r="Z424" s="386"/>
      <c r="AA424" s="386"/>
      <c r="AB424" s="386"/>
      <c r="AC424" s="386"/>
      <c r="AD424" s="386"/>
      <c r="AE424" s="386"/>
      <c r="AF424" s="386"/>
      <c r="AG424" s="386"/>
      <c r="AH424" s="386"/>
      <c r="AI424" s="386"/>
      <c r="AJ424" s="682"/>
      <c r="AK424" s="682"/>
      <c r="AL424" s="682"/>
      <c r="AM424" s="683"/>
      <c r="AO424" s="687"/>
      <c r="AP424" s="688"/>
      <c r="AQ424" s="688"/>
      <c r="AR424" s="688"/>
      <c r="AS424" s="688"/>
    </row>
    <row r="425" spans="1:45" s="681" customFormat="1" ht="35.25" customHeight="1" outlineLevel="3" thickTop="1" thickBot="1" x14ac:dyDescent="0.3">
      <c r="A425" s="386"/>
      <c r="B425" s="460" t="s">
        <v>988</v>
      </c>
      <c r="C425" s="637" t="s">
        <v>250</v>
      </c>
      <c r="D425" s="952" t="s">
        <v>1589</v>
      </c>
      <c r="E425" s="953"/>
      <c r="F425" s="953"/>
      <c r="G425" s="953"/>
      <c r="H425" s="953"/>
      <c r="I425" s="953"/>
      <c r="J425" s="953"/>
      <c r="K425" s="953"/>
      <c r="L425" s="954"/>
      <c r="M425" s="602" t="s">
        <v>226</v>
      </c>
      <c r="N425" s="654">
        <v>100</v>
      </c>
      <c r="O425" s="655">
        <v>100</v>
      </c>
      <c r="P425" s="655">
        <v>100</v>
      </c>
      <c r="Q425" s="655">
        <v>100</v>
      </c>
      <c r="R425" s="655">
        <v>100</v>
      </c>
      <c r="S425" s="656">
        <v>100</v>
      </c>
      <c r="T425" s="657" t="s">
        <v>1098</v>
      </c>
      <c r="U425" s="662"/>
      <c r="V425" s="663"/>
      <c r="W425" s="686"/>
      <c r="X425" s="386"/>
      <c r="Y425" s="386"/>
      <c r="Z425" s="386"/>
      <c r="AA425" s="386"/>
      <c r="AB425" s="386"/>
      <c r="AC425" s="386"/>
      <c r="AD425" s="386"/>
      <c r="AE425" s="386"/>
      <c r="AF425" s="386"/>
      <c r="AG425" s="386"/>
      <c r="AH425" s="386"/>
      <c r="AI425" s="386"/>
      <c r="AJ425" s="682"/>
      <c r="AK425" s="682"/>
      <c r="AL425" s="682"/>
      <c r="AM425" s="683"/>
      <c r="AO425" s="687"/>
      <c r="AP425" s="688"/>
      <c r="AQ425" s="688"/>
      <c r="AR425" s="688"/>
      <c r="AS425" s="688"/>
    </row>
    <row r="426" spans="1:45" s="681" customFormat="1" ht="35.25" customHeight="1" outlineLevel="3" thickTop="1" thickBot="1" x14ac:dyDescent="0.3">
      <c r="A426" s="386"/>
      <c r="B426" s="460" t="s">
        <v>988</v>
      </c>
      <c r="C426" s="637" t="s">
        <v>518</v>
      </c>
      <c r="D426" s="952" t="s">
        <v>1590</v>
      </c>
      <c r="E426" s="953"/>
      <c r="F426" s="953"/>
      <c r="G426" s="953"/>
      <c r="H426" s="953"/>
      <c r="I426" s="953"/>
      <c r="J426" s="953"/>
      <c r="K426" s="953"/>
      <c r="L426" s="954"/>
      <c r="M426" s="602" t="s">
        <v>226</v>
      </c>
      <c r="N426" s="654">
        <v>3</v>
      </c>
      <c r="O426" s="655">
        <v>3</v>
      </c>
      <c r="P426" s="655">
        <v>3</v>
      </c>
      <c r="Q426" s="655">
        <v>3</v>
      </c>
      <c r="R426" s="655">
        <v>3</v>
      </c>
      <c r="S426" s="656">
        <f>SUM(O426:R426)</f>
        <v>12</v>
      </c>
      <c r="T426" s="657" t="s">
        <v>32</v>
      </c>
      <c r="U426" s="662"/>
      <c r="V426" s="663"/>
      <c r="W426" s="686"/>
      <c r="X426" s="386"/>
      <c r="Y426" s="386"/>
      <c r="Z426" s="386"/>
      <c r="AA426" s="386"/>
      <c r="AB426" s="386"/>
      <c r="AC426" s="386"/>
      <c r="AD426" s="386"/>
      <c r="AE426" s="386"/>
      <c r="AF426" s="386"/>
      <c r="AG426" s="386"/>
      <c r="AH426" s="386"/>
      <c r="AI426" s="386"/>
      <c r="AJ426" s="682"/>
      <c r="AK426" s="682"/>
      <c r="AL426" s="682"/>
      <c r="AM426" s="683"/>
      <c r="AO426" s="687"/>
      <c r="AP426" s="688"/>
      <c r="AQ426" s="688"/>
      <c r="AR426" s="688"/>
      <c r="AS426" s="688"/>
    </row>
    <row r="427" spans="1:45" s="681" customFormat="1" ht="35.25" customHeight="1" outlineLevel="3" thickTop="1" thickBot="1" x14ac:dyDescent="0.3">
      <c r="A427" s="386"/>
      <c r="B427" s="460" t="s">
        <v>988</v>
      </c>
      <c r="C427" s="637" t="s">
        <v>452</v>
      </c>
      <c r="D427" s="952" t="s">
        <v>1591</v>
      </c>
      <c r="E427" s="953"/>
      <c r="F427" s="953"/>
      <c r="G427" s="953"/>
      <c r="H427" s="953"/>
      <c r="I427" s="953"/>
      <c r="J427" s="953"/>
      <c r="K427" s="953"/>
      <c r="L427" s="954"/>
      <c r="M427" s="602" t="s">
        <v>226</v>
      </c>
      <c r="N427" s="654">
        <v>100</v>
      </c>
      <c r="O427" s="655">
        <v>100</v>
      </c>
      <c r="P427" s="655">
        <v>100</v>
      </c>
      <c r="Q427" s="655">
        <v>100</v>
      </c>
      <c r="R427" s="655">
        <v>100</v>
      </c>
      <c r="S427" s="656">
        <v>100</v>
      </c>
      <c r="T427" s="657" t="s">
        <v>1098</v>
      </c>
      <c r="U427" s="662"/>
      <c r="V427" s="663"/>
      <c r="W427" s="686"/>
      <c r="X427" s="386"/>
      <c r="Y427" s="386"/>
      <c r="Z427" s="386"/>
      <c r="AA427" s="386"/>
      <c r="AB427" s="386"/>
      <c r="AC427" s="386"/>
      <c r="AD427" s="386"/>
      <c r="AE427" s="386"/>
      <c r="AF427" s="386"/>
      <c r="AG427" s="386"/>
      <c r="AH427" s="386"/>
      <c r="AI427" s="386"/>
      <c r="AJ427" s="682"/>
      <c r="AK427" s="682"/>
      <c r="AL427" s="682"/>
      <c r="AM427" s="683"/>
      <c r="AO427" s="687"/>
      <c r="AP427" s="688"/>
      <c r="AQ427" s="688"/>
      <c r="AR427" s="688"/>
      <c r="AS427" s="688"/>
    </row>
    <row r="428" spans="1:45" s="681" customFormat="1" ht="35.25" customHeight="1" outlineLevel="3" thickTop="1" thickBot="1" x14ac:dyDescent="0.3">
      <c r="A428" s="386"/>
      <c r="B428" s="460" t="s">
        <v>988</v>
      </c>
      <c r="C428" s="637" t="s">
        <v>491</v>
      </c>
      <c r="D428" s="952" t="s">
        <v>1592</v>
      </c>
      <c r="E428" s="953"/>
      <c r="F428" s="953"/>
      <c r="G428" s="953"/>
      <c r="H428" s="953"/>
      <c r="I428" s="953"/>
      <c r="J428" s="953"/>
      <c r="K428" s="953"/>
      <c r="L428" s="954"/>
      <c r="M428" s="602" t="s">
        <v>226</v>
      </c>
      <c r="N428" s="654">
        <v>100</v>
      </c>
      <c r="O428" s="655">
        <v>100</v>
      </c>
      <c r="P428" s="655">
        <v>100</v>
      </c>
      <c r="Q428" s="655">
        <v>100</v>
      </c>
      <c r="R428" s="655">
        <v>100</v>
      </c>
      <c r="S428" s="656">
        <v>100</v>
      </c>
      <c r="T428" s="657" t="s">
        <v>1098</v>
      </c>
      <c r="U428" s="662"/>
      <c r="V428" s="663"/>
      <c r="W428" s="686"/>
      <c r="X428" s="386"/>
      <c r="Y428" s="386"/>
      <c r="Z428" s="386"/>
      <c r="AA428" s="386"/>
      <c r="AB428" s="386"/>
      <c r="AC428" s="386"/>
      <c r="AD428" s="386"/>
      <c r="AE428" s="386"/>
      <c r="AF428" s="386"/>
      <c r="AG428" s="386"/>
      <c r="AH428" s="386"/>
      <c r="AI428" s="386"/>
      <c r="AJ428" s="682"/>
      <c r="AK428" s="682"/>
      <c r="AL428" s="682"/>
      <c r="AM428" s="683"/>
      <c r="AO428" s="687"/>
      <c r="AP428" s="688"/>
      <c r="AQ428" s="688"/>
      <c r="AR428" s="688"/>
      <c r="AS428" s="688"/>
    </row>
    <row r="429" spans="1:45" s="681" customFormat="1" ht="35.25" customHeight="1" outlineLevel="3" thickTop="1" thickBot="1" x14ac:dyDescent="0.3">
      <c r="A429" s="386"/>
      <c r="B429" s="460" t="s">
        <v>988</v>
      </c>
      <c r="C429" s="637" t="s">
        <v>310</v>
      </c>
      <c r="D429" s="952" t="s">
        <v>1593</v>
      </c>
      <c r="E429" s="953"/>
      <c r="F429" s="953"/>
      <c r="G429" s="953"/>
      <c r="H429" s="953"/>
      <c r="I429" s="953"/>
      <c r="J429" s="953"/>
      <c r="K429" s="953"/>
      <c r="L429" s="954"/>
      <c r="M429" s="602" t="s">
        <v>226</v>
      </c>
      <c r="N429" s="654">
        <v>100</v>
      </c>
      <c r="O429" s="655">
        <v>100</v>
      </c>
      <c r="P429" s="655">
        <v>100</v>
      </c>
      <c r="Q429" s="655">
        <v>100</v>
      </c>
      <c r="R429" s="655">
        <v>100</v>
      </c>
      <c r="S429" s="656">
        <v>100</v>
      </c>
      <c r="T429" s="657" t="s">
        <v>1098</v>
      </c>
      <c r="U429" s="662"/>
      <c r="V429" s="663"/>
      <c r="W429" s="686"/>
      <c r="X429" s="386"/>
      <c r="Y429" s="386"/>
      <c r="Z429" s="386"/>
      <c r="AA429" s="386"/>
      <c r="AB429" s="386"/>
      <c r="AC429" s="386"/>
      <c r="AD429" s="386"/>
      <c r="AE429" s="386"/>
      <c r="AF429" s="386"/>
      <c r="AG429" s="386"/>
      <c r="AH429" s="386"/>
      <c r="AI429" s="386"/>
      <c r="AJ429" s="682"/>
      <c r="AK429" s="682"/>
      <c r="AL429" s="682"/>
      <c r="AM429" s="683"/>
      <c r="AO429" s="687"/>
      <c r="AP429" s="688"/>
      <c r="AQ429" s="688"/>
      <c r="AR429" s="688"/>
      <c r="AS429" s="688"/>
    </row>
    <row r="430" spans="1:45" s="681" customFormat="1" ht="35.25" customHeight="1" outlineLevel="3" thickTop="1" thickBot="1" x14ac:dyDescent="0.3">
      <c r="A430" s="386"/>
      <c r="B430" s="460" t="s">
        <v>988</v>
      </c>
      <c r="C430" s="637" t="s">
        <v>463</v>
      </c>
      <c r="D430" s="952" t="s">
        <v>1594</v>
      </c>
      <c r="E430" s="953"/>
      <c r="F430" s="953"/>
      <c r="G430" s="953"/>
      <c r="H430" s="953"/>
      <c r="I430" s="953"/>
      <c r="J430" s="953"/>
      <c r="K430" s="953"/>
      <c r="L430" s="954"/>
      <c r="M430" s="602" t="s">
        <v>226</v>
      </c>
      <c r="N430" s="654" t="s">
        <v>128</v>
      </c>
      <c r="O430" s="655">
        <v>1</v>
      </c>
      <c r="P430" s="655">
        <v>0</v>
      </c>
      <c r="Q430" s="655">
        <v>0</v>
      </c>
      <c r="R430" s="655">
        <v>0</v>
      </c>
      <c r="S430" s="656">
        <f>SUM(O430:R430)</f>
        <v>1</v>
      </c>
      <c r="T430" s="657" t="s">
        <v>32</v>
      </c>
      <c r="U430" s="662"/>
      <c r="V430" s="663"/>
      <c r="W430" s="686"/>
      <c r="X430" s="386"/>
      <c r="Y430" s="386"/>
      <c r="Z430" s="386"/>
      <c r="AA430" s="386"/>
      <c r="AB430" s="386"/>
      <c r="AC430" s="386"/>
      <c r="AD430" s="386"/>
      <c r="AE430" s="386"/>
      <c r="AF430" s="386"/>
      <c r="AG430" s="386"/>
      <c r="AH430" s="386"/>
      <c r="AI430" s="386"/>
      <c r="AJ430" s="682"/>
      <c r="AK430" s="682"/>
      <c r="AL430" s="682"/>
      <c r="AM430" s="683"/>
      <c r="AO430" s="687"/>
      <c r="AP430" s="688"/>
      <c r="AQ430" s="688"/>
      <c r="AR430" s="688"/>
      <c r="AS430" s="688"/>
    </row>
    <row r="431" spans="1:45" s="681" customFormat="1" ht="35.25" customHeight="1" outlineLevel="3" thickTop="1" thickBot="1" x14ac:dyDescent="0.3">
      <c r="A431" s="386"/>
      <c r="B431" s="460" t="s">
        <v>988</v>
      </c>
      <c r="C431" s="637" t="s">
        <v>380</v>
      </c>
      <c r="D431" s="952" t="s">
        <v>1595</v>
      </c>
      <c r="E431" s="953"/>
      <c r="F431" s="953"/>
      <c r="G431" s="953"/>
      <c r="H431" s="953"/>
      <c r="I431" s="953"/>
      <c r="J431" s="953"/>
      <c r="K431" s="953"/>
      <c r="L431" s="954"/>
      <c r="M431" s="602" t="s">
        <v>226</v>
      </c>
      <c r="N431" s="654">
        <v>12</v>
      </c>
      <c r="O431" s="655">
        <v>12</v>
      </c>
      <c r="P431" s="655">
        <v>12</v>
      </c>
      <c r="Q431" s="655">
        <v>12</v>
      </c>
      <c r="R431" s="655">
        <v>12</v>
      </c>
      <c r="S431" s="656">
        <f>SUM(O431:R431)</f>
        <v>48</v>
      </c>
      <c r="T431" s="657" t="s">
        <v>32</v>
      </c>
      <c r="U431" s="662"/>
      <c r="V431" s="663"/>
      <c r="W431" s="686"/>
      <c r="X431" s="386"/>
      <c r="Y431" s="386"/>
      <c r="Z431" s="386"/>
      <c r="AA431" s="386"/>
      <c r="AB431" s="386"/>
      <c r="AC431" s="386"/>
      <c r="AD431" s="386"/>
      <c r="AE431" s="386"/>
      <c r="AF431" s="386"/>
      <c r="AG431" s="386"/>
      <c r="AH431" s="386"/>
      <c r="AI431" s="386"/>
      <c r="AJ431" s="682"/>
      <c r="AK431" s="682"/>
      <c r="AL431" s="682"/>
      <c r="AM431" s="683"/>
      <c r="AO431" s="687"/>
      <c r="AP431" s="688"/>
      <c r="AQ431" s="688"/>
      <c r="AR431" s="688"/>
      <c r="AS431" s="688"/>
    </row>
    <row r="432" spans="1:45" s="677" customFormat="1" ht="54" customHeight="1" outlineLevel="1" thickTop="1" thickBot="1" x14ac:dyDescent="0.3">
      <c r="A432" s="386"/>
      <c r="B432" s="678" t="s">
        <v>1180</v>
      </c>
      <c r="C432" s="622" t="s">
        <v>1153</v>
      </c>
      <c r="D432" s="889" t="s">
        <v>274</v>
      </c>
      <c r="E432" s="889"/>
      <c r="F432" s="889"/>
      <c r="G432" s="889"/>
      <c r="H432" s="889"/>
      <c r="I432" s="889"/>
      <c r="J432" s="889"/>
      <c r="K432" s="889"/>
      <c r="L432" s="889"/>
      <c r="M432" s="889"/>
      <c r="N432" s="649"/>
      <c r="O432" s="650"/>
      <c r="P432" s="650"/>
      <c r="Q432" s="650"/>
      <c r="R432" s="650"/>
      <c r="S432" s="658"/>
      <c r="T432" s="651"/>
      <c r="U432" s="660"/>
      <c r="V432" s="661"/>
      <c r="W432" s="676"/>
      <c r="X432" s="386"/>
      <c r="Y432" s="386"/>
      <c r="Z432" s="386"/>
      <c r="AA432" s="386"/>
      <c r="AB432" s="386"/>
      <c r="AC432" s="386"/>
      <c r="AD432" s="386"/>
      <c r="AE432" s="386"/>
      <c r="AF432" s="386"/>
      <c r="AG432" s="386"/>
      <c r="AH432" s="386"/>
      <c r="AI432" s="386"/>
      <c r="AJ432" s="386"/>
      <c r="AK432" s="386"/>
      <c r="AL432" s="386"/>
      <c r="AM432" s="386"/>
      <c r="AN432" s="386"/>
      <c r="AO432" s="386"/>
      <c r="AP432" s="386"/>
      <c r="AQ432" s="386"/>
      <c r="AR432" s="386"/>
    </row>
    <row r="433" spans="1:2416" s="677" customFormat="1" ht="46.5" customHeight="1" outlineLevel="1" thickTop="1" thickBot="1" x14ac:dyDescent="0.3">
      <c r="A433" s="386"/>
      <c r="B433" s="678" t="s">
        <v>972</v>
      </c>
      <c r="C433" s="622" t="s">
        <v>1525</v>
      </c>
      <c r="D433" s="940" t="s">
        <v>1136</v>
      </c>
      <c r="E433" s="941"/>
      <c r="F433" s="941"/>
      <c r="G433" s="942"/>
      <c r="H433" s="942"/>
      <c r="I433" s="941"/>
      <c r="J433" s="646" t="s">
        <v>1251</v>
      </c>
      <c r="K433" s="967" t="s">
        <v>1006</v>
      </c>
      <c r="L433" s="968"/>
      <c r="M433" s="627" t="s">
        <v>1699</v>
      </c>
      <c r="N433" s="649" t="s">
        <v>128</v>
      </c>
      <c r="O433" s="650">
        <v>100</v>
      </c>
      <c r="P433" s="650">
        <v>100</v>
      </c>
      <c r="Q433" s="650">
        <v>100</v>
      </c>
      <c r="R433" s="650">
        <v>100</v>
      </c>
      <c r="S433" s="649">
        <v>100</v>
      </c>
      <c r="T433" s="651" t="s">
        <v>1098</v>
      </c>
      <c r="U433" s="660"/>
      <c r="V433" s="661"/>
      <c r="W433" s="676"/>
      <c r="X433" s="386"/>
      <c r="Y433" s="386"/>
      <c r="Z433" s="386"/>
      <c r="AA433" s="386"/>
      <c r="AB433" s="386"/>
      <c r="AC433" s="386"/>
      <c r="AD433" s="386"/>
      <c r="AE433" s="386"/>
      <c r="AF433" s="386"/>
      <c r="AG433" s="386"/>
      <c r="AH433" s="386"/>
      <c r="AI433" s="386"/>
      <c r="AJ433" s="386"/>
      <c r="AK433" s="386"/>
      <c r="AL433" s="386"/>
      <c r="AM433" s="386"/>
      <c r="AN433" s="386"/>
      <c r="AO433" s="386"/>
      <c r="AP433" s="386"/>
      <c r="AQ433" s="386"/>
      <c r="AR433" s="386"/>
    </row>
    <row r="434" spans="1:2416" s="681" customFormat="1" ht="54" customHeight="1" outlineLevel="2" thickTop="1" thickBot="1" x14ac:dyDescent="0.3">
      <c r="A434" s="386"/>
      <c r="B434" s="925" t="s">
        <v>1085</v>
      </c>
      <c r="C434" s="863" t="s">
        <v>1061</v>
      </c>
      <c r="D434" s="997" t="s">
        <v>1137</v>
      </c>
      <c r="E434" s="999"/>
      <c r="F434" s="949" t="s">
        <v>1005</v>
      </c>
      <c r="G434" s="898" t="s">
        <v>1332</v>
      </c>
      <c r="H434" s="899"/>
      <c r="I434" s="1020" t="s">
        <v>1699</v>
      </c>
      <c r="J434" s="1021"/>
      <c r="K434" s="1021"/>
      <c r="L434" s="1022"/>
      <c r="M434" s="453" t="s">
        <v>226</v>
      </c>
      <c r="N434" s="652" t="s">
        <v>128</v>
      </c>
      <c r="O434" s="695">
        <v>100</v>
      </c>
      <c r="P434" s="695">
        <v>100</v>
      </c>
      <c r="Q434" s="695">
        <v>100</v>
      </c>
      <c r="R434" s="695">
        <v>100</v>
      </c>
      <c r="S434" s="696">
        <v>100</v>
      </c>
      <c r="T434" s="753" t="s">
        <v>1098</v>
      </c>
      <c r="U434" s="664"/>
      <c r="V434" s="665"/>
      <c r="W434" s="684"/>
      <c r="X434" s="386"/>
      <c r="Y434" s="386"/>
      <c r="Z434" s="386"/>
      <c r="AA434" s="386"/>
      <c r="AB434" s="386"/>
      <c r="AC434" s="386"/>
      <c r="AD434" s="386"/>
      <c r="AE434" s="386"/>
      <c r="AF434" s="386"/>
      <c r="AG434" s="386"/>
      <c r="AH434" s="386"/>
      <c r="AI434" s="386"/>
      <c r="AJ434" s="386"/>
      <c r="AK434" s="386"/>
      <c r="AL434" s="386"/>
      <c r="AM434" s="685"/>
      <c r="AO434" s="682"/>
      <c r="AP434" s="682"/>
      <c r="AQ434" s="682"/>
      <c r="AR434" s="682"/>
      <c r="AS434" s="682"/>
    </row>
    <row r="435" spans="1:2416" s="681" customFormat="1" ht="54" customHeight="1" outlineLevel="2" thickTop="1" thickBot="1" x14ac:dyDescent="0.3">
      <c r="A435" s="386"/>
      <c r="B435" s="943"/>
      <c r="C435" s="944"/>
      <c r="D435" s="890"/>
      <c r="E435" s="1019"/>
      <c r="F435" s="912"/>
      <c r="G435" s="869" t="s">
        <v>1333</v>
      </c>
      <c r="H435" s="870"/>
      <c r="I435" s="1020" t="s">
        <v>1700</v>
      </c>
      <c r="J435" s="1021"/>
      <c r="K435" s="1021"/>
      <c r="L435" s="1022"/>
      <c r="M435" s="453" t="s">
        <v>226</v>
      </c>
      <c r="N435" s="652">
        <v>2400</v>
      </c>
      <c r="O435" s="695">
        <v>2400</v>
      </c>
      <c r="P435" s="695">
        <v>2400</v>
      </c>
      <c r="Q435" s="695">
        <v>2400</v>
      </c>
      <c r="R435" s="695">
        <v>2400</v>
      </c>
      <c r="S435" s="696">
        <v>12000</v>
      </c>
      <c r="T435" s="753" t="s">
        <v>32</v>
      </c>
      <c r="U435" s="664"/>
      <c r="V435" s="665"/>
      <c r="W435" s="684"/>
      <c r="X435" s="386"/>
      <c r="Y435" s="386"/>
      <c r="Z435" s="386"/>
      <c r="AA435" s="386"/>
      <c r="AB435" s="386"/>
      <c r="AC435" s="386"/>
      <c r="AD435" s="386"/>
      <c r="AE435" s="386"/>
      <c r="AF435" s="386"/>
      <c r="AG435" s="386"/>
      <c r="AH435" s="386"/>
      <c r="AI435" s="386"/>
      <c r="AJ435" s="386"/>
      <c r="AK435" s="386"/>
      <c r="AL435" s="386"/>
      <c r="AM435" s="685"/>
      <c r="AO435" s="682"/>
      <c r="AP435" s="682"/>
      <c r="AQ435" s="682"/>
      <c r="AR435" s="682"/>
      <c r="AS435" s="682"/>
    </row>
    <row r="436" spans="1:2416" s="681" customFormat="1" ht="40.5" customHeight="1" outlineLevel="3" thickTop="1" thickBot="1" x14ac:dyDescent="0.3">
      <c r="A436" s="386"/>
      <c r="B436" s="460" t="s">
        <v>988</v>
      </c>
      <c r="C436" s="637" t="s">
        <v>39</v>
      </c>
      <c r="D436" s="935" t="s">
        <v>1596</v>
      </c>
      <c r="E436" s="936"/>
      <c r="F436" s="936"/>
      <c r="G436" s="936"/>
      <c r="H436" s="936"/>
      <c r="I436" s="936"/>
      <c r="J436" s="936"/>
      <c r="K436" s="936"/>
      <c r="L436" s="937"/>
      <c r="M436" s="602" t="s">
        <v>226</v>
      </c>
      <c r="N436" s="654" t="s">
        <v>128</v>
      </c>
      <c r="O436" s="655">
        <v>100</v>
      </c>
      <c r="P436" s="655">
        <v>100</v>
      </c>
      <c r="Q436" s="655">
        <v>100</v>
      </c>
      <c r="R436" s="655">
        <v>100</v>
      </c>
      <c r="S436" s="656">
        <v>100</v>
      </c>
      <c r="T436" s="657" t="s">
        <v>1098</v>
      </c>
      <c r="U436" s="662"/>
      <c r="V436" s="663"/>
      <c r="W436" s="686"/>
      <c r="X436" s="386"/>
      <c r="Y436" s="386"/>
      <c r="Z436" s="386"/>
      <c r="AA436" s="386"/>
      <c r="AB436" s="386"/>
      <c r="AC436" s="386"/>
      <c r="AD436" s="386"/>
      <c r="AE436" s="386"/>
      <c r="AF436" s="386"/>
      <c r="AG436" s="386"/>
      <c r="AH436" s="386"/>
      <c r="AI436" s="386"/>
      <c r="AJ436" s="682"/>
      <c r="AK436" s="682"/>
      <c r="AL436" s="682"/>
      <c r="AM436" s="683"/>
      <c r="AO436" s="687"/>
      <c r="AP436" s="688"/>
      <c r="AQ436" s="688"/>
      <c r="AR436" s="688"/>
      <c r="AS436" s="688"/>
    </row>
    <row r="437" spans="1:2416" s="681" customFormat="1" ht="35.25" customHeight="1" outlineLevel="3" thickTop="1" thickBot="1" x14ac:dyDescent="0.3">
      <c r="A437" s="386"/>
      <c r="B437" s="460" t="s">
        <v>988</v>
      </c>
      <c r="C437" s="637" t="s">
        <v>83</v>
      </c>
      <c r="D437" s="952" t="s">
        <v>1597</v>
      </c>
      <c r="E437" s="953"/>
      <c r="F437" s="953"/>
      <c r="G437" s="953"/>
      <c r="H437" s="953"/>
      <c r="I437" s="953"/>
      <c r="J437" s="953"/>
      <c r="K437" s="953"/>
      <c r="L437" s="954"/>
      <c r="M437" s="602" t="s">
        <v>226</v>
      </c>
      <c r="N437" s="654" t="s">
        <v>128</v>
      </c>
      <c r="O437" s="655">
        <v>100</v>
      </c>
      <c r="P437" s="655">
        <v>100</v>
      </c>
      <c r="Q437" s="655">
        <v>100</v>
      </c>
      <c r="R437" s="655">
        <v>100</v>
      </c>
      <c r="S437" s="656">
        <v>100</v>
      </c>
      <c r="T437" s="657" t="s">
        <v>1098</v>
      </c>
      <c r="U437" s="662"/>
      <c r="V437" s="663"/>
      <c r="W437" s="686"/>
      <c r="X437" s="386"/>
      <c r="Y437" s="386"/>
      <c r="Z437" s="386"/>
      <c r="AA437" s="386"/>
      <c r="AB437" s="386"/>
      <c r="AC437" s="386"/>
      <c r="AD437" s="386"/>
      <c r="AE437" s="386"/>
      <c r="AF437" s="386"/>
      <c r="AG437" s="386"/>
      <c r="AH437" s="386"/>
      <c r="AI437" s="386"/>
      <c r="AJ437" s="682"/>
      <c r="AK437" s="682"/>
      <c r="AL437" s="682"/>
      <c r="AM437" s="683"/>
      <c r="AO437" s="687"/>
      <c r="AP437" s="688"/>
      <c r="AQ437" s="688"/>
      <c r="AR437" s="688"/>
      <c r="AS437" s="688"/>
    </row>
    <row r="438" spans="1:2416" s="681" customFormat="1" ht="35.25" customHeight="1" outlineLevel="3" thickTop="1" thickBot="1" x14ac:dyDescent="0.3">
      <c r="A438" s="386"/>
      <c r="B438" s="460" t="s">
        <v>988</v>
      </c>
      <c r="C438" s="637" t="s">
        <v>266</v>
      </c>
      <c r="D438" s="952" t="s">
        <v>1598</v>
      </c>
      <c r="E438" s="953"/>
      <c r="F438" s="953"/>
      <c r="G438" s="953"/>
      <c r="H438" s="953"/>
      <c r="I438" s="953"/>
      <c r="J438" s="953"/>
      <c r="K438" s="953"/>
      <c r="L438" s="954"/>
      <c r="M438" s="602" t="s">
        <v>226</v>
      </c>
      <c r="N438" s="654">
        <v>100</v>
      </c>
      <c r="O438" s="655">
        <v>100</v>
      </c>
      <c r="P438" s="655">
        <v>100</v>
      </c>
      <c r="Q438" s="655">
        <v>100</v>
      </c>
      <c r="R438" s="655">
        <v>100</v>
      </c>
      <c r="S438" s="656">
        <v>100</v>
      </c>
      <c r="T438" s="657" t="s">
        <v>1098</v>
      </c>
      <c r="U438" s="662"/>
      <c r="V438" s="663"/>
      <c r="W438" s="686"/>
      <c r="X438" s="386"/>
      <c r="Y438" s="386"/>
      <c r="Z438" s="386"/>
      <c r="AA438" s="386"/>
      <c r="AB438" s="386"/>
      <c r="AC438" s="386"/>
      <c r="AD438" s="386"/>
      <c r="AE438" s="386"/>
      <c r="AF438" s="386"/>
      <c r="AG438" s="386"/>
      <c r="AH438" s="386"/>
      <c r="AI438" s="386"/>
      <c r="AJ438" s="682"/>
      <c r="AK438" s="682"/>
      <c r="AL438" s="682"/>
      <c r="AM438" s="683"/>
      <c r="AO438" s="687"/>
      <c r="AP438" s="688"/>
      <c r="AQ438" s="688"/>
      <c r="AR438" s="688"/>
      <c r="AS438" s="688"/>
    </row>
    <row r="439" spans="1:2416" s="681" customFormat="1" ht="35.25" customHeight="1" outlineLevel="3" thickTop="1" thickBot="1" x14ac:dyDescent="0.3">
      <c r="A439" s="386"/>
      <c r="B439" s="460" t="s">
        <v>988</v>
      </c>
      <c r="C439" s="637" t="s">
        <v>268</v>
      </c>
      <c r="D439" s="952" t="s">
        <v>1599</v>
      </c>
      <c r="E439" s="953"/>
      <c r="F439" s="953"/>
      <c r="G439" s="1034"/>
      <c r="H439" s="1034"/>
      <c r="I439" s="953"/>
      <c r="J439" s="953"/>
      <c r="K439" s="953"/>
      <c r="L439" s="954"/>
      <c r="M439" s="602" t="s">
        <v>226</v>
      </c>
      <c r="N439" s="654">
        <v>100</v>
      </c>
      <c r="O439" s="655">
        <v>100</v>
      </c>
      <c r="P439" s="655">
        <v>100</v>
      </c>
      <c r="Q439" s="655">
        <v>100</v>
      </c>
      <c r="R439" s="655">
        <v>100</v>
      </c>
      <c r="S439" s="656">
        <v>100</v>
      </c>
      <c r="T439" s="657" t="s">
        <v>1098</v>
      </c>
      <c r="U439" s="662"/>
      <c r="V439" s="663"/>
      <c r="W439" s="686"/>
      <c r="X439" s="386"/>
      <c r="Y439" s="386"/>
      <c r="Z439" s="386"/>
      <c r="AA439" s="386"/>
      <c r="AB439" s="386"/>
      <c r="AC439" s="386"/>
      <c r="AD439" s="386"/>
      <c r="AE439" s="386"/>
      <c r="AF439" s="386"/>
      <c r="AG439" s="386"/>
      <c r="AH439" s="386"/>
      <c r="AI439" s="386"/>
      <c r="AJ439" s="682"/>
      <c r="AK439" s="682"/>
      <c r="AL439" s="682"/>
      <c r="AM439" s="683"/>
      <c r="AO439" s="687"/>
      <c r="AP439" s="688"/>
      <c r="AQ439" s="688"/>
      <c r="AR439" s="688"/>
      <c r="AS439" s="688"/>
    </row>
    <row r="440" spans="1:2416" s="681" customFormat="1" ht="54" customHeight="1" outlineLevel="2" thickTop="1" thickBot="1" x14ac:dyDescent="0.3">
      <c r="A440" s="386"/>
      <c r="B440" s="680" t="s">
        <v>1086</v>
      </c>
      <c r="C440" s="453" t="s">
        <v>1063</v>
      </c>
      <c r="D440" s="1047" t="s">
        <v>1138</v>
      </c>
      <c r="E440" s="1048"/>
      <c r="F440" s="697" t="s">
        <v>1005</v>
      </c>
      <c r="G440" s="869" t="s">
        <v>1334</v>
      </c>
      <c r="H440" s="870"/>
      <c r="I440" s="1020" t="s">
        <v>1819</v>
      </c>
      <c r="J440" s="1021"/>
      <c r="K440" s="1021"/>
      <c r="L440" s="1022"/>
      <c r="M440" s="453" t="s">
        <v>226</v>
      </c>
      <c r="N440" s="698">
        <v>100</v>
      </c>
      <c r="O440" s="699">
        <v>100</v>
      </c>
      <c r="P440" s="699">
        <v>100</v>
      </c>
      <c r="Q440" s="699">
        <v>100</v>
      </c>
      <c r="R440" s="699">
        <v>100</v>
      </c>
      <c r="S440" s="700">
        <v>100</v>
      </c>
      <c r="T440" s="754" t="s">
        <v>1098</v>
      </c>
      <c r="U440" s="664"/>
      <c r="V440" s="665"/>
      <c r="W440" s="684"/>
      <c r="X440" s="386"/>
      <c r="Y440" s="386"/>
      <c r="Z440" s="386"/>
      <c r="AA440" s="386"/>
      <c r="AB440" s="386"/>
      <c r="AC440" s="386"/>
      <c r="AD440" s="386"/>
      <c r="AE440" s="386"/>
      <c r="AF440" s="386"/>
      <c r="AG440" s="386"/>
      <c r="AH440" s="386"/>
      <c r="AI440" s="386"/>
      <c r="AJ440" s="386"/>
      <c r="AK440" s="386"/>
      <c r="AL440" s="386"/>
      <c r="AM440" s="685"/>
      <c r="AO440" s="682"/>
      <c r="AP440" s="682"/>
      <c r="AQ440" s="682"/>
      <c r="AR440" s="682"/>
      <c r="AS440" s="682"/>
    </row>
    <row r="441" spans="1:2416" s="681" customFormat="1" ht="35.25" customHeight="1" outlineLevel="3" thickTop="1" thickBot="1" x14ac:dyDescent="0.3">
      <c r="A441" s="386"/>
      <c r="B441" s="460" t="s">
        <v>988</v>
      </c>
      <c r="C441" s="637" t="s">
        <v>270</v>
      </c>
      <c r="D441" s="935" t="s">
        <v>1600</v>
      </c>
      <c r="E441" s="936"/>
      <c r="F441" s="936"/>
      <c r="G441" s="936"/>
      <c r="H441" s="936"/>
      <c r="I441" s="936"/>
      <c r="J441" s="936"/>
      <c r="K441" s="936"/>
      <c r="L441" s="937"/>
      <c r="M441" s="602" t="s">
        <v>226</v>
      </c>
      <c r="N441" s="702" t="s">
        <v>128</v>
      </c>
      <c r="O441" s="741">
        <v>100</v>
      </c>
      <c r="P441" s="741">
        <v>100</v>
      </c>
      <c r="Q441" s="741">
        <v>100</v>
      </c>
      <c r="R441" s="741">
        <v>100</v>
      </c>
      <c r="S441" s="742">
        <v>100</v>
      </c>
      <c r="T441" s="715" t="s">
        <v>1098</v>
      </c>
      <c r="U441" s="662"/>
      <c r="V441" s="663"/>
      <c r="W441" s="686"/>
      <c r="X441" s="386"/>
      <c r="Y441" s="386"/>
      <c r="Z441" s="386"/>
      <c r="AA441" s="386"/>
      <c r="AB441" s="386"/>
      <c r="AC441" s="386"/>
      <c r="AD441" s="386"/>
      <c r="AE441" s="386"/>
      <c r="AF441" s="386"/>
      <c r="AG441" s="386"/>
      <c r="AH441" s="386"/>
      <c r="AI441" s="386"/>
      <c r="AJ441" s="682"/>
      <c r="AK441" s="682"/>
      <c r="AL441" s="682"/>
      <c r="AM441" s="683"/>
      <c r="AO441" s="687"/>
      <c r="AP441" s="688"/>
      <c r="AQ441" s="688"/>
      <c r="AR441" s="688"/>
      <c r="AS441" s="688"/>
    </row>
    <row r="442" spans="1:2416" s="673" customFormat="1" ht="66" customHeight="1" thickTop="1" thickBot="1" x14ac:dyDescent="0.3">
      <c r="A442" s="386"/>
      <c r="B442" s="674" t="s">
        <v>1363</v>
      </c>
      <c r="C442" s="675" t="s">
        <v>1364</v>
      </c>
      <c r="D442" s="931" t="s">
        <v>601</v>
      </c>
      <c r="E442" s="931"/>
      <c r="F442" s="931"/>
      <c r="G442" s="931"/>
      <c r="H442" s="931"/>
      <c r="I442" s="931"/>
      <c r="J442" s="931"/>
      <c r="K442" s="931"/>
      <c r="L442" s="931"/>
      <c r="M442" s="931"/>
      <c r="N442" s="669"/>
      <c r="O442" s="669"/>
      <c r="P442" s="669"/>
      <c r="Q442" s="668"/>
      <c r="R442" s="669"/>
      <c r="S442" s="669"/>
      <c r="T442" s="669"/>
      <c r="U442" s="668"/>
      <c r="V442" s="669"/>
      <c r="W442" s="669"/>
      <c r="X442" s="386"/>
      <c r="Y442" s="386"/>
      <c r="Z442" s="386"/>
      <c r="AA442" s="386"/>
      <c r="AB442" s="386"/>
      <c r="AC442" s="386"/>
      <c r="AD442" s="386"/>
      <c r="AE442" s="386"/>
      <c r="AF442" s="671"/>
      <c r="AG442" s="671"/>
      <c r="AH442" s="671"/>
      <c r="AI442" s="671"/>
      <c r="AJ442" s="671"/>
      <c r="AK442" s="671"/>
      <c r="AL442" s="671"/>
      <c r="AM442" s="671"/>
      <c r="AN442" s="671"/>
      <c r="AO442" s="671"/>
      <c r="AP442" s="671"/>
      <c r="AQ442" s="671"/>
      <c r="AR442" s="671"/>
      <c r="AS442" s="671"/>
      <c r="AT442" s="671"/>
      <c r="AU442" s="671"/>
      <c r="AV442" s="671"/>
      <c r="AW442" s="671"/>
      <c r="AX442" s="671"/>
      <c r="AY442" s="671"/>
      <c r="AZ442" s="671"/>
      <c r="BA442" s="671"/>
      <c r="BB442" s="671"/>
      <c r="BC442" s="671"/>
      <c r="BD442" s="671"/>
      <c r="BE442" s="671"/>
      <c r="BF442" s="671"/>
      <c r="BG442" s="671"/>
      <c r="BH442" s="671"/>
      <c r="BI442" s="671"/>
      <c r="BJ442" s="671"/>
      <c r="BK442" s="671"/>
      <c r="BL442" s="671"/>
      <c r="BM442" s="671"/>
      <c r="BN442" s="671"/>
      <c r="BO442" s="671"/>
      <c r="BP442" s="671"/>
      <c r="BQ442" s="671"/>
      <c r="BR442" s="671"/>
      <c r="BS442" s="671"/>
      <c r="BT442" s="671"/>
      <c r="BU442" s="671"/>
      <c r="BV442" s="671"/>
      <c r="BW442" s="671"/>
      <c r="BX442" s="671"/>
      <c r="BY442" s="671"/>
      <c r="BZ442" s="671"/>
      <c r="CA442" s="671"/>
      <c r="CB442" s="671"/>
      <c r="CC442" s="671"/>
      <c r="CD442" s="671"/>
      <c r="CE442" s="671"/>
      <c r="CF442" s="671"/>
      <c r="CG442" s="671"/>
      <c r="CH442" s="671"/>
      <c r="CI442" s="672"/>
      <c r="CJ442" s="672"/>
      <c r="CK442" s="672"/>
      <c r="CL442" s="672"/>
      <c r="CM442" s="672"/>
      <c r="CN442" s="672"/>
      <c r="CO442" s="672"/>
      <c r="CP442" s="672"/>
      <c r="CQ442" s="672"/>
      <c r="CR442" s="672"/>
      <c r="CS442" s="672"/>
      <c r="CT442" s="672"/>
      <c r="CU442" s="672"/>
      <c r="CV442" s="672"/>
      <c r="CW442" s="672"/>
      <c r="CX442" s="672"/>
      <c r="CY442" s="672"/>
      <c r="CZ442" s="672"/>
      <c r="DA442" s="672"/>
      <c r="DB442" s="672"/>
      <c r="DC442" s="672"/>
      <c r="DD442" s="672"/>
      <c r="DE442" s="672"/>
      <c r="DF442" s="672"/>
      <c r="DG442" s="672"/>
      <c r="DH442" s="672"/>
      <c r="DI442" s="672"/>
      <c r="DJ442" s="672"/>
      <c r="DK442" s="672"/>
      <c r="DL442" s="672"/>
      <c r="DM442" s="672"/>
      <c r="DN442" s="672"/>
      <c r="DO442" s="672"/>
      <c r="DP442" s="672"/>
      <c r="DQ442" s="672"/>
      <c r="DR442" s="672"/>
      <c r="DS442" s="672"/>
      <c r="DT442" s="672"/>
      <c r="DU442" s="672"/>
      <c r="DV442" s="672"/>
      <c r="DW442" s="672"/>
      <c r="DX442" s="672"/>
      <c r="DY442" s="672"/>
      <c r="DZ442" s="672"/>
      <c r="EA442" s="672"/>
      <c r="EB442" s="672"/>
      <c r="EC442" s="672"/>
      <c r="ED442" s="672"/>
      <c r="EE442" s="672"/>
      <c r="EF442" s="672"/>
      <c r="EG442" s="672"/>
      <c r="EH442" s="672"/>
      <c r="EI442" s="672"/>
      <c r="EJ442" s="672"/>
      <c r="EK442" s="672"/>
      <c r="EL442" s="672"/>
      <c r="EM442" s="672"/>
      <c r="EN442" s="672"/>
      <c r="EO442" s="672"/>
      <c r="EP442" s="672"/>
      <c r="EQ442" s="672"/>
      <c r="ER442" s="672"/>
      <c r="ES442" s="672"/>
      <c r="ET442" s="672"/>
      <c r="EU442" s="672"/>
      <c r="EV442" s="672"/>
      <c r="EW442" s="672"/>
      <c r="EX442" s="672"/>
      <c r="EY442" s="672"/>
      <c r="EZ442" s="672"/>
      <c r="FA442" s="672"/>
      <c r="FB442" s="672"/>
      <c r="FC442" s="672"/>
      <c r="FD442" s="672"/>
      <c r="FE442" s="672"/>
      <c r="FF442" s="672"/>
      <c r="FG442" s="672"/>
      <c r="FH442" s="672"/>
      <c r="FI442" s="672"/>
      <c r="FJ442" s="672"/>
      <c r="FK442" s="672"/>
      <c r="FL442" s="672"/>
      <c r="FM442" s="672"/>
      <c r="FN442" s="672"/>
      <c r="FO442" s="672"/>
      <c r="FP442" s="672"/>
      <c r="FQ442" s="672"/>
      <c r="FR442" s="672"/>
      <c r="FS442" s="672"/>
      <c r="FT442" s="672"/>
      <c r="FU442" s="672"/>
      <c r="FV442" s="672"/>
      <c r="FW442" s="672"/>
      <c r="FX442" s="672"/>
      <c r="FY442" s="672"/>
      <c r="FZ442" s="672"/>
      <c r="GA442" s="672"/>
      <c r="GB442" s="672"/>
      <c r="GC442" s="672"/>
      <c r="GD442" s="672"/>
      <c r="GE442" s="672"/>
      <c r="GF442" s="672"/>
      <c r="GG442" s="672"/>
      <c r="GH442" s="672"/>
      <c r="GI442" s="672"/>
      <c r="GJ442" s="672"/>
      <c r="GK442" s="672"/>
      <c r="GL442" s="672"/>
      <c r="GM442" s="672"/>
      <c r="GN442" s="672"/>
      <c r="GO442" s="672"/>
      <c r="GP442" s="672"/>
      <c r="GQ442" s="672"/>
      <c r="GR442" s="672"/>
      <c r="GS442" s="672"/>
      <c r="GT442" s="672"/>
      <c r="GU442" s="672"/>
      <c r="GV442" s="672"/>
      <c r="GW442" s="672"/>
      <c r="GX442" s="672"/>
      <c r="GY442" s="672"/>
      <c r="GZ442" s="672"/>
      <c r="HA442" s="672"/>
      <c r="HB442" s="672"/>
      <c r="HC442" s="672"/>
      <c r="HD442" s="672"/>
      <c r="HE442" s="672"/>
      <c r="HF442" s="672"/>
      <c r="HG442" s="672"/>
      <c r="HH442" s="672"/>
      <c r="HI442" s="672"/>
      <c r="HJ442" s="672"/>
      <c r="HK442" s="672"/>
      <c r="HL442" s="672"/>
      <c r="HM442" s="672"/>
      <c r="HN442" s="672"/>
      <c r="HO442" s="672"/>
      <c r="HP442" s="672"/>
      <c r="HQ442" s="672"/>
      <c r="HR442" s="672"/>
      <c r="HS442" s="672"/>
      <c r="HT442" s="672"/>
      <c r="HU442" s="672"/>
      <c r="HV442" s="672"/>
      <c r="HW442" s="672"/>
      <c r="HX442" s="672"/>
      <c r="HY442" s="672"/>
      <c r="HZ442" s="672"/>
      <c r="IA442" s="672"/>
      <c r="IB442" s="672"/>
      <c r="IC442" s="672"/>
      <c r="ID442" s="672"/>
      <c r="IE442" s="672"/>
      <c r="IF442" s="672"/>
      <c r="IG442" s="672"/>
      <c r="IH442" s="672"/>
      <c r="II442" s="672"/>
      <c r="IJ442" s="672"/>
      <c r="IK442" s="672"/>
      <c r="IL442" s="672"/>
      <c r="IM442" s="672"/>
      <c r="IN442" s="672"/>
      <c r="IO442" s="672"/>
      <c r="IP442" s="672"/>
      <c r="IQ442" s="672"/>
      <c r="IR442" s="672"/>
      <c r="IS442" s="672"/>
      <c r="IT442" s="672"/>
      <c r="IU442" s="672"/>
      <c r="IV442" s="672"/>
      <c r="IW442" s="672"/>
      <c r="IX442" s="672"/>
      <c r="IY442" s="672"/>
      <c r="IZ442" s="672"/>
      <c r="JA442" s="672"/>
      <c r="JB442" s="672"/>
      <c r="JC442" s="672"/>
      <c r="JD442" s="672"/>
      <c r="JE442" s="672"/>
      <c r="JF442" s="672"/>
      <c r="JG442" s="672"/>
      <c r="JH442" s="672"/>
      <c r="JI442" s="672"/>
      <c r="JJ442" s="672"/>
      <c r="JK442" s="672"/>
      <c r="JL442" s="672"/>
      <c r="JM442" s="672"/>
      <c r="JN442" s="672"/>
      <c r="JO442" s="672"/>
      <c r="JP442" s="672"/>
      <c r="JQ442" s="672"/>
      <c r="JR442" s="672"/>
      <c r="JS442" s="672"/>
      <c r="JT442" s="672"/>
      <c r="JU442" s="672"/>
      <c r="JV442" s="672"/>
      <c r="JW442" s="672"/>
      <c r="JX442" s="672"/>
      <c r="JY442" s="672"/>
      <c r="JZ442" s="672"/>
      <c r="KA442" s="672"/>
      <c r="KB442" s="672"/>
      <c r="KC442" s="672"/>
      <c r="KD442" s="672"/>
      <c r="KE442" s="672"/>
      <c r="KF442" s="672"/>
      <c r="KG442" s="672"/>
      <c r="KH442" s="672"/>
      <c r="KI442" s="672"/>
      <c r="KJ442" s="672"/>
      <c r="KK442" s="672"/>
      <c r="KL442" s="672"/>
      <c r="KM442" s="672"/>
      <c r="KN442" s="672"/>
      <c r="KO442" s="672"/>
      <c r="KP442" s="672"/>
      <c r="KQ442" s="672"/>
      <c r="KR442" s="672"/>
      <c r="KS442" s="672"/>
      <c r="KT442" s="672"/>
      <c r="KU442" s="672"/>
      <c r="KV442" s="672"/>
      <c r="KW442" s="672"/>
      <c r="KX442" s="672"/>
      <c r="KY442" s="672"/>
      <c r="KZ442" s="672"/>
      <c r="LA442" s="672"/>
      <c r="LB442" s="672"/>
      <c r="LC442" s="672"/>
      <c r="LD442" s="672"/>
      <c r="LE442" s="672"/>
      <c r="LF442" s="672"/>
      <c r="LG442" s="672"/>
      <c r="LH442" s="672"/>
      <c r="LI442" s="672"/>
      <c r="LJ442" s="672"/>
      <c r="LK442" s="672"/>
      <c r="LL442" s="672"/>
      <c r="LM442" s="672"/>
      <c r="LN442" s="672"/>
      <c r="LO442" s="672"/>
      <c r="LP442" s="672"/>
      <c r="LQ442" s="672"/>
      <c r="LR442" s="672"/>
      <c r="LS442" s="672"/>
      <c r="LT442" s="672"/>
      <c r="LU442" s="672"/>
      <c r="LV442" s="672"/>
      <c r="LW442" s="672"/>
      <c r="LX442" s="672"/>
      <c r="LY442" s="672"/>
      <c r="LZ442" s="672"/>
      <c r="MA442" s="672"/>
      <c r="MB442" s="672"/>
      <c r="MC442" s="672"/>
      <c r="MD442" s="672"/>
      <c r="ME442" s="672"/>
      <c r="MF442" s="672"/>
      <c r="MG442" s="672"/>
      <c r="MH442" s="672"/>
      <c r="MI442" s="672"/>
      <c r="MJ442" s="672"/>
      <c r="MK442" s="672"/>
      <c r="ML442" s="672"/>
      <c r="MM442" s="672"/>
      <c r="MN442" s="672"/>
      <c r="MO442" s="672"/>
      <c r="MP442" s="672"/>
      <c r="MQ442" s="672"/>
      <c r="MR442" s="672"/>
      <c r="MS442" s="672"/>
      <c r="MT442" s="672"/>
      <c r="MU442" s="672"/>
      <c r="MV442" s="672"/>
      <c r="MW442" s="672"/>
      <c r="MX442" s="672"/>
      <c r="MY442" s="672"/>
      <c r="MZ442" s="672"/>
      <c r="NA442" s="672"/>
      <c r="NB442" s="672"/>
      <c r="NC442" s="672"/>
      <c r="ND442" s="672"/>
      <c r="NE442" s="672"/>
      <c r="NF442" s="672"/>
      <c r="NG442" s="672"/>
      <c r="NH442" s="672"/>
      <c r="NI442" s="672"/>
      <c r="NJ442" s="672"/>
      <c r="NK442" s="672"/>
      <c r="NL442" s="672"/>
      <c r="NM442" s="672"/>
      <c r="NN442" s="672"/>
      <c r="NO442" s="672"/>
      <c r="NP442" s="672"/>
      <c r="NQ442" s="672"/>
      <c r="NR442" s="672"/>
      <c r="NS442" s="672"/>
      <c r="NT442" s="672"/>
      <c r="NU442" s="672"/>
      <c r="NV442" s="672"/>
      <c r="NW442" s="672"/>
      <c r="NX442" s="672"/>
      <c r="NY442" s="672"/>
      <c r="NZ442" s="672"/>
      <c r="OA442" s="672"/>
      <c r="OB442" s="672"/>
      <c r="OC442" s="672"/>
      <c r="OD442" s="672"/>
      <c r="OE442" s="672"/>
      <c r="OF442" s="672"/>
      <c r="OG442" s="672"/>
      <c r="OH442" s="672"/>
      <c r="OI442" s="672"/>
      <c r="OJ442" s="672"/>
      <c r="OK442" s="672"/>
      <c r="OL442" s="672"/>
      <c r="OM442" s="672"/>
      <c r="ON442" s="672"/>
      <c r="OO442" s="672"/>
      <c r="OP442" s="672"/>
      <c r="OQ442" s="672"/>
      <c r="OR442" s="672"/>
      <c r="OS442" s="672"/>
      <c r="OT442" s="672"/>
      <c r="OU442" s="672"/>
      <c r="OV442" s="672"/>
      <c r="OW442" s="672"/>
      <c r="OX442" s="672"/>
      <c r="OY442" s="672"/>
      <c r="OZ442" s="672"/>
      <c r="PA442" s="672"/>
      <c r="PB442" s="672"/>
      <c r="PC442" s="672"/>
      <c r="PD442" s="672"/>
      <c r="PE442" s="672"/>
      <c r="PF442" s="672"/>
      <c r="PG442" s="672"/>
      <c r="PH442" s="672"/>
      <c r="PI442" s="672"/>
      <c r="PJ442" s="672"/>
      <c r="PK442" s="672"/>
      <c r="PL442" s="672"/>
      <c r="PM442" s="672"/>
      <c r="PN442" s="672"/>
      <c r="PO442" s="672"/>
      <c r="PP442" s="672"/>
      <c r="PQ442" s="672"/>
      <c r="PR442" s="672"/>
      <c r="PS442" s="672"/>
      <c r="PT442" s="672"/>
      <c r="PU442" s="672"/>
      <c r="PV442" s="672"/>
      <c r="PW442" s="672"/>
      <c r="PX442" s="672"/>
      <c r="PY442" s="672"/>
      <c r="PZ442" s="672"/>
      <c r="QA442" s="672"/>
      <c r="QB442" s="672"/>
      <c r="QC442" s="672"/>
      <c r="QD442" s="672"/>
      <c r="QE442" s="672"/>
      <c r="QF442" s="672"/>
      <c r="QG442" s="672"/>
      <c r="QH442" s="672"/>
      <c r="QI442" s="672"/>
      <c r="QJ442" s="672"/>
      <c r="QK442" s="672"/>
      <c r="QL442" s="672"/>
      <c r="QM442" s="672"/>
      <c r="QN442" s="672"/>
      <c r="QO442" s="672"/>
      <c r="QP442" s="672"/>
      <c r="QQ442" s="672"/>
      <c r="QR442" s="672"/>
      <c r="QS442" s="672"/>
      <c r="QT442" s="672"/>
      <c r="QU442" s="672"/>
      <c r="QV442" s="672"/>
      <c r="QW442" s="672"/>
      <c r="QX442" s="672"/>
      <c r="QY442" s="672"/>
      <c r="QZ442" s="672"/>
      <c r="RA442" s="672"/>
      <c r="RB442" s="672"/>
      <c r="RC442" s="672"/>
      <c r="RD442" s="672"/>
      <c r="RE442" s="672"/>
      <c r="RF442" s="672"/>
      <c r="RG442" s="672"/>
      <c r="RH442" s="672"/>
      <c r="RI442" s="672"/>
      <c r="RJ442" s="672"/>
      <c r="RK442" s="672"/>
      <c r="RL442" s="672"/>
      <c r="RM442" s="672"/>
      <c r="RN442" s="672"/>
      <c r="RO442" s="672"/>
      <c r="RP442" s="672"/>
      <c r="RQ442" s="672"/>
      <c r="RR442" s="672"/>
      <c r="RS442" s="672"/>
      <c r="RT442" s="672"/>
      <c r="RU442" s="672"/>
      <c r="RV442" s="672"/>
      <c r="RW442" s="672"/>
      <c r="RX442" s="672"/>
      <c r="RY442" s="672"/>
      <c r="RZ442" s="672"/>
      <c r="SA442" s="672"/>
      <c r="SB442" s="672"/>
      <c r="SC442" s="672"/>
      <c r="SD442" s="672"/>
      <c r="SE442" s="672"/>
      <c r="SF442" s="672"/>
      <c r="SG442" s="672"/>
      <c r="SH442" s="672"/>
      <c r="SI442" s="672"/>
      <c r="SJ442" s="672"/>
      <c r="SK442" s="672"/>
      <c r="SL442" s="672"/>
      <c r="SM442" s="672"/>
      <c r="SN442" s="672"/>
      <c r="SO442" s="672"/>
      <c r="SP442" s="672"/>
      <c r="SQ442" s="672"/>
      <c r="SR442" s="672"/>
      <c r="SS442" s="672"/>
      <c r="ST442" s="672"/>
      <c r="SU442" s="672"/>
      <c r="SV442" s="672"/>
      <c r="SW442" s="672"/>
      <c r="SX442" s="672"/>
      <c r="SY442" s="672"/>
      <c r="SZ442" s="672"/>
      <c r="TA442" s="672"/>
      <c r="TB442" s="672"/>
      <c r="TC442" s="672"/>
      <c r="TD442" s="672"/>
      <c r="TE442" s="672"/>
      <c r="TF442" s="672"/>
      <c r="TG442" s="672"/>
      <c r="TH442" s="672"/>
      <c r="TI442" s="672"/>
      <c r="TJ442" s="672"/>
      <c r="TK442" s="672"/>
      <c r="TL442" s="672"/>
      <c r="TM442" s="672"/>
      <c r="TN442" s="672"/>
      <c r="TO442" s="672"/>
      <c r="TP442" s="672"/>
      <c r="TQ442" s="672"/>
      <c r="TR442" s="672"/>
      <c r="TS442" s="672"/>
      <c r="TT442" s="672"/>
      <c r="TU442" s="672"/>
      <c r="TV442" s="672"/>
      <c r="TW442" s="672"/>
      <c r="TX442" s="672"/>
      <c r="TY442" s="672"/>
      <c r="TZ442" s="672"/>
      <c r="UA442" s="672"/>
      <c r="UB442" s="672"/>
      <c r="UC442" s="672"/>
      <c r="UD442" s="672"/>
      <c r="UE442" s="672"/>
      <c r="UF442" s="672"/>
      <c r="UG442" s="672"/>
      <c r="UH442" s="672"/>
      <c r="UI442" s="672"/>
      <c r="UJ442" s="672"/>
      <c r="UK442" s="672"/>
      <c r="UL442" s="672"/>
      <c r="UM442" s="672"/>
      <c r="UN442" s="672"/>
      <c r="UO442" s="672"/>
      <c r="UP442" s="672"/>
      <c r="UQ442" s="672"/>
      <c r="UR442" s="672"/>
      <c r="US442" s="672"/>
      <c r="UT442" s="672"/>
      <c r="UU442" s="672"/>
      <c r="UV442" s="672"/>
      <c r="UW442" s="672"/>
      <c r="UX442" s="672"/>
      <c r="UY442" s="672"/>
      <c r="UZ442" s="672"/>
      <c r="VA442" s="672"/>
      <c r="VB442" s="672"/>
      <c r="VC442" s="672"/>
      <c r="VD442" s="672"/>
      <c r="VE442" s="672"/>
      <c r="VF442" s="672"/>
      <c r="VG442" s="672"/>
      <c r="VH442" s="672"/>
      <c r="VI442" s="672"/>
      <c r="VJ442" s="672"/>
      <c r="VK442" s="672"/>
      <c r="VL442" s="672"/>
      <c r="VM442" s="672"/>
      <c r="VN442" s="672"/>
      <c r="VO442" s="672"/>
      <c r="VP442" s="672"/>
      <c r="VQ442" s="672"/>
      <c r="VR442" s="672"/>
      <c r="VS442" s="672"/>
      <c r="VT442" s="672"/>
      <c r="VU442" s="672"/>
      <c r="VV442" s="672"/>
      <c r="VW442" s="672"/>
      <c r="VX442" s="672"/>
      <c r="VY442" s="672"/>
      <c r="VZ442" s="672"/>
      <c r="WA442" s="672"/>
      <c r="WB442" s="672"/>
      <c r="WC442" s="672"/>
      <c r="WD442" s="672"/>
      <c r="WE442" s="672"/>
      <c r="WF442" s="672"/>
      <c r="WG442" s="672"/>
      <c r="WH442" s="672"/>
      <c r="WI442" s="672"/>
      <c r="WJ442" s="672"/>
      <c r="WK442" s="672"/>
      <c r="WL442" s="672"/>
      <c r="WM442" s="672"/>
      <c r="WN442" s="672"/>
      <c r="WO442" s="672"/>
      <c r="WP442" s="672"/>
      <c r="WQ442" s="672"/>
      <c r="WR442" s="672"/>
      <c r="WS442" s="672"/>
      <c r="WT442" s="672"/>
      <c r="WU442" s="672"/>
      <c r="WV442" s="672"/>
      <c r="WW442" s="672"/>
      <c r="WX442" s="672"/>
      <c r="WY442" s="672"/>
      <c r="WZ442" s="672"/>
      <c r="XA442" s="672"/>
      <c r="XB442" s="672"/>
      <c r="XC442" s="672"/>
      <c r="XD442" s="672"/>
      <c r="XE442" s="672"/>
      <c r="XF442" s="672"/>
      <c r="XG442" s="672"/>
      <c r="XH442" s="672"/>
      <c r="XI442" s="672"/>
      <c r="XJ442" s="672"/>
      <c r="XK442" s="672"/>
      <c r="XL442" s="672"/>
      <c r="XM442" s="672"/>
      <c r="XN442" s="672"/>
      <c r="XO442" s="672"/>
      <c r="XP442" s="672"/>
      <c r="XQ442" s="672"/>
      <c r="XR442" s="672"/>
      <c r="XS442" s="672"/>
      <c r="XT442" s="672"/>
      <c r="XU442" s="672"/>
      <c r="XV442" s="672"/>
      <c r="XW442" s="672"/>
      <c r="XX442" s="672"/>
      <c r="XY442" s="672"/>
      <c r="XZ442" s="672"/>
      <c r="YA442" s="672"/>
      <c r="YB442" s="672"/>
      <c r="YC442" s="672"/>
      <c r="YD442" s="672"/>
      <c r="YE442" s="672"/>
      <c r="YF442" s="672"/>
      <c r="YG442" s="672"/>
      <c r="YH442" s="672"/>
      <c r="YI442" s="672"/>
      <c r="YJ442" s="672"/>
      <c r="YK442" s="672"/>
      <c r="YL442" s="672"/>
      <c r="YM442" s="672"/>
      <c r="YN442" s="672"/>
      <c r="YO442" s="672"/>
      <c r="YP442" s="672"/>
      <c r="YQ442" s="672"/>
      <c r="YR442" s="672"/>
      <c r="YS442" s="672"/>
      <c r="YT442" s="672"/>
      <c r="YU442" s="672"/>
      <c r="YV442" s="672"/>
      <c r="YW442" s="672"/>
      <c r="YX442" s="672"/>
      <c r="YY442" s="672"/>
      <c r="YZ442" s="672"/>
      <c r="ZA442" s="672"/>
      <c r="ZB442" s="672"/>
      <c r="ZC442" s="672"/>
      <c r="ZD442" s="672"/>
      <c r="ZE442" s="672"/>
      <c r="ZF442" s="672"/>
      <c r="ZG442" s="672"/>
      <c r="ZH442" s="672"/>
      <c r="ZI442" s="672"/>
      <c r="ZJ442" s="672"/>
      <c r="ZK442" s="672"/>
      <c r="ZL442" s="672"/>
      <c r="ZM442" s="672"/>
      <c r="ZN442" s="672"/>
      <c r="ZO442" s="672"/>
      <c r="ZP442" s="672"/>
      <c r="ZQ442" s="672"/>
      <c r="ZR442" s="672"/>
      <c r="ZS442" s="672"/>
      <c r="ZT442" s="672"/>
      <c r="ZU442" s="672"/>
      <c r="ZV442" s="672"/>
      <c r="ZW442" s="672"/>
      <c r="ZX442" s="672"/>
      <c r="ZY442" s="672"/>
      <c r="ZZ442" s="672"/>
      <c r="AAA442" s="672"/>
      <c r="AAB442" s="672"/>
      <c r="AAC442" s="672"/>
      <c r="AAD442" s="672"/>
      <c r="AAE442" s="672"/>
      <c r="AAF442" s="672"/>
      <c r="AAG442" s="672"/>
      <c r="AAH442" s="672"/>
      <c r="AAI442" s="672"/>
      <c r="AAJ442" s="672"/>
      <c r="AAK442" s="672"/>
      <c r="AAL442" s="672"/>
      <c r="AAM442" s="672"/>
      <c r="AAN442" s="672"/>
      <c r="AAO442" s="672"/>
      <c r="AAP442" s="672"/>
      <c r="AAQ442" s="672"/>
      <c r="AAR442" s="672"/>
      <c r="AAS442" s="672"/>
      <c r="AAT442" s="672"/>
      <c r="AAU442" s="672"/>
      <c r="AAV442" s="672"/>
      <c r="AAW442" s="672"/>
      <c r="AAX442" s="672"/>
      <c r="AAY442" s="672"/>
      <c r="AAZ442" s="672"/>
      <c r="ABA442" s="672"/>
      <c r="ABB442" s="672"/>
      <c r="ABC442" s="672"/>
      <c r="ABD442" s="672"/>
      <c r="ABE442" s="672"/>
      <c r="ABF442" s="672"/>
      <c r="ABG442" s="672"/>
      <c r="ABH442" s="672"/>
      <c r="ABI442" s="672"/>
      <c r="ABJ442" s="672"/>
      <c r="ABK442" s="672"/>
      <c r="ABL442" s="672"/>
      <c r="ABM442" s="672"/>
      <c r="ABN442" s="672"/>
      <c r="ABO442" s="672"/>
      <c r="ABP442" s="672"/>
      <c r="ABQ442" s="672"/>
      <c r="ABR442" s="672"/>
      <c r="ABS442" s="672"/>
      <c r="ABT442" s="672"/>
      <c r="ABU442" s="672"/>
      <c r="ABV442" s="672"/>
      <c r="ABW442" s="672"/>
      <c r="ABX442" s="672"/>
      <c r="ABY442" s="672"/>
      <c r="ABZ442" s="672"/>
      <c r="ACA442" s="672"/>
      <c r="ACB442" s="672"/>
      <c r="ACC442" s="672"/>
      <c r="ACD442" s="672"/>
      <c r="ACE442" s="672"/>
      <c r="ACF442" s="672"/>
      <c r="ACG442" s="672"/>
      <c r="ACH442" s="672"/>
      <c r="ACI442" s="672"/>
      <c r="ACJ442" s="672"/>
      <c r="ACK442" s="672"/>
      <c r="ACL442" s="672"/>
      <c r="ACM442" s="672"/>
      <c r="ACN442" s="672"/>
      <c r="ACO442" s="672"/>
      <c r="ACP442" s="672"/>
      <c r="ACQ442" s="672"/>
      <c r="ACR442" s="672"/>
      <c r="ACS442" s="672"/>
      <c r="ACT442" s="672"/>
      <c r="ACU442" s="672"/>
      <c r="ACV442" s="672"/>
      <c r="ACW442" s="672"/>
      <c r="ACX442" s="672"/>
      <c r="ACY442" s="672"/>
      <c r="ACZ442" s="672"/>
      <c r="ADA442" s="672"/>
      <c r="ADB442" s="672"/>
      <c r="ADC442" s="672"/>
      <c r="ADD442" s="672"/>
      <c r="ADE442" s="672"/>
      <c r="ADF442" s="672"/>
      <c r="ADG442" s="672"/>
      <c r="ADH442" s="672"/>
      <c r="ADI442" s="672"/>
      <c r="ADJ442" s="672"/>
      <c r="ADK442" s="672"/>
      <c r="ADL442" s="672"/>
      <c r="ADM442" s="672"/>
      <c r="ADN442" s="672"/>
      <c r="ADO442" s="672"/>
      <c r="ADP442" s="672"/>
      <c r="ADQ442" s="672"/>
      <c r="ADR442" s="672"/>
      <c r="ADS442" s="672"/>
      <c r="ADT442" s="672"/>
      <c r="ADU442" s="672"/>
      <c r="ADV442" s="672"/>
      <c r="ADW442" s="672"/>
      <c r="ADX442" s="672"/>
      <c r="ADY442" s="672"/>
      <c r="ADZ442" s="672"/>
      <c r="AEA442" s="672"/>
      <c r="AEB442" s="672"/>
      <c r="AEC442" s="672"/>
      <c r="AED442" s="672"/>
      <c r="AEE442" s="672"/>
      <c r="AEF442" s="672"/>
      <c r="AEG442" s="672"/>
      <c r="AEH442" s="672"/>
      <c r="AEI442" s="672"/>
      <c r="AEJ442" s="672"/>
      <c r="AEK442" s="672"/>
      <c r="AEL442" s="672"/>
      <c r="AEM442" s="672"/>
      <c r="AEN442" s="672"/>
      <c r="AEO442" s="672"/>
      <c r="AEP442" s="672"/>
      <c r="AEQ442" s="672"/>
      <c r="AER442" s="672"/>
      <c r="AES442" s="672"/>
      <c r="AET442" s="672"/>
      <c r="AEU442" s="672"/>
      <c r="AEV442" s="672"/>
      <c r="AEW442" s="672"/>
      <c r="AEX442" s="672"/>
      <c r="AEY442" s="672"/>
      <c r="AEZ442" s="672"/>
      <c r="AFA442" s="672"/>
      <c r="AFB442" s="672"/>
      <c r="AFC442" s="672"/>
      <c r="AFD442" s="672"/>
      <c r="AFE442" s="672"/>
      <c r="AFF442" s="672"/>
      <c r="AFG442" s="672"/>
      <c r="AFH442" s="672"/>
      <c r="AFI442" s="672"/>
      <c r="AFJ442" s="672"/>
      <c r="AFK442" s="672"/>
      <c r="AFL442" s="672"/>
      <c r="AFM442" s="672"/>
      <c r="AFN442" s="672"/>
      <c r="AFO442" s="672"/>
      <c r="AFP442" s="672"/>
      <c r="AFQ442" s="672"/>
      <c r="AFR442" s="672"/>
      <c r="AFS442" s="672"/>
      <c r="AFT442" s="672"/>
      <c r="AFU442" s="672"/>
      <c r="AFV442" s="672"/>
      <c r="AFW442" s="672"/>
      <c r="AFX442" s="672"/>
      <c r="AFY442" s="672"/>
      <c r="AFZ442" s="672"/>
      <c r="AGA442" s="672"/>
      <c r="AGB442" s="672"/>
      <c r="AGC442" s="672"/>
      <c r="AGD442" s="672"/>
      <c r="AGE442" s="672"/>
      <c r="AGF442" s="672"/>
      <c r="AGG442" s="672"/>
      <c r="AGH442" s="672"/>
      <c r="AGI442" s="672"/>
      <c r="AGJ442" s="672"/>
      <c r="AGK442" s="672"/>
      <c r="AGL442" s="672"/>
      <c r="AGM442" s="672"/>
      <c r="AGN442" s="672"/>
      <c r="AGO442" s="672"/>
      <c r="AGP442" s="672"/>
      <c r="AGQ442" s="672"/>
      <c r="AGR442" s="672"/>
      <c r="AGS442" s="672"/>
      <c r="AGT442" s="672"/>
      <c r="AGU442" s="672"/>
      <c r="AGV442" s="672"/>
      <c r="AGW442" s="672"/>
      <c r="AGX442" s="672"/>
      <c r="AGY442" s="672"/>
      <c r="AGZ442" s="672"/>
      <c r="AHA442" s="672"/>
      <c r="AHB442" s="672"/>
      <c r="AHC442" s="672"/>
      <c r="AHD442" s="672"/>
      <c r="AHE442" s="672"/>
      <c r="AHF442" s="672"/>
      <c r="AHG442" s="672"/>
      <c r="AHH442" s="672"/>
      <c r="AHI442" s="672"/>
      <c r="AHJ442" s="672"/>
      <c r="AHK442" s="672"/>
      <c r="AHL442" s="672"/>
      <c r="AHM442" s="672"/>
      <c r="AHN442" s="672"/>
      <c r="AHO442" s="672"/>
      <c r="AHP442" s="672"/>
      <c r="AHQ442" s="672"/>
      <c r="AHR442" s="672"/>
      <c r="AHS442" s="672"/>
      <c r="AHT442" s="672"/>
      <c r="AHU442" s="672"/>
      <c r="AHV442" s="672"/>
      <c r="AHW442" s="672"/>
      <c r="AHX442" s="672"/>
      <c r="AHY442" s="672"/>
      <c r="AHZ442" s="672"/>
      <c r="AIA442" s="672"/>
      <c r="AIB442" s="672"/>
      <c r="AIC442" s="672"/>
      <c r="AID442" s="672"/>
      <c r="AIE442" s="672"/>
      <c r="AIF442" s="672"/>
      <c r="AIG442" s="672"/>
      <c r="AIH442" s="672"/>
      <c r="AII442" s="672"/>
      <c r="AIJ442" s="672"/>
      <c r="AIK442" s="672"/>
      <c r="AIL442" s="672"/>
      <c r="AIM442" s="672"/>
      <c r="AIN442" s="672"/>
      <c r="AIO442" s="672"/>
      <c r="AIP442" s="672"/>
      <c r="AIQ442" s="672"/>
      <c r="AIR442" s="672"/>
      <c r="AIS442" s="672"/>
      <c r="AIT442" s="672"/>
      <c r="AIU442" s="672"/>
      <c r="AIV442" s="672"/>
      <c r="AIW442" s="672"/>
      <c r="AIX442" s="672"/>
      <c r="AIY442" s="672"/>
      <c r="AIZ442" s="672"/>
      <c r="AJA442" s="672"/>
      <c r="AJB442" s="672"/>
      <c r="AJC442" s="672"/>
      <c r="AJD442" s="672"/>
      <c r="AJE442" s="672"/>
      <c r="AJF442" s="672"/>
      <c r="AJG442" s="672"/>
      <c r="AJH442" s="672"/>
      <c r="AJI442" s="672"/>
      <c r="AJJ442" s="672"/>
      <c r="AJK442" s="672"/>
      <c r="AJL442" s="672"/>
      <c r="AJM442" s="672"/>
      <c r="AJN442" s="672"/>
      <c r="AJO442" s="672"/>
      <c r="AJP442" s="672"/>
      <c r="AJQ442" s="672"/>
      <c r="AJR442" s="672"/>
      <c r="AJS442" s="672"/>
      <c r="AJT442" s="672"/>
      <c r="AJU442" s="672"/>
      <c r="AJV442" s="672"/>
      <c r="AJW442" s="672"/>
      <c r="AJX442" s="672"/>
      <c r="AJY442" s="672"/>
      <c r="AJZ442" s="672"/>
      <c r="AKA442" s="672"/>
      <c r="AKB442" s="672"/>
      <c r="AKC442" s="672"/>
      <c r="AKD442" s="672"/>
      <c r="AKE442" s="672"/>
      <c r="AKF442" s="672"/>
      <c r="AKG442" s="672"/>
      <c r="AKH442" s="672"/>
      <c r="AKI442" s="672"/>
      <c r="AKJ442" s="672"/>
      <c r="AKK442" s="672"/>
      <c r="AKL442" s="672"/>
      <c r="AKM442" s="672"/>
      <c r="AKN442" s="672"/>
      <c r="AKO442" s="672"/>
      <c r="AKP442" s="672"/>
      <c r="AKQ442" s="672"/>
      <c r="AKR442" s="672"/>
      <c r="AKS442" s="672"/>
      <c r="AKT442" s="672"/>
      <c r="AKU442" s="672"/>
      <c r="AKV442" s="672"/>
      <c r="AKW442" s="672"/>
      <c r="AKX442" s="672"/>
      <c r="AKY442" s="672"/>
      <c r="AKZ442" s="672"/>
      <c r="ALA442" s="672"/>
      <c r="ALB442" s="672"/>
      <c r="ALC442" s="672"/>
      <c r="ALD442" s="672"/>
      <c r="ALE442" s="672"/>
      <c r="ALF442" s="672"/>
      <c r="ALG442" s="672"/>
      <c r="ALH442" s="672"/>
      <c r="ALI442" s="672"/>
      <c r="ALJ442" s="672"/>
      <c r="ALK442" s="672"/>
      <c r="ALL442" s="672"/>
      <c r="ALM442" s="672"/>
      <c r="ALN442" s="672"/>
      <c r="ALO442" s="672"/>
      <c r="ALP442" s="672"/>
      <c r="ALQ442" s="672"/>
      <c r="ALR442" s="672"/>
      <c r="ALS442" s="672"/>
      <c r="ALT442" s="672"/>
      <c r="ALU442" s="672"/>
      <c r="ALV442" s="672"/>
      <c r="ALW442" s="672"/>
      <c r="ALX442" s="672"/>
      <c r="ALY442" s="672"/>
      <c r="ALZ442" s="672"/>
      <c r="AMA442" s="672"/>
      <c r="AMB442" s="672"/>
      <c r="AMC442" s="672"/>
      <c r="AMD442" s="672"/>
      <c r="AME442" s="672"/>
      <c r="AMF442" s="672"/>
      <c r="AMG442" s="672"/>
      <c r="AMH442" s="672"/>
      <c r="AMI442" s="672"/>
      <c r="AMJ442" s="672"/>
      <c r="AMK442" s="672"/>
      <c r="AML442" s="672"/>
      <c r="AMM442" s="672"/>
      <c r="AMN442" s="672"/>
      <c r="AMO442" s="672"/>
      <c r="AMP442" s="672"/>
      <c r="AMQ442" s="672"/>
      <c r="AMR442" s="672"/>
      <c r="AMS442" s="672"/>
      <c r="AMT442" s="672"/>
      <c r="AMU442" s="672"/>
      <c r="AMV442" s="672"/>
      <c r="AMW442" s="672"/>
      <c r="AMX442" s="672"/>
      <c r="AMY442" s="672"/>
      <c r="AMZ442" s="672"/>
      <c r="ANA442" s="672"/>
      <c r="ANB442" s="672"/>
      <c r="ANC442" s="672"/>
      <c r="AND442" s="672"/>
      <c r="ANE442" s="672"/>
      <c r="ANF442" s="672"/>
      <c r="ANG442" s="672"/>
      <c r="ANH442" s="672"/>
      <c r="ANI442" s="672"/>
      <c r="ANJ442" s="672"/>
      <c r="ANK442" s="672"/>
      <c r="ANL442" s="672"/>
      <c r="ANM442" s="672"/>
      <c r="ANN442" s="672"/>
      <c r="ANO442" s="672"/>
      <c r="ANP442" s="672"/>
      <c r="ANQ442" s="672"/>
      <c r="ANR442" s="672"/>
      <c r="ANS442" s="672"/>
      <c r="ANT442" s="672"/>
      <c r="ANU442" s="672"/>
      <c r="ANV442" s="672"/>
      <c r="ANW442" s="672"/>
      <c r="ANX442" s="672"/>
      <c r="ANY442" s="672"/>
      <c r="ANZ442" s="672"/>
      <c r="AOA442" s="672"/>
      <c r="AOB442" s="672"/>
      <c r="AOC442" s="672"/>
      <c r="AOD442" s="672"/>
      <c r="AOE442" s="672"/>
      <c r="AOF442" s="672"/>
      <c r="AOG442" s="672"/>
      <c r="AOH442" s="672"/>
      <c r="AOI442" s="672"/>
      <c r="AOJ442" s="672"/>
      <c r="AOK442" s="672"/>
      <c r="AOL442" s="672"/>
      <c r="AOM442" s="672"/>
      <c r="AON442" s="672"/>
      <c r="AOO442" s="672"/>
      <c r="AOP442" s="672"/>
      <c r="AOQ442" s="672"/>
      <c r="AOR442" s="672"/>
      <c r="AOS442" s="672"/>
      <c r="AOT442" s="672"/>
      <c r="AOU442" s="672"/>
      <c r="AOV442" s="672"/>
      <c r="AOW442" s="672"/>
      <c r="AOX442" s="672"/>
      <c r="AOY442" s="672"/>
      <c r="AOZ442" s="672"/>
      <c r="APA442" s="672"/>
      <c r="APB442" s="672"/>
      <c r="APC442" s="672"/>
      <c r="APD442" s="672"/>
      <c r="APE442" s="672"/>
      <c r="APF442" s="672"/>
      <c r="APG442" s="672"/>
      <c r="APH442" s="672"/>
      <c r="API442" s="672"/>
      <c r="APJ442" s="672"/>
      <c r="APK442" s="672"/>
      <c r="APL442" s="672"/>
      <c r="APM442" s="672"/>
      <c r="APN442" s="672"/>
      <c r="APO442" s="672"/>
      <c r="APP442" s="672"/>
      <c r="APQ442" s="672"/>
      <c r="APR442" s="672"/>
      <c r="APS442" s="672"/>
      <c r="APT442" s="672"/>
      <c r="APU442" s="672"/>
      <c r="APV442" s="672"/>
      <c r="APW442" s="672"/>
      <c r="APX442" s="672"/>
      <c r="APY442" s="672"/>
      <c r="APZ442" s="672"/>
      <c r="AQA442" s="672"/>
      <c r="AQB442" s="672"/>
      <c r="AQC442" s="672"/>
      <c r="AQD442" s="672"/>
      <c r="AQE442" s="672"/>
      <c r="AQF442" s="672"/>
      <c r="AQG442" s="672"/>
      <c r="AQH442" s="672"/>
      <c r="AQI442" s="672"/>
      <c r="AQJ442" s="672"/>
      <c r="AQK442" s="672"/>
      <c r="AQL442" s="672"/>
      <c r="AQM442" s="672"/>
      <c r="AQN442" s="672"/>
      <c r="AQO442" s="672"/>
      <c r="AQP442" s="672"/>
      <c r="AQQ442" s="672"/>
      <c r="AQR442" s="672"/>
      <c r="AQS442" s="672"/>
      <c r="AQT442" s="672"/>
      <c r="AQU442" s="672"/>
      <c r="AQV442" s="672"/>
      <c r="AQW442" s="672"/>
      <c r="AQX442" s="672"/>
      <c r="AQY442" s="672"/>
      <c r="AQZ442" s="672"/>
      <c r="ARA442" s="672"/>
      <c r="ARB442" s="672"/>
      <c r="ARC442" s="672"/>
      <c r="ARD442" s="672"/>
      <c r="ARE442" s="672"/>
      <c r="ARF442" s="672"/>
      <c r="ARG442" s="672"/>
      <c r="ARH442" s="672"/>
      <c r="ARI442" s="672"/>
      <c r="ARJ442" s="672"/>
      <c r="ARK442" s="672"/>
      <c r="ARL442" s="672"/>
      <c r="ARM442" s="672"/>
      <c r="ARN442" s="672"/>
      <c r="ARO442" s="672"/>
      <c r="ARP442" s="672"/>
      <c r="ARQ442" s="672"/>
      <c r="ARR442" s="672"/>
      <c r="ARS442" s="672"/>
      <c r="ART442" s="672"/>
      <c r="ARU442" s="672"/>
      <c r="ARV442" s="672"/>
      <c r="ARW442" s="672"/>
      <c r="ARX442" s="672"/>
      <c r="ARY442" s="672"/>
      <c r="ARZ442" s="672"/>
      <c r="ASA442" s="672"/>
      <c r="ASB442" s="672"/>
      <c r="ASC442" s="672"/>
      <c r="ASD442" s="672"/>
      <c r="ASE442" s="672"/>
      <c r="ASF442" s="672"/>
      <c r="ASG442" s="672"/>
      <c r="ASH442" s="672"/>
      <c r="ASI442" s="672"/>
      <c r="ASJ442" s="672"/>
      <c r="ASK442" s="672"/>
      <c r="ASL442" s="672"/>
      <c r="ASM442" s="672"/>
      <c r="ASN442" s="672"/>
      <c r="ASO442" s="672"/>
      <c r="ASP442" s="672"/>
      <c r="ASQ442" s="672"/>
      <c r="ASR442" s="672"/>
      <c r="ASS442" s="672"/>
      <c r="AST442" s="672"/>
      <c r="ASU442" s="672"/>
      <c r="ASV442" s="672"/>
      <c r="ASW442" s="672"/>
      <c r="ASX442" s="672"/>
      <c r="ASY442" s="672"/>
      <c r="ASZ442" s="672"/>
      <c r="ATA442" s="672"/>
      <c r="ATB442" s="672"/>
      <c r="ATC442" s="672"/>
      <c r="ATD442" s="672"/>
      <c r="ATE442" s="672"/>
      <c r="ATF442" s="672"/>
      <c r="ATG442" s="672"/>
      <c r="ATH442" s="672"/>
      <c r="ATI442" s="672"/>
      <c r="ATJ442" s="672"/>
      <c r="ATK442" s="672"/>
      <c r="ATL442" s="672"/>
      <c r="ATM442" s="672"/>
      <c r="ATN442" s="672"/>
      <c r="ATO442" s="672"/>
      <c r="ATP442" s="672"/>
      <c r="ATQ442" s="672"/>
      <c r="ATR442" s="672"/>
      <c r="ATS442" s="672"/>
      <c r="ATT442" s="672"/>
      <c r="ATU442" s="672"/>
      <c r="ATV442" s="672"/>
      <c r="ATW442" s="672"/>
      <c r="ATX442" s="672"/>
      <c r="ATY442" s="672"/>
      <c r="ATZ442" s="672"/>
      <c r="AUA442" s="672"/>
      <c r="AUB442" s="672"/>
      <c r="AUC442" s="672"/>
      <c r="AUD442" s="672"/>
      <c r="AUE442" s="672"/>
      <c r="AUF442" s="672"/>
      <c r="AUG442" s="672"/>
      <c r="AUH442" s="672"/>
      <c r="AUI442" s="672"/>
      <c r="AUJ442" s="672"/>
      <c r="AUK442" s="672"/>
      <c r="AUL442" s="672"/>
      <c r="AUM442" s="672"/>
      <c r="AUN442" s="672"/>
      <c r="AUO442" s="672"/>
      <c r="AUP442" s="672"/>
      <c r="AUQ442" s="672"/>
      <c r="AUR442" s="672"/>
      <c r="AUS442" s="672"/>
      <c r="AUT442" s="672"/>
      <c r="AUU442" s="672"/>
      <c r="AUV442" s="672"/>
      <c r="AUW442" s="672"/>
      <c r="AUX442" s="672"/>
      <c r="AUY442" s="672"/>
      <c r="AUZ442" s="672"/>
      <c r="AVA442" s="672"/>
      <c r="AVB442" s="672"/>
      <c r="AVC442" s="672"/>
      <c r="AVD442" s="672"/>
      <c r="AVE442" s="672"/>
      <c r="AVF442" s="672"/>
      <c r="AVG442" s="672"/>
      <c r="AVH442" s="672"/>
      <c r="AVI442" s="672"/>
      <c r="AVJ442" s="672"/>
      <c r="AVK442" s="672"/>
      <c r="AVL442" s="672"/>
      <c r="AVM442" s="672"/>
      <c r="AVN442" s="672"/>
      <c r="AVO442" s="672"/>
      <c r="AVP442" s="672"/>
      <c r="AVQ442" s="672"/>
      <c r="AVR442" s="672"/>
      <c r="AVS442" s="672"/>
      <c r="AVT442" s="672"/>
      <c r="AVU442" s="672"/>
      <c r="AVV442" s="672"/>
      <c r="AVW442" s="672"/>
      <c r="AVX442" s="672"/>
      <c r="AVY442" s="672"/>
      <c r="AVZ442" s="672"/>
      <c r="AWA442" s="672"/>
      <c r="AWB442" s="672"/>
      <c r="AWC442" s="672"/>
      <c r="AWD442" s="672"/>
      <c r="AWE442" s="672"/>
      <c r="AWF442" s="672"/>
      <c r="AWG442" s="672"/>
      <c r="AWH442" s="672"/>
      <c r="AWI442" s="672"/>
      <c r="AWJ442" s="672"/>
      <c r="AWK442" s="672"/>
      <c r="AWL442" s="672"/>
      <c r="AWM442" s="672"/>
      <c r="AWN442" s="672"/>
      <c r="AWO442" s="672"/>
      <c r="AWP442" s="672"/>
      <c r="AWQ442" s="672"/>
      <c r="AWR442" s="672"/>
      <c r="AWS442" s="672"/>
      <c r="AWT442" s="672"/>
      <c r="AWU442" s="672"/>
      <c r="AWV442" s="672"/>
      <c r="AWW442" s="672"/>
      <c r="AWX442" s="672"/>
      <c r="AWY442" s="672"/>
      <c r="AWZ442" s="672"/>
      <c r="AXA442" s="672"/>
      <c r="AXB442" s="672"/>
      <c r="AXC442" s="672"/>
      <c r="AXD442" s="672"/>
      <c r="AXE442" s="672"/>
      <c r="AXF442" s="672"/>
      <c r="AXG442" s="672"/>
      <c r="AXH442" s="672"/>
      <c r="AXI442" s="672"/>
      <c r="AXJ442" s="672"/>
      <c r="AXK442" s="672"/>
      <c r="AXL442" s="672"/>
      <c r="AXM442" s="672"/>
      <c r="AXN442" s="672"/>
      <c r="AXO442" s="672"/>
      <c r="AXP442" s="672"/>
      <c r="AXQ442" s="672"/>
      <c r="AXR442" s="672"/>
      <c r="AXS442" s="672"/>
      <c r="AXT442" s="672"/>
      <c r="AXU442" s="672"/>
      <c r="AXV442" s="672"/>
      <c r="AXW442" s="672"/>
      <c r="AXX442" s="672"/>
      <c r="AXY442" s="672"/>
      <c r="AXZ442" s="672"/>
      <c r="AYA442" s="672"/>
      <c r="AYB442" s="672"/>
      <c r="AYC442" s="672"/>
      <c r="AYD442" s="672"/>
      <c r="AYE442" s="672"/>
      <c r="AYF442" s="672"/>
      <c r="AYG442" s="672"/>
      <c r="AYH442" s="672"/>
      <c r="AYI442" s="672"/>
      <c r="AYJ442" s="672"/>
      <c r="AYK442" s="672"/>
      <c r="AYL442" s="672"/>
      <c r="AYM442" s="672"/>
      <c r="AYN442" s="672"/>
      <c r="AYO442" s="672"/>
      <c r="AYP442" s="672"/>
      <c r="AYQ442" s="672"/>
      <c r="AYR442" s="672"/>
      <c r="AYS442" s="672"/>
      <c r="AYT442" s="672"/>
      <c r="AYU442" s="672"/>
      <c r="AYV442" s="672"/>
      <c r="AYW442" s="672"/>
      <c r="AYX442" s="672"/>
      <c r="AYY442" s="672"/>
      <c r="AYZ442" s="672"/>
      <c r="AZA442" s="672"/>
      <c r="AZB442" s="672"/>
      <c r="AZC442" s="672"/>
      <c r="AZD442" s="672"/>
      <c r="AZE442" s="672"/>
      <c r="AZF442" s="672"/>
      <c r="AZG442" s="672"/>
      <c r="AZH442" s="672"/>
      <c r="AZI442" s="672"/>
      <c r="AZJ442" s="672"/>
      <c r="AZK442" s="672"/>
      <c r="AZL442" s="672"/>
      <c r="AZM442" s="672"/>
      <c r="AZN442" s="672"/>
      <c r="AZO442" s="672"/>
      <c r="AZP442" s="672"/>
      <c r="AZQ442" s="672"/>
      <c r="AZR442" s="672"/>
      <c r="AZS442" s="672"/>
      <c r="AZT442" s="672"/>
      <c r="AZU442" s="672"/>
      <c r="AZV442" s="672"/>
      <c r="AZW442" s="672"/>
      <c r="AZX442" s="672"/>
      <c r="AZY442" s="672"/>
      <c r="AZZ442" s="672"/>
      <c r="BAA442" s="672"/>
      <c r="BAB442" s="672"/>
      <c r="BAC442" s="672"/>
      <c r="BAD442" s="672"/>
      <c r="BAE442" s="672"/>
      <c r="BAF442" s="672"/>
      <c r="BAG442" s="672"/>
      <c r="BAH442" s="672"/>
      <c r="BAI442" s="672"/>
      <c r="BAJ442" s="672"/>
      <c r="BAK442" s="672"/>
      <c r="BAL442" s="672"/>
      <c r="BAM442" s="672"/>
      <c r="BAN442" s="672"/>
      <c r="BAO442" s="672"/>
      <c r="BAP442" s="672"/>
      <c r="BAQ442" s="672"/>
      <c r="BAR442" s="672"/>
      <c r="BAS442" s="672"/>
      <c r="BAT442" s="672"/>
      <c r="BAU442" s="672"/>
      <c r="BAV442" s="672"/>
      <c r="BAW442" s="672"/>
      <c r="BAX442" s="672"/>
      <c r="BAY442" s="672"/>
      <c r="BAZ442" s="672"/>
      <c r="BBA442" s="672"/>
      <c r="BBB442" s="672"/>
      <c r="BBC442" s="672"/>
      <c r="BBD442" s="672"/>
      <c r="BBE442" s="672"/>
      <c r="BBF442" s="672"/>
      <c r="BBG442" s="672"/>
      <c r="BBH442" s="672"/>
      <c r="BBI442" s="672"/>
      <c r="BBJ442" s="672"/>
      <c r="BBK442" s="672"/>
      <c r="BBL442" s="672"/>
      <c r="BBM442" s="672"/>
      <c r="BBN442" s="672"/>
      <c r="BBO442" s="672"/>
      <c r="BBP442" s="672"/>
      <c r="BBQ442" s="672"/>
      <c r="BBR442" s="672"/>
      <c r="BBS442" s="672"/>
      <c r="BBT442" s="672"/>
      <c r="BBU442" s="672"/>
      <c r="BBV442" s="672"/>
      <c r="BBW442" s="672"/>
      <c r="BBX442" s="672"/>
      <c r="BBY442" s="672"/>
      <c r="BBZ442" s="672"/>
      <c r="BCA442" s="672"/>
      <c r="BCB442" s="672"/>
      <c r="BCC442" s="672"/>
      <c r="BCD442" s="672"/>
      <c r="BCE442" s="672"/>
      <c r="BCF442" s="672"/>
      <c r="BCG442" s="672"/>
      <c r="BCH442" s="672"/>
      <c r="BCI442" s="672"/>
      <c r="BCJ442" s="672"/>
      <c r="BCK442" s="672"/>
      <c r="BCL442" s="672"/>
      <c r="BCM442" s="672"/>
      <c r="BCN442" s="672"/>
      <c r="BCO442" s="672"/>
      <c r="BCP442" s="672"/>
      <c r="BCQ442" s="672"/>
      <c r="BCR442" s="672"/>
      <c r="BCS442" s="672"/>
      <c r="BCT442" s="672"/>
      <c r="BCU442" s="672"/>
      <c r="BCV442" s="672"/>
      <c r="BCW442" s="672"/>
      <c r="BCX442" s="672"/>
      <c r="BCY442" s="672"/>
      <c r="BCZ442" s="672"/>
      <c r="BDA442" s="672"/>
      <c r="BDB442" s="672"/>
      <c r="BDC442" s="672"/>
      <c r="BDD442" s="672"/>
      <c r="BDE442" s="672"/>
      <c r="BDF442" s="672"/>
      <c r="BDG442" s="672"/>
      <c r="BDH442" s="672"/>
      <c r="BDI442" s="672"/>
      <c r="BDJ442" s="672"/>
      <c r="BDK442" s="672"/>
      <c r="BDL442" s="672"/>
      <c r="BDM442" s="672"/>
      <c r="BDN442" s="672"/>
      <c r="BDO442" s="672"/>
      <c r="BDP442" s="672"/>
      <c r="BDQ442" s="672"/>
      <c r="BDR442" s="672"/>
      <c r="BDS442" s="672"/>
      <c r="BDT442" s="672"/>
      <c r="BDU442" s="672"/>
      <c r="BDV442" s="672"/>
      <c r="BDW442" s="672"/>
      <c r="BDX442" s="672"/>
      <c r="BDY442" s="672"/>
      <c r="BDZ442" s="672"/>
      <c r="BEA442" s="672"/>
      <c r="BEB442" s="672"/>
      <c r="BEC442" s="672"/>
      <c r="BED442" s="672"/>
      <c r="BEE442" s="672"/>
      <c r="BEF442" s="672"/>
      <c r="BEG442" s="672"/>
      <c r="BEH442" s="672"/>
      <c r="BEI442" s="672"/>
      <c r="BEJ442" s="672"/>
      <c r="BEK442" s="672"/>
      <c r="BEL442" s="672"/>
      <c r="BEM442" s="672"/>
      <c r="BEN442" s="672"/>
      <c r="BEO442" s="672"/>
      <c r="BEP442" s="672"/>
      <c r="BEQ442" s="672"/>
      <c r="BER442" s="672"/>
      <c r="BES442" s="672"/>
      <c r="BET442" s="672"/>
      <c r="BEU442" s="672"/>
      <c r="BEV442" s="672"/>
      <c r="BEW442" s="672"/>
      <c r="BEX442" s="672"/>
      <c r="BEY442" s="672"/>
      <c r="BEZ442" s="672"/>
      <c r="BFA442" s="672"/>
      <c r="BFB442" s="672"/>
      <c r="BFC442" s="672"/>
      <c r="BFD442" s="672"/>
      <c r="BFE442" s="672"/>
      <c r="BFF442" s="672"/>
      <c r="BFG442" s="672"/>
      <c r="BFH442" s="672"/>
      <c r="BFI442" s="672"/>
      <c r="BFJ442" s="672"/>
      <c r="BFK442" s="672"/>
      <c r="BFL442" s="672"/>
      <c r="BFM442" s="672"/>
      <c r="BFN442" s="672"/>
      <c r="BFO442" s="672"/>
      <c r="BFP442" s="672"/>
      <c r="BFQ442" s="672"/>
      <c r="BFR442" s="672"/>
      <c r="BFS442" s="672"/>
      <c r="BFT442" s="672"/>
      <c r="BFU442" s="672"/>
      <c r="BFV442" s="672"/>
      <c r="BFW442" s="672"/>
      <c r="BFX442" s="672"/>
      <c r="BFY442" s="672"/>
      <c r="BFZ442" s="672"/>
      <c r="BGA442" s="672"/>
      <c r="BGB442" s="672"/>
      <c r="BGC442" s="672"/>
      <c r="BGD442" s="672"/>
      <c r="BGE442" s="672"/>
      <c r="BGF442" s="672"/>
      <c r="BGG442" s="672"/>
      <c r="BGH442" s="672"/>
      <c r="BGI442" s="672"/>
      <c r="BGJ442" s="672"/>
      <c r="BGK442" s="672"/>
      <c r="BGL442" s="672"/>
      <c r="BGM442" s="672"/>
      <c r="BGN442" s="672"/>
      <c r="BGO442" s="672"/>
      <c r="BGP442" s="672"/>
      <c r="BGQ442" s="672"/>
      <c r="BGR442" s="672"/>
      <c r="BGS442" s="672"/>
      <c r="BGT442" s="672"/>
      <c r="BGU442" s="672"/>
      <c r="BGV442" s="672"/>
      <c r="BGW442" s="672"/>
      <c r="BGX442" s="672"/>
      <c r="BGY442" s="672"/>
      <c r="BGZ442" s="672"/>
      <c r="BHA442" s="672"/>
      <c r="BHB442" s="672"/>
      <c r="BHC442" s="672"/>
      <c r="BHD442" s="672"/>
      <c r="BHE442" s="672"/>
      <c r="BHF442" s="672"/>
      <c r="BHG442" s="672"/>
      <c r="BHH442" s="672"/>
      <c r="BHI442" s="672"/>
      <c r="BHJ442" s="672"/>
      <c r="BHK442" s="672"/>
      <c r="BHL442" s="672"/>
      <c r="BHM442" s="672"/>
      <c r="BHN442" s="672"/>
      <c r="BHO442" s="672"/>
      <c r="BHP442" s="672"/>
      <c r="BHQ442" s="672"/>
      <c r="BHR442" s="672"/>
      <c r="BHS442" s="672"/>
      <c r="BHT442" s="672"/>
      <c r="BHU442" s="672"/>
      <c r="BHV442" s="672"/>
      <c r="BHW442" s="672"/>
      <c r="BHX442" s="672"/>
      <c r="BHY442" s="672"/>
      <c r="BHZ442" s="672"/>
      <c r="BIA442" s="672"/>
      <c r="BIB442" s="672"/>
      <c r="BIC442" s="672"/>
      <c r="BID442" s="672"/>
      <c r="BIE442" s="672"/>
      <c r="BIF442" s="672"/>
      <c r="BIG442" s="672"/>
      <c r="BIH442" s="672"/>
      <c r="BII442" s="672"/>
      <c r="BIJ442" s="672"/>
      <c r="BIK442" s="672"/>
      <c r="BIL442" s="672"/>
      <c r="BIM442" s="672"/>
      <c r="BIN442" s="672"/>
      <c r="BIO442" s="672"/>
      <c r="BIP442" s="672"/>
      <c r="BIQ442" s="672"/>
      <c r="BIR442" s="672"/>
      <c r="BIS442" s="672"/>
      <c r="BIT442" s="672"/>
      <c r="BIU442" s="672"/>
      <c r="BIV442" s="672"/>
      <c r="BIW442" s="672"/>
      <c r="BIX442" s="672"/>
      <c r="BIY442" s="672"/>
      <c r="BIZ442" s="672"/>
      <c r="BJA442" s="672"/>
      <c r="BJB442" s="672"/>
      <c r="BJC442" s="672"/>
      <c r="BJD442" s="672"/>
      <c r="BJE442" s="672"/>
      <c r="BJF442" s="672"/>
      <c r="BJG442" s="672"/>
      <c r="BJH442" s="672"/>
      <c r="BJI442" s="672"/>
      <c r="BJJ442" s="672"/>
      <c r="BJK442" s="672"/>
      <c r="BJL442" s="672"/>
      <c r="BJM442" s="672"/>
      <c r="BJN442" s="672"/>
      <c r="BJO442" s="672"/>
      <c r="BJP442" s="672"/>
      <c r="BJQ442" s="672"/>
      <c r="BJR442" s="672"/>
      <c r="BJS442" s="672"/>
      <c r="BJT442" s="672"/>
      <c r="BJU442" s="672"/>
      <c r="BJV442" s="672"/>
      <c r="BJW442" s="672"/>
      <c r="BJX442" s="672"/>
      <c r="BJY442" s="672"/>
      <c r="BJZ442" s="672"/>
      <c r="BKA442" s="672"/>
      <c r="BKB442" s="672"/>
      <c r="BKC442" s="672"/>
      <c r="BKD442" s="672"/>
      <c r="BKE442" s="672"/>
      <c r="BKF442" s="672"/>
      <c r="BKG442" s="672"/>
      <c r="BKH442" s="672"/>
      <c r="BKI442" s="672"/>
      <c r="BKJ442" s="672"/>
      <c r="BKK442" s="672"/>
      <c r="BKL442" s="672"/>
      <c r="BKM442" s="672"/>
      <c r="BKN442" s="672"/>
      <c r="BKO442" s="672"/>
      <c r="BKP442" s="672"/>
      <c r="BKQ442" s="672"/>
      <c r="BKR442" s="672"/>
      <c r="BKS442" s="672"/>
      <c r="BKT442" s="672"/>
      <c r="BKU442" s="672"/>
      <c r="BKV442" s="672"/>
      <c r="BKW442" s="672"/>
      <c r="BKX442" s="672"/>
      <c r="BKY442" s="672"/>
      <c r="BKZ442" s="672"/>
      <c r="BLA442" s="672"/>
      <c r="BLB442" s="672"/>
      <c r="BLC442" s="672"/>
      <c r="BLD442" s="672"/>
      <c r="BLE442" s="672"/>
      <c r="BLF442" s="672"/>
      <c r="BLG442" s="672"/>
      <c r="BLH442" s="672"/>
      <c r="BLI442" s="672"/>
      <c r="BLJ442" s="672"/>
      <c r="BLK442" s="672"/>
      <c r="BLL442" s="672"/>
      <c r="BLM442" s="672"/>
      <c r="BLN442" s="672"/>
      <c r="BLO442" s="672"/>
      <c r="BLP442" s="672"/>
      <c r="BLQ442" s="672"/>
      <c r="BLR442" s="672"/>
      <c r="BLS442" s="672"/>
      <c r="BLT442" s="672"/>
      <c r="BLU442" s="672"/>
      <c r="BLV442" s="672"/>
      <c r="BLW442" s="672"/>
      <c r="BLX442" s="672"/>
      <c r="BLY442" s="672"/>
      <c r="BLZ442" s="672"/>
      <c r="BMA442" s="672"/>
      <c r="BMB442" s="672"/>
      <c r="BMC442" s="672"/>
      <c r="BMD442" s="672"/>
      <c r="BME442" s="672"/>
      <c r="BMF442" s="672"/>
      <c r="BMG442" s="672"/>
      <c r="BMH442" s="672"/>
      <c r="BMI442" s="672"/>
      <c r="BMJ442" s="672"/>
      <c r="BMK442" s="672"/>
      <c r="BML442" s="672"/>
      <c r="BMM442" s="672"/>
      <c r="BMN442" s="672"/>
      <c r="BMO442" s="672"/>
      <c r="BMP442" s="672"/>
      <c r="BMQ442" s="672"/>
      <c r="BMR442" s="672"/>
      <c r="BMS442" s="672"/>
      <c r="BMT442" s="672"/>
      <c r="BMU442" s="672"/>
      <c r="BMV442" s="672"/>
      <c r="BMW442" s="672"/>
      <c r="BMX442" s="672"/>
      <c r="BMY442" s="672"/>
      <c r="BMZ442" s="672"/>
      <c r="BNA442" s="672"/>
      <c r="BNB442" s="672"/>
      <c r="BNC442" s="672"/>
      <c r="BND442" s="672"/>
      <c r="BNE442" s="672"/>
      <c r="BNF442" s="672"/>
      <c r="BNG442" s="672"/>
      <c r="BNH442" s="672"/>
      <c r="BNI442" s="672"/>
      <c r="BNJ442" s="672"/>
      <c r="BNK442" s="672"/>
      <c r="BNL442" s="672"/>
      <c r="BNM442" s="672"/>
      <c r="BNN442" s="672"/>
      <c r="BNO442" s="672"/>
      <c r="BNP442" s="672"/>
      <c r="BNQ442" s="672"/>
      <c r="BNR442" s="672"/>
      <c r="BNS442" s="672"/>
      <c r="BNT442" s="672"/>
      <c r="BNU442" s="672"/>
      <c r="BNV442" s="672"/>
      <c r="BNW442" s="672"/>
      <c r="BNX442" s="672"/>
      <c r="BNY442" s="672"/>
      <c r="BNZ442" s="672"/>
      <c r="BOA442" s="672"/>
      <c r="BOB442" s="672"/>
      <c r="BOC442" s="672"/>
      <c r="BOD442" s="672"/>
      <c r="BOE442" s="672"/>
      <c r="BOF442" s="672"/>
      <c r="BOG442" s="672"/>
      <c r="BOH442" s="672"/>
      <c r="BOI442" s="672"/>
      <c r="BOJ442" s="672"/>
      <c r="BOK442" s="672"/>
      <c r="BOL442" s="672"/>
      <c r="BOM442" s="672"/>
      <c r="BON442" s="672"/>
      <c r="BOO442" s="672"/>
      <c r="BOP442" s="672"/>
      <c r="BOQ442" s="672"/>
      <c r="BOR442" s="672"/>
      <c r="BOS442" s="672"/>
      <c r="BOT442" s="672"/>
      <c r="BOU442" s="672"/>
      <c r="BOV442" s="672"/>
      <c r="BOW442" s="672"/>
      <c r="BOX442" s="672"/>
      <c r="BOY442" s="672"/>
      <c r="BOZ442" s="672"/>
      <c r="BPA442" s="672"/>
      <c r="BPB442" s="672"/>
      <c r="BPC442" s="672"/>
      <c r="BPD442" s="672"/>
      <c r="BPE442" s="672"/>
      <c r="BPF442" s="672"/>
      <c r="BPG442" s="672"/>
      <c r="BPH442" s="672"/>
      <c r="BPI442" s="672"/>
      <c r="BPJ442" s="672"/>
      <c r="BPK442" s="672"/>
      <c r="BPL442" s="672"/>
      <c r="BPM442" s="672"/>
      <c r="BPN442" s="672"/>
      <c r="BPO442" s="672"/>
      <c r="BPP442" s="672"/>
      <c r="BPQ442" s="672"/>
      <c r="BPR442" s="672"/>
      <c r="BPS442" s="672"/>
      <c r="BPT442" s="672"/>
      <c r="BPU442" s="672"/>
      <c r="BPV442" s="672"/>
      <c r="BPW442" s="672"/>
      <c r="BPX442" s="672"/>
      <c r="BPY442" s="672"/>
      <c r="BPZ442" s="672"/>
      <c r="BQA442" s="672"/>
      <c r="BQB442" s="672"/>
      <c r="BQC442" s="672"/>
      <c r="BQD442" s="672"/>
      <c r="BQE442" s="672"/>
      <c r="BQF442" s="672"/>
      <c r="BQG442" s="672"/>
      <c r="BQH442" s="672"/>
      <c r="BQI442" s="672"/>
      <c r="BQJ442" s="672"/>
      <c r="BQK442" s="672"/>
      <c r="BQL442" s="672"/>
      <c r="BQM442" s="672"/>
      <c r="BQN442" s="672"/>
      <c r="BQO442" s="672"/>
      <c r="BQP442" s="672"/>
      <c r="BQQ442" s="672"/>
      <c r="BQR442" s="672"/>
      <c r="BQS442" s="672"/>
      <c r="BQT442" s="672"/>
      <c r="BQU442" s="672"/>
      <c r="BQV442" s="672"/>
      <c r="BQW442" s="672"/>
      <c r="BQX442" s="672"/>
      <c r="BQY442" s="672"/>
      <c r="BQZ442" s="672"/>
      <c r="BRA442" s="672"/>
      <c r="BRB442" s="672"/>
      <c r="BRC442" s="672"/>
      <c r="BRD442" s="672"/>
      <c r="BRE442" s="672"/>
      <c r="BRF442" s="672"/>
      <c r="BRG442" s="672"/>
      <c r="BRH442" s="672"/>
      <c r="BRI442" s="672"/>
      <c r="BRJ442" s="672"/>
      <c r="BRK442" s="672"/>
      <c r="BRL442" s="672"/>
      <c r="BRM442" s="672"/>
      <c r="BRN442" s="672"/>
      <c r="BRO442" s="672"/>
      <c r="BRP442" s="672"/>
      <c r="BRQ442" s="672"/>
      <c r="BRR442" s="672"/>
      <c r="BRS442" s="672"/>
      <c r="BRT442" s="672"/>
      <c r="BRU442" s="672"/>
      <c r="BRV442" s="672"/>
      <c r="BRW442" s="672"/>
      <c r="BRX442" s="672"/>
      <c r="BRY442" s="672"/>
      <c r="BRZ442" s="672"/>
      <c r="BSA442" s="672"/>
      <c r="BSB442" s="672"/>
      <c r="BSC442" s="672"/>
      <c r="BSD442" s="672"/>
      <c r="BSE442" s="672"/>
      <c r="BSF442" s="672"/>
      <c r="BSG442" s="672"/>
      <c r="BSH442" s="672"/>
      <c r="BSI442" s="672"/>
      <c r="BSJ442" s="672"/>
      <c r="BSK442" s="672"/>
      <c r="BSL442" s="672"/>
      <c r="BSM442" s="672"/>
      <c r="BSN442" s="672"/>
      <c r="BSO442" s="672"/>
      <c r="BSP442" s="672"/>
      <c r="BSQ442" s="672"/>
      <c r="BSR442" s="672"/>
      <c r="BSS442" s="672"/>
      <c r="BST442" s="672"/>
      <c r="BSU442" s="672"/>
      <c r="BSV442" s="672"/>
      <c r="BSW442" s="672"/>
      <c r="BSX442" s="672"/>
      <c r="BSY442" s="672"/>
      <c r="BSZ442" s="672"/>
      <c r="BTA442" s="672"/>
      <c r="BTB442" s="672"/>
      <c r="BTC442" s="672"/>
      <c r="BTD442" s="672"/>
      <c r="BTE442" s="672"/>
      <c r="BTF442" s="672"/>
      <c r="BTG442" s="672"/>
      <c r="BTH442" s="672"/>
      <c r="BTI442" s="672"/>
      <c r="BTJ442" s="672"/>
      <c r="BTK442" s="672"/>
      <c r="BTL442" s="672"/>
      <c r="BTM442" s="672"/>
      <c r="BTN442" s="672"/>
      <c r="BTO442" s="672"/>
      <c r="BTP442" s="672"/>
      <c r="BTQ442" s="672"/>
      <c r="BTR442" s="672"/>
      <c r="BTS442" s="672"/>
      <c r="BTT442" s="672"/>
      <c r="BTU442" s="672"/>
      <c r="BTV442" s="672"/>
      <c r="BTW442" s="672"/>
      <c r="BTX442" s="672"/>
      <c r="BTY442" s="672"/>
      <c r="BTZ442" s="672"/>
      <c r="BUA442" s="672"/>
      <c r="BUB442" s="672"/>
      <c r="BUC442" s="672"/>
      <c r="BUD442" s="672"/>
      <c r="BUE442" s="672"/>
      <c r="BUF442" s="672"/>
      <c r="BUG442" s="672"/>
      <c r="BUH442" s="672"/>
      <c r="BUI442" s="672"/>
      <c r="BUJ442" s="672"/>
      <c r="BUK442" s="672"/>
      <c r="BUL442" s="672"/>
      <c r="BUM442" s="672"/>
      <c r="BUN442" s="672"/>
      <c r="BUO442" s="672"/>
      <c r="BUP442" s="672"/>
      <c r="BUQ442" s="672"/>
      <c r="BUR442" s="672"/>
      <c r="BUS442" s="672"/>
      <c r="BUT442" s="672"/>
      <c r="BUU442" s="672"/>
      <c r="BUV442" s="672"/>
      <c r="BUW442" s="672"/>
      <c r="BUX442" s="672"/>
      <c r="BUY442" s="672"/>
      <c r="BUZ442" s="672"/>
      <c r="BVA442" s="672"/>
      <c r="BVB442" s="672"/>
      <c r="BVC442" s="672"/>
      <c r="BVD442" s="672"/>
      <c r="BVE442" s="672"/>
      <c r="BVF442" s="672"/>
      <c r="BVG442" s="672"/>
      <c r="BVH442" s="672"/>
      <c r="BVI442" s="672"/>
      <c r="BVJ442" s="672"/>
      <c r="BVK442" s="672"/>
      <c r="BVL442" s="672"/>
      <c r="BVM442" s="672"/>
      <c r="BVN442" s="672"/>
      <c r="BVO442" s="672"/>
      <c r="BVP442" s="672"/>
      <c r="BVQ442" s="672"/>
      <c r="BVR442" s="672"/>
      <c r="BVS442" s="672"/>
      <c r="BVT442" s="672"/>
      <c r="BVU442" s="672"/>
      <c r="BVV442" s="672"/>
      <c r="BVW442" s="672"/>
      <c r="BVX442" s="672"/>
      <c r="BVY442" s="672"/>
      <c r="BVZ442" s="672"/>
      <c r="BWA442" s="672"/>
      <c r="BWB442" s="672"/>
      <c r="BWC442" s="672"/>
      <c r="BWD442" s="672"/>
      <c r="BWE442" s="672"/>
      <c r="BWF442" s="672"/>
      <c r="BWG442" s="672"/>
      <c r="BWH442" s="672"/>
      <c r="BWI442" s="672"/>
      <c r="BWJ442" s="672"/>
      <c r="BWK442" s="672"/>
      <c r="BWL442" s="672"/>
      <c r="BWM442" s="672"/>
      <c r="BWN442" s="672"/>
      <c r="BWO442" s="672"/>
      <c r="BWP442" s="672"/>
      <c r="BWQ442" s="672"/>
      <c r="BWR442" s="672"/>
      <c r="BWS442" s="672"/>
      <c r="BWT442" s="672"/>
      <c r="BWU442" s="672"/>
      <c r="BWV442" s="672"/>
      <c r="BWW442" s="672"/>
      <c r="BWX442" s="672"/>
      <c r="BWY442" s="672"/>
      <c r="BWZ442" s="672"/>
      <c r="BXA442" s="672"/>
      <c r="BXB442" s="672"/>
      <c r="BXC442" s="672"/>
      <c r="BXD442" s="672"/>
      <c r="BXE442" s="672"/>
      <c r="BXF442" s="672"/>
      <c r="BXG442" s="672"/>
      <c r="BXH442" s="672"/>
      <c r="BXI442" s="672"/>
      <c r="BXJ442" s="672"/>
      <c r="BXK442" s="672"/>
      <c r="BXL442" s="672"/>
      <c r="BXM442" s="672"/>
      <c r="BXN442" s="672"/>
      <c r="BXO442" s="672"/>
      <c r="BXP442" s="672"/>
      <c r="BXQ442" s="672"/>
      <c r="BXR442" s="672"/>
      <c r="BXS442" s="672"/>
      <c r="BXT442" s="672"/>
      <c r="BXU442" s="672"/>
      <c r="BXV442" s="672"/>
      <c r="BXW442" s="672"/>
      <c r="BXX442" s="672"/>
      <c r="BXY442" s="672"/>
      <c r="BXZ442" s="672"/>
      <c r="BYA442" s="672"/>
      <c r="BYB442" s="672"/>
      <c r="BYC442" s="672"/>
      <c r="BYD442" s="672"/>
      <c r="BYE442" s="672"/>
      <c r="BYF442" s="672"/>
      <c r="BYG442" s="672"/>
      <c r="BYH442" s="672"/>
      <c r="BYI442" s="672"/>
      <c r="BYJ442" s="672"/>
      <c r="BYK442" s="672"/>
      <c r="BYL442" s="672"/>
      <c r="BYM442" s="672"/>
      <c r="BYN442" s="672"/>
      <c r="BYO442" s="672"/>
      <c r="BYP442" s="672"/>
      <c r="BYQ442" s="672"/>
      <c r="BYR442" s="672"/>
      <c r="BYS442" s="672"/>
      <c r="BYT442" s="672"/>
      <c r="BYU442" s="672"/>
      <c r="BYV442" s="672"/>
      <c r="BYW442" s="672"/>
      <c r="BYX442" s="672"/>
      <c r="BYY442" s="672"/>
      <c r="BYZ442" s="672"/>
      <c r="BZA442" s="672"/>
      <c r="BZB442" s="672"/>
      <c r="BZC442" s="672"/>
      <c r="BZD442" s="672"/>
      <c r="BZE442" s="672"/>
      <c r="BZF442" s="672"/>
      <c r="BZG442" s="672"/>
      <c r="BZH442" s="672"/>
      <c r="BZI442" s="672"/>
      <c r="BZJ442" s="672"/>
      <c r="BZK442" s="672"/>
      <c r="BZL442" s="672"/>
      <c r="BZM442" s="672"/>
      <c r="BZN442" s="672"/>
      <c r="BZO442" s="672"/>
      <c r="BZP442" s="672"/>
      <c r="BZQ442" s="672"/>
      <c r="BZR442" s="672"/>
      <c r="BZS442" s="672"/>
      <c r="BZT442" s="672"/>
      <c r="BZU442" s="672"/>
      <c r="BZV442" s="672"/>
      <c r="BZW442" s="672"/>
      <c r="BZX442" s="672"/>
      <c r="BZY442" s="672"/>
      <c r="BZZ442" s="672"/>
      <c r="CAA442" s="672"/>
      <c r="CAB442" s="672"/>
      <c r="CAC442" s="672"/>
      <c r="CAD442" s="672"/>
      <c r="CAE442" s="672"/>
      <c r="CAF442" s="672"/>
      <c r="CAG442" s="672"/>
      <c r="CAH442" s="672"/>
      <c r="CAI442" s="672"/>
      <c r="CAJ442" s="672"/>
      <c r="CAK442" s="672"/>
      <c r="CAL442" s="672"/>
      <c r="CAM442" s="672"/>
      <c r="CAN442" s="672"/>
      <c r="CAO442" s="672"/>
      <c r="CAP442" s="672"/>
      <c r="CAQ442" s="672"/>
      <c r="CAR442" s="672"/>
      <c r="CAS442" s="672"/>
      <c r="CAT442" s="672"/>
      <c r="CAU442" s="672"/>
      <c r="CAV442" s="672"/>
      <c r="CAW442" s="672"/>
      <c r="CAX442" s="672"/>
      <c r="CAY442" s="672"/>
      <c r="CAZ442" s="672"/>
      <c r="CBA442" s="672"/>
      <c r="CBB442" s="672"/>
      <c r="CBC442" s="672"/>
      <c r="CBD442" s="672"/>
      <c r="CBE442" s="672"/>
      <c r="CBF442" s="672"/>
      <c r="CBG442" s="672"/>
      <c r="CBH442" s="672"/>
      <c r="CBI442" s="672"/>
      <c r="CBJ442" s="672"/>
      <c r="CBK442" s="672"/>
      <c r="CBL442" s="672"/>
      <c r="CBM442" s="672"/>
      <c r="CBN442" s="672"/>
      <c r="CBO442" s="672"/>
      <c r="CBP442" s="672"/>
      <c r="CBQ442" s="672"/>
      <c r="CBR442" s="672"/>
      <c r="CBS442" s="672"/>
      <c r="CBT442" s="672"/>
      <c r="CBU442" s="672"/>
      <c r="CBV442" s="672"/>
      <c r="CBW442" s="672"/>
      <c r="CBX442" s="672"/>
      <c r="CBY442" s="672"/>
      <c r="CBZ442" s="672"/>
      <c r="CCA442" s="672"/>
      <c r="CCB442" s="672"/>
      <c r="CCC442" s="672"/>
      <c r="CCD442" s="672"/>
      <c r="CCE442" s="672"/>
      <c r="CCF442" s="672"/>
      <c r="CCG442" s="672"/>
      <c r="CCH442" s="672"/>
      <c r="CCI442" s="672"/>
      <c r="CCJ442" s="672"/>
      <c r="CCK442" s="672"/>
      <c r="CCL442" s="672"/>
      <c r="CCM442" s="672"/>
      <c r="CCN442" s="672"/>
      <c r="CCO442" s="672"/>
      <c r="CCP442" s="672"/>
      <c r="CCQ442" s="672"/>
      <c r="CCR442" s="672"/>
      <c r="CCS442" s="672"/>
      <c r="CCT442" s="672"/>
      <c r="CCU442" s="672"/>
      <c r="CCV442" s="672"/>
      <c r="CCW442" s="672"/>
      <c r="CCX442" s="672"/>
      <c r="CCY442" s="672"/>
      <c r="CCZ442" s="672"/>
      <c r="CDA442" s="672"/>
      <c r="CDB442" s="672"/>
      <c r="CDC442" s="672"/>
      <c r="CDD442" s="672"/>
      <c r="CDE442" s="672"/>
      <c r="CDF442" s="672"/>
      <c r="CDG442" s="672"/>
      <c r="CDH442" s="672"/>
      <c r="CDI442" s="672"/>
      <c r="CDJ442" s="672"/>
      <c r="CDK442" s="672"/>
      <c r="CDL442" s="672"/>
      <c r="CDM442" s="672"/>
      <c r="CDN442" s="672"/>
      <c r="CDO442" s="672"/>
      <c r="CDP442" s="672"/>
      <c r="CDQ442" s="672"/>
      <c r="CDR442" s="672"/>
      <c r="CDS442" s="672"/>
      <c r="CDT442" s="672"/>
      <c r="CDU442" s="672"/>
      <c r="CDV442" s="672"/>
      <c r="CDW442" s="672"/>
      <c r="CDX442" s="672"/>
      <c r="CDY442" s="672"/>
      <c r="CDZ442" s="672"/>
      <c r="CEA442" s="672"/>
      <c r="CEB442" s="672"/>
      <c r="CEC442" s="672"/>
      <c r="CED442" s="672"/>
      <c r="CEE442" s="672"/>
      <c r="CEF442" s="672"/>
      <c r="CEG442" s="672"/>
      <c r="CEH442" s="672"/>
      <c r="CEI442" s="672"/>
      <c r="CEJ442" s="672"/>
      <c r="CEK442" s="672"/>
      <c r="CEL442" s="672"/>
      <c r="CEM442" s="672"/>
      <c r="CEN442" s="672"/>
      <c r="CEO442" s="672"/>
      <c r="CEP442" s="672"/>
      <c r="CEQ442" s="672"/>
      <c r="CER442" s="672"/>
      <c r="CES442" s="672"/>
      <c r="CET442" s="672"/>
      <c r="CEU442" s="672"/>
      <c r="CEV442" s="672"/>
      <c r="CEW442" s="672"/>
      <c r="CEX442" s="672"/>
      <c r="CEY442" s="672"/>
      <c r="CEZ442" s="672"/>
      <c r="CFA442" s="672"/>
      <c r="CFB442" s="672"/>
      <c r="CFC442" s="672"/>
      <c r="CFD442" s="672"/>
      <c r="CFE442" s="672"/>
      <c r="CFF442" s="672"/>
      <c r="CFG442" s="672"/>
      <c r="CFH442" s="672"/>
      <c r="CFI442" s="672"/>
      <c r="CFJ442" s="672"/>
      <c r="CFK442" s="672"/>
      <c r="CFL442" s="672"/>
      <c r="CFM442" s="672"/>
      <c r="CFN442" s="672"/>
      <c r="CFO442" s="672"/>
      <c r="CFP442" s="672"/>
      <c r="CFQ442" s="672"/>
      <c r="CFR442" s="672"/>
      <c r="CFS442" s="672"/>
      <c r="CFT442" s="672"/>
      <c r="CFU442" s="672"/>
      <c r="CFV442" s="672"/>
      <c r="CFW442" s="672"/>
      <c r="CFX442" s="672"/>
      <c r="CFY442" s="672"/>
      <c r="CFZ442" s="672"/>
      <c r="CGA442" s="672"/>
      <c r="CGB442" s="672"/>
      <c r="CGC442" s="672"/>
      <c r="CGD442" s="672"/>
      <c r="CGE442" s="672"/>
      <c r="CGF442" s="672"/>
      <c r="CGG442" s="672"/>
      <c r="CGH442" s="672"/>
      <c r="CGI442" s="672"/>
      <c r="CGJ442" s="672"/>
      <c r="CGK442" s="672"/>
      <c r="CGL442" s="672"/>
      <c r="CGM442" s="672"/>
      <c r="CGN442" s="672"/>
      <c r="CGO442" s="672"/>
      <c r="CGP442" s="672"/>
      <c r="CGQ442" s="672"/>
      <c r="CGR442" s="672"/>
      <c r="CGS442" s="672"/>
      <c r="CGT442" s="672"/>
      <c r="CGU442" s="672"/>
      <c r="CGV442" s="672"/>
      <c r="CGW442" s="672"/>
      <c r="CGX442" s="672"/>
      <c r="CGY442" s="672"/>
      <c r="CGZ442" s="672"/>
      <c r="CHA442" s="672"/>
      <c r="CHB442" s="672"/>
      <c r="CHC442" s="672"/>
      <c r="CHD442" s="672"/>
      <c r="CHE442" s="672"/>
      <c r="CHF442" s="672"/>
      <c r="CHG442" s="672"/>
      <c r="CHH442" s="672"/>
      <c r="CHI442" s="672"/>
      <c r="CHJ442" s="672"/>
      <c r="CHK442" s="672"/>
      <c r="CHL442" s="672"/>
      <c r="CHM442" s="672"/>
      <c r="CHN442" s="672"/>
      <c r="CHO442" s="672"/>
      <c r="CHP442" s="672"/>
      <c r="CHQ442" s="672"/>
      <c r="CHR442" s="672"/>
      <c r="CHS442" s="672"/>
      <c r="CHT442" s="672"/>
      <c r="CHU442" s="672"/>
      <c r="CHV442" s="672"/>
      <c r="CHW442" s="672"/>
      <c r="CHX442" s="672"/>
      <c r="CHY442" s="672"/>
      <c r="CHZ442" s="672"/>
      <c r="CIA442" s="672"/>
      <c r="CIB442" s="672"/>
      <c r="CIC442" s="672"/>
      <c r="CID442" s="672"/>
      <c r="CIE442" s="672"/>
      <c r="CIF442" s="672"/>
      <c r="CIG442" s="672"/>
      <c r="CIH442" s="672"/>
      <c r="CII442" s="672"/>
      <c r="CIJ442" s="672"/>
      <c r="CIK442" s="672"/>
      <c r="CIL442" s="672"/>
      <c r="CIM442" s="672"/>
      <c r="CIN442" s="672"/>
      <c r="CIO442" s="672"/>
      <c r="CIP442" s="672"/>
      <c r="CIQ442" s="672"/>
      <c r="CIR442" s="672"/>
      <c r="CIS442" s="672"/>
      <c r="CIT442" s="672"/>
      <c r="CIU442" s="672"/>
      <c r="CIV442" s="672"/>
      <c r="CIW442" s="672"/>
      <c r="CIX442" s="672"/>
      <c r="CIY442" s="672"/>
      <c r="CIZ442" s="672"/>
      <c r="CJA442" s="672"/>
      <c r="CJB442" s="672"/>
      <c r="CJC442" s="672"/>
      <c r="CJD442" s="672"/>
      <c r="CJE442" s="672"/>
      <c r="CJF442" s="672"/>
      <c r="CJG442" s="672"/>
      <c r="CJH442" s="672"/>
      <c r="CJI442" s="672"/>
      <c r="CJJ442" s="672"/>
      <c r="CJK442" s="672"/>
      <c r="CJL442" s="672"/>
      <c r="CJM442" s="672"/>
      <c r="CJN442" s="672"/>
      <c r="CJO442" s="672"/>
      <c r="CJP442" s="672"/>
      <c r="CJQ442" s="672"/>
      <c r="CJR442" s="672"/>
      <c r="CJS442" s="672"/>
      <c r="CJT442" s="672"/>
      <c r="CJU442" s="672"/>
      <c r="CJV442" s="672"/>
      <c r="CJW442" s="672"/>
      <c r="CJX442" s="672"/>
      <c r="CJY442" s="672"/>
      <c r="CJZ442" s="672"/>
      <c r="CKA442" s="672"/>
      <c r="CKB442" s="672"/>
      <c r="CKC442" s="672"/>
      <c r="CKD442" s="672"/>
      <c r="CKE442" s="672"/>
      <c r="CKF442" s="672"/>
      <c r="CKG442" s="672"/>
      <c r="CKH442" s="672"/>
      <c r="CKI442" s="672"/>
      <c r="CKJ442" s="672"/>
      <c r="CKK442" s="672"/>
      <c r="CKL442" s="672"/>
      <c r="CKM442" s="672"/>
      <c r="CKN442" s="672"/>
      <c r="CKO442" s="672"/>
      <c r="CKP442" s="672"/>
      <c r="CKQ442" s="672"/>
      <c r="CKR442" s="672"/>
      <c r="CKS442" s="672"/>
      <c r="CKT442" s="672"/>
      <c r="CKU442" s="672"/>
      <c r="CKV442" s="672"/>
      <c r="CKW442" s="672"/>
      <c r="CKX442" s="672"/>
      <c r="CKY442" s="672"/>
      <c r="CKZ442" s="672"/>
      <c r="CLA442" s="672"/>
      <c r="CLB442" s="672"/>
      <c r="CLC442" s="672"/>
      <c r="CLD442" s="672"/>
      <c r="CLE442" s="672"/>
      <c r="CLF442" s="672"/>
      <c r="CLG442" s="672"/>
      <c r="CLH442" s="672"/>
      <c r="CLI442" s="672"/>
      <c r="CLJ442" s="672"/>
      <c r="CLK442" s="672"/>
      <c r="CLL442" s="672"/>
      <c r="CLM442" s="672"/>
      <c r="CLN442" s="672"/>
      <c r="CLO442" s="672"/>
      <c r="CLP442" s="672"/>
      <c r="CLQ442" s="672"/>
      <c r="CLR442" s="672"/>
      <c r="CLS442" s="672"/>
      <c r="CLT442" s="672"/>
      <c r="CLU442" s="672"/>
      <c r="CLV442" s="672"/>
      <c r="CLW442" s="672"/>
      <c r="CLX442" s="672"/>
      <c r="CLY442" s="672"/>
      <c r="CLZ442" s="672"/>
      <c r="CMA442" s="672"/>
      <c r="CMB442" s="672"/>
      <c r="CMC442" s="672"/>
      <c r="CMD442" s="672"/>
      <c r="CME442" s="672"/>
      <c r="CMF442" s="672"/>
      <c r="CMG442" s="672"/>
      <c r="CMH442" s="672"/>
      <c r="CMI442" s="672"/>
      <c r="CMJ442" s="672"/>
      <c r="CMK442" s="672"/>
      <c r="CML442" s="672"/>
      <c r="CMM442" s="672"/>
      <c r="CMN442" s="672"/>
      <c r="CMO442" s="672"/>
      <c r="CMP442" s="672"/>
      <c r="CMQ442" s="672"/>
      <c r="CMR442" s="672"/>
      <c r="CMS442" s="672"/>
      <c r="CMT442" s="672"/>
      <c r="CMU442" s="672"/>
      <c r="CMV442" s="672"/>
      <c r="CMW442" s="672"/>
      <c r="CMX442" s="672"/>
      <c r="CMY442" s="672"/>
      <c r="CMZ442" s="672"/>
      <c r="CNA442" s="672"/>
      <c r="CNB442" s="672"/>
      <c r="CNC442" s="672"/>
      <c r="CND442" s="672"/>
      <c r="CNE442" s="672"/>
      <c r="CNF442" s="672"/>
      <c r="CNG442" s="672"/>
      <c r="CNH442" s="672"/>
      <c r="CNI442" s="672"/>
      <c r="CNJ442" s="672"/>
      <c r="CNK442" s="672"/>
      <c r="CNL442" s="672"/>
      <c r="CNM442" s="672"/>
      <c r="CNN442" s="672"/>
      <c r="CNO442" s="672"/>
      <c r="CNP442" s="672"/>
      <c r="CNQ442" s="672"/>
      <c r="CNR442" s="672"/>
      <c r="CNS442" s="672"/>
      <c r="CNT442" s="672"/>
      <c r="CNU442" s="672"/>
      <c r="CNV442" s="672"/>
      <c r="CNW442" s="672"/>
      <c r="CNX442" s="672"/>
    </row>
    <row r="443" spans="1:2416" s="673" customFormat="1" ht="45.75" customHeight="1" thickTop="1" thickBot="1" x14ac:dyDescent="0.3">
      <c r="A443" s="386"/>
      <c r="B443" s="674" t="s">
        <v>1202</v>
      </c>
      <c r="C443" s="675" t="s">
        <v>1365</v>
      </c>
      <c r="D443" s="930" t="s">
        <v>1384</v>
      </c>
      <c r="E443" s="930"/>
      <c r="F443" s="930"/>
      <c r="G443" s="930"/>
      <c r="H443" s="930"/>
      <c r="I443" s="930"/>
      <c r="J443" s="930"/>
      <c r="K443" s="930"/>
      <c r="L443" s="930"/>
      <c r="M443" s="930"/>
      <c r="N443" s="703"/>
      <c r="O443" s="704"/>
      <c r="P443" s="704"/>
      <c r="Q443" s="704"/>
      <c r="R443" s="704"/>
      <c r="S443" s="704"/>
      <c r="T443" s="704"/>
      <c r="U443" s="704"/>
      <c r="V443" s="705"/>
      <c r="W443" s="669"/>
      <c r="X443" s="386"/>
      <c r="Y443" s="386"/>
      <c r="Z443" s="386"/>
      <c r="AA443" s="386"/>
      <c r="AB443" s="386"/>
      <c r="AC443" s="386"/>
      <c r="AD443" s="386"/>
      <c r="AE443" s="386"/>
      <c r="AF443" s="386"/>
      <c r="AG443" s="386"/>
      <c r="AH443" s="386"/>
      <c r="AI443" s="386"/>
      <c r="AJ443" s="386"/>
      <c r="AK443" s="386"/>
      <c r="AL443" s="386"/>
      <c r="AM443" s="386"/>
      <c r="AN443" s="386"/>
      <c r="AO443" s="386"/>
      <c r="AP443" s="386"/>
      <c r="AQ443" s="386"/>
      <c r="AR443" s="386"/>
      <c r="AS443" s="386"/>
      <c r="AT443" s="671"/>
      <c r="AU443" s="671"/>
      <c r="AV443" s="671"/>
      <c r="AW443" s="671"/>
      <c r="AX443" s="671"/>
      <c r="AY443" s="671"/>
      <c r="AZ443" s="671"/>
      <c r="BA443" s="671"/>
      <c r="BB443" s="671"/>
      <c r="BC443" s="671"/>
      <c r="BD443" s="671"/>
      <c r="BE443" s="671"/>
      <c r="BF443" s="671"/>
      <c r="BG443" s="671"/>
      <c r="BH443" s="671"/>
      <c r="BI443" s="671"/>
      <c r="BJ443" s="671"/>
      <c r="BK443" s="671"/>
      <c r="BL443" s="671"/>
      <c r="BM443" s="671"/>
      <c r="BN443" s="671"/>
      <c r="BO443" s="671"/>
      <c r="BP443" s="671"/>
      <c r="BQ443" s="671"/>
      <c r="BR443" s="671"/>
      <c r="BS443" s="671"/>
      <c r="BT443" s="671"/>
      <c r="BU443" s="671"/>
      <c r="BV443" s="671"/>
      <c r="BW443" s="671"/>
      <c r="BX443" s="671"/>
      <c r="BY443" s="671"/>
      <c r="BZ443" s="671"/>
      <c r="CA443" s="671"/>
      <c r="CB443" s="671"/>
      <c r="CC443" s="671"/>
      <c r="CD443" s="671"/>
      <c r="CE443" s="671"/>
      <c r="CF443" s="671"/>
      <c r="CG443" s="671"/>
      <c r="CH443" s="671"/>
      <c r="CI443" s="672"/>
      <c r="CJ443" s="672"/>
      <c r="CK443" s="672"/>
      <c r="CL443" s="672"/>
      <c r="CM443" s="672"/>
      <c r="CN443" s="672"/>
      <c r="CO443" s="672"/>
      <c r="CP443" s="672"/>
      <c r="CQ443" s="672"/>
      <c r="CR443" s="672"/>
      <c r="CS443" s="672"/>
      <c r="CT443" s="672"/>
      <c r="CU443" s="672"/>
      <c r="CV443" s="672"/>
      <c r="CW443" s="672"/>
      <c r="CX443" s="672"/>
      <c r="CY443" s="672"/>
      <c r="CZ443" s="672"/>
      <c r="DA443" s="672"/>
      <c r="DB443" s="672"/>
      <c r="DC443" s="672"/>
      <c r="DD443" s="672"/>
      <c r="DE443" s="672"/>
      <c r="DF443" s="672"/>
      <c r="DG443" s="672"/>
      <c r="DH443" s="672"/>
      <c r="DI443" s="672"/>
      <c r="DJ443" s="672"/>
      <c r="DK443" s="672"/>
      <c r="DL443" s="672"/>
      <c r="DM443" s="672"/>
      <c r="DN443" s="672"/>
      <c r="DO443" s="672"/>
      <c r="DP443" s="672"/>
      <c r="DQ443" s="672"/>
      <c r="DR443" s="672"/>
      <c r="DS443" s="672"/>
      <c r="DT443" s="672"/>
      <c r="DU443" s="672"/>
      <c r="DV443" s="672"/>
      <c r="DW443" s="672"/>
      <c r="DX443" s="672"/>
      <c r="DY443" s="672"/>
      <c r="DZ443" s="672"/>
      <c r="EA443" s="672"/>
      <c r="EB443" s="672"/>
      <c r="EC443" s="672"/>
      <c r="ED443" s="672"/>
      <c r="EE443" s="672"/>
      <c r="EF443" s="672"/>
      <c r="EG443" s="672"/>
      <c r="EH443" s="672"/>
      <c r="EI443" s="672"/>
      <c r="EJ443" s="672"/>
      <c r="EK443" s="672"/>
      <c r="EL443" s="672"/>
      <c r="EM443" s="672"/>
      <c r="EN443" s="672"/>
      <c r="EO443" s="672"/>
      <c r="EP443" s="672"/>
      <c r="EQ443" s="672"/>
      <c r="ER443" s="672"/>
      <c r="ES443" s="672"/>
      <c r="ET443" s="672"/>
      <c r="EU443" s="672"/>
      <c r="EV443" s="672"/>
      <c r="EW443" s="672"/>
      <c r="EX443" s="672"/>
      <c r="EY443" s="672"/>
      <c r="EZ443" s="672"/>
      <c r="FA443" s="672"/>
      <c r="FB443" s="672"/>
      <c r="FC443" s="672"/>
      <c r="FD443" s="672"/>
      <c r="FE443" s="672"/>
      <c r="FF443" s="672"/>
      <c r="FG443" s="672"/>
      <c r="FH443" s="672"/>
      <c r="FI443" s="672"/>
      <c r="FJ443" s="672"/>
      <c r="FK443" s="672"/>
      <c r="FL443" s="672"/>
      <c r="FM443" s="672"/>
      <c r="FN443" s="672"/>
      <c r="FO443" s="672"/>
      <c r="FP443" s="672"/>
      <c r="FQ443" s="672"/>
      <c r="FR443" s="672"/>
      <c r="FS443" s="672"/>
      <c r="FT443" s="672"/>
      <c r="FU443" s="672"/>
      <c r="FV443" s="672"/>
      <c r="FW443" s="672"/>
      <c r="FX443" s="672"/>
      <c r="FY443" s="672"/>
      <c r="FZ443" s="672"/>
      <c r="GA443" s="672"/>
      <c r="GB443" s="672"/>
      <c r="GC443" s="672"/>
      <c r="GD443" s="672"/>
      <c r="GE443" s="672"/>
      <c r="GF443" s="672"/>
      <c r="GG443" s="672"/>
      <c r="GH443" s="672"/>
      <c r="GI443" s="672"/>
      <c r="GJ443" s="672"/>
      <c r="GK443" s="672"/>
      <c r="GL443" s="672"/>
      <c r="GM443" s="672"/>
      <c r="GN443" s="672"/>
      <c r="GO443" s="672"/>
      <c r="GP443" s="672"/>
      <c r="GQ443" s="672"/>
      <c r="GR443" s="672"/>
      <c r="GS443" s="672"/>
      <c r="GT443" s="672"/>
      <c r="GU443" s="672"/>
      <c r="GV443" s="672"/>
      <c r="GW443" s="672"/>
      <c r="GX443" s="672"/>
      <c r="GY443" s="672"/>
      <c r="GZ443" s="672"/>
      <c r="HA443" s="672"/>
      <c r="HB443" s="672"/>
      <c r="HC443" s="672"/>
      <c r="HD443" s="672"/>
      <c r="HE443" s="672"/>
      <c r="HF443" s="672"/>
      <c r="HG443" s="672"/>
      <c r="HH443" s="672"/>
      <c r="HI443" s="672"/>
      <c r="HJ443" s="672"/>
      <c r="HK443" s="672"/>
      <c r="HL443" s="672"/>
      <c r="HM443" s="672"/>
      <c r="HN443" s="672"/>
      <c r="HO443" s="672"/>
      <c r="HP443" s="672"/>
      <c r="HQ443" s="672"/>
      <c r="HR443" s="672"/>
      <c r="HS443" s="672"/>
      <c r="HT443" s="672"/>
      <c r="HU443" s="672"/>
      <c r="HV443" s="672"/>
      <c r="HW443" s="672"/>
      <c r="HX443" s="672"/>
      <c r="HY443" s="672"/>
      <c r="HZ443" s="672"/>
      <c r="IA443" s="672"/>
      <c r="IB443" s="672"/>
      <c r="IC443" s="672"/>
      <c r="ID443" s="672"/>
      <c r="IE443" s="672"/>
      <c r="IF443" s="672"/>
      <c r="IG443" s="672"/>
      <c r="IH443" s="672"/>
      <c r="II443" s="672"/>
      <c r="IJ443" s="672"/>
      <c r="IK443" s="672"/>
      <c r="IL443" s="672"/>
      <c r="IM443" s="672"/>
      <c r="IN443" s="672"/>
      <c r="IO443" s="672"/>
      <c r="IP443" s="672"/>
      <c r="IQ443" s="672"/>
      <c r="IR443" s="672"/>
      <c r="IS443" s="672"/>
      <c r="IT443" s="672"/>
      <c r="IU443" s="672"/>
      <c r="IV443" s="672"/>
      <c r="IW443" s="672"/>
      <c r="IX443" s="672"/>
      <c r="IY443" s="672"/>
      <c r="IZ443" s="672"/>
      <c r="JA443" s="672"/>
      <c r="JB443" s="672"/>
      <c r="JC443" s="672"/>
      <c r="JD443" s="672"/>
      <c r="JE443" s="672"/>
      <c r="JF443" s="672"/>
      <c r="JG443" s="672"/>
      <c r="JH443" s="672"/>
      <c r="JI443" s="672"/>
      <c r="JJ443" s="672"/>
      <c r="JK443" s="672"/>
      <c r="JL443" s="672"/>
      <c r="JM443" s="672"/>
      <c r="JN443" s="672"/>
      <c r="JO443" s="672"/>
      <c r="JP443" s="672"/>
      <c r="JQ443" s="672"/>
      <c r="JR443" s="672"/>
      <c r="JS443" s="672"/>
      <c r="JT443" s="672"/>
      <c r="JU443" s="672"/>
      <c r="JV443" s="672"/>
      <c r="JW443" s="672"/>
      <c r="JX443" s="672"/>
      <c r="JY443" s="672"/>
      <c r="JZ443" s="672"/>
      <c r="KA443" s="672"/>
      <c r="KB443" s="672"/>
      <c r="KC443" s="672"/>
      <c r="KD443" s="672"/>
      <c r="KE443" s="672"/>
      <c r="KF443" s="672"/>
      <c r="KG443" s="672"/>
      <c r="KH443" s="672"/>
      <c r="KI443" s="672"/>
      <c r="KJ443" s="672"/>
      <c r="KK443" s="672"/>
      <c r="KL443" s="672"/>
      <c r="KM443" s="672"/>
      <c r="KN443" s="672"/>
      <c r="KO443" s="672"/>
      <c r="KP443" s="672"/>
      <c r="KQ443" s="672"/>
      <c r="KR443" s="672"/>
      <c r="KS443" s="672"/>
      <c r="KT443" s="672"/>
      <c r="KU443" s="672"/>
      <c r="KV443" s="672"/>
      <c r="KW443" s="672"/>
      <c r="KX443" s="672"/>
      <c r="KY443" s="672"/>
      <c r="KZ443" s="672"/>
      <c r="LA443" s="672"/>
      <c r="LB443" s="672"/>
      <c r="LC443" s="672"/>
      <c r="LD443" s="672"/>
      <c r="LE443" s="672"/>
      <c r="LF443" s="672"/>
      <c r="LG443" s="672"/>
      <c r="LH443" s="672"/>
      <c r="LI443" s="672"/>
      <c r="LJ443" s="672"/>
      <c r="LK443" s="672"/>
      <c r="LL443" s="672"/>
      <c r="LM443" s="672"/>
      <c r="LN443" s="672"/>
      <c r="LO443" s="672"/>
      <c r="LP443" s="672"/>
      <c r="LQ443" s="672"/>
      <c r="LR443" s="672"/>
      <c r="LS443" s="672"/>
      <c r="LT443" s="672"/>
      <c r="LU443" s="672"/>
      <c r="LV443" s="672"/>
      <c r="LW443" s="672"/>
      <c r="LX443" s="672"/>
      <c r="LY443" s="672"/>
      <c r="LZ443" s="672"/>
      <c r="MA443" s="672"/>
      <c r="MB443" s="672"/>
      <c r="MC443" s="672"/>
      <c r="MD443" s="672"/>
      <c r="ME443" s="672"/>
      <c r="MF443" s="672"/>
      <c r="MG443" s="672"/>
      <c r="MH443" s="672"/>
      <c r="MI443" s="672"/>
      <c r="MJ443" s="672"/>
      <c r="MK443" s="672"/>
      <c r="ML443" s="672"/>
      <c r="MM443" s="672"/>
      <c r="MN443" s="672"/>
      <c r="MO443" s="672"/>
      <c r="MP443" s="672"/>
      <c r="MQ443" s="672"/>
      <c r="MR443" s="672"/>
      <c r="MS443" s="672"/>
      <c r="MT443" s="672"/>
      <c r="MU443" s="672"/>
      <c r="MV443" s="672"/>
      <c r="MW443" s="672"/>
      <c r="MX443" s="672"/>
      <c r="MY443" s="672"/>
      <c r="MZ443" s="672"/>
      <c r="NA443" s="672"/>
      <c r="NB443" s="672"/>
      <c r="NC443" s="672"/>
      <c r="ND443" s="672"/>
      <c r="NE443" s="672"/>
      <c r="NF443" s="672"/>
      <c r="NG443" s="672"/>
      <c r="NH443" s="672"/>
      <c r="NI443" s="672"/>
      <c r="NJ443" s="672"/>
      <c r="NK443" s="672"/>
      <c r="NL443" s="672"/>
      <c r="NM443" s="672"/>
      <c r="NN443" s="672"/>
      <c r="NO443" s="672"/>
      <c r="NP443" s="672"/>
      <c r="NQ443" s="672"/>
      <c r="NR443" s="672"/>
      <c r="NS443" s="672"/>
      <c r="NT443" s="672"/>
      <c r="NU443" s="672"/>
      <c r="NV443" s="672"/>
      <c r="NW443" s="672"/>
      <c r="NX443" s="672"/>
      <c r="NY443" s="672"/>
      <c r="NZ443" s="672"/>
      <c r="OA443" s="672"/>
      <c r="OB443" s="672"/>
      <c r="OC443" s="672"/>
      <c r="OD443" s="672"/>
      <c r="OE443" s="672"/>
      <c r="OF443" s="672"/>
      <c r="OG443" s="672"/>
      <c r="OH443" s="672"/>
      <c r="OI443" s="672"/>
      <c r="OJ443" s="672"/>
      <c r="OK443" s="672"/>
      <c r="OL443" s="672"/>
      <c r="OM443" s="672"/>
      <c r="ON443" s="672"/>
      <c r="OO443" s="672"/>
      <c r="OP443" s="672"/>
      <c r="OQ443" s="672"/>
      <c r="OR443" s="672"/>
      <c r="OS443" s="672"/>
      <c r="OT443" s="672"/>
      <c r="OU443" s="672"/>
      <c r="OV443" s="672"/>
      <c r="OW443" s="672"/>
      <c r="OX443" s="672"/>
      <c r="OY443" s="672"/>
      <c r="OZ443" s="672"/>
      <c r="PA443" s="672"/>
      <c r="PB443" s="672"/>
      <c r="PC443" s="672"/>
      <c r="PD443" s="672"/>
      <c r="PE443" s="672"/>
      <c r="PF443" s="672"/>
      <c r="PG443" s="672"/>
      <c r="PH443" s="672"/>
      <c r="PI443" s="672"/>
      <c r="PJ443" s="672"/>
      <c r="PK443" s="672"/>
      <c r="PL443" s="672"/>
      <c r="PM443" s="672"/>
      <c r="PN443" s="672"/>
      <c r="PO443" s="672"/>
      <c r="PP443" s="672"/>
      <c r="PQ443" s="672"/>
      <c r="PR443" s="672"/>
      <c r="PS443" s="672"/>
      <c r="PT443" s="672"/>
      <c r="PU443" s="672"/>
      <c r="PV443" s="672"/>
      <c r="PW443" s="672"/>
      <c r="PX443" s="672"/>
      <c r="PY443" s="672"/>
      <c r="PZ443" s="672"/>
      <c r="QA443" s="672"/>
      <c r="QB443" s="672"/>
      <c r="QC443" s="672"/>
      <c r="QD443" s="672"/>
      <c r="QE443" s="672"/>
      <c r="QF443" s="672"/>
      <c r="QG443" s="672"/>
      <c r="QH443" s="672"/>
      <c r="QI443" s="672"/>
      <c r="QJ443" s="672"/>
      <c r="QK443" s="672"/>
      <c r="QL443" s="672"/>
      <c r="QM443" s="672"/>
      <c r="QN443" s="672"/>
      <c r="QO443" s="672"/>
      <c r="QP443" s="672"/>
      <c r="QQ443" s="672"/>
      <c r="QR443" s="672"/>
      <c r="QS443" s="672"/>
      <c r="QT443" s="672"/>
      <c r="QU443" s="672"/>
      <c r="QV443" s="672"/>
      <c r="QW443" s="672"/>
      <c r="QX443" s="672"/>
      <c r="QY443" s="672"/>
      <c r="QZ443" s="672"/>
      <c r="RA443" s="672"/>
      <c r="RB443" s="672"/>
      <c r="RC443" s="672"/>
      <c r="RD443" s="672"/>
      <c r="RE443" s="672"/>
      <c r="RF443" s="672"/>
      <c r="RG443" s="672"/>
      <c r="RH443" s="672"/>
      <c r="RI443" s="672"/>
      <c r="RJ443" s="672"/>
      <c r="RK443" s="672"/>
      <c r="RL443" s="672"/>
      <c r="RM443" s="672"/>
      <c r="RN443" s="672"/>
      <c r="RO443" s="672"/>
      <c r="RP443" s="672"/>
      <c r="RQ443" s="672"/>
      <c r="RR443" s="672"/>
      <c r="RS443" s="672"/>
      <c r="RT443" s="672"/>
      <c r="RU443" s="672"/>
      <c r="RV443" s="672"/>
      <c r="RW443" s="672"/>
      <c r="RX443" s="672"/>
      <c r="RY443" s="672"/>
      <c r="RZ443" s="672"/>
      <c r="SA443" s="672"/>
      <c r="SB443" s="672"/>
      <c r="SC443" s="672"/>
      <c r="SD443" s="672"/>
      <c r="SE443" s="672"/>
      <c r="SF443" s="672"/>
      <c r="SG443" s="672"/>
      <c r="SH443" s="672"/>
      <c r="SI443" s="672"/>
      <c r="SJ443" s="672"/>
      <c r="SK443" s="672"/>
      <c r="SL443" s="672"/>
      <c r="SM443" s="672"/>
      <c r="SN443" s="672"/>
      <c r="SO443" s="672"/>
      <c r="SP443" s="672"/>
      <c r="SQ443" s="672"/>
      <c r="SR443" s="672"/>
      <c r="SS443" s="672"/>
      <c r="ST443" s="672"/>
      <c r="SU443" s="672"/>
      <c r="SV443" s="672"/>
      <c r="SW443" s="672"/>
      <c r="SX443" s="672"/>
      <c r="SY443" s="672"/>
      <c r="SZ443" s="672"/>
      <c r="TA443" s="672"/>
      <c r="TB443" s="672"/>
      <c r="TC443" s="672"/>
      <c r="TD443" s="672"/>
      <c r="TE443" s="672"/>
      <c r="TF443" s="672"/>
      <c r="TG443" s="672"/>
      <c r="TH443" s="672"/>
      <c r="TI443" s="672"/>
      <c r="TJ443" s="672"/>
      <c r="TK443" s="672"/>
      <c r="TL443" s="672"/>
      <c r="TM443" s="672"/>
      <c r="TN443" s="672"/>
      <c r="TO443" s="672"/>
      <c r="TP443" s="672"/>
      <c r="TQ443" s="672"/>
      <c r="TR443" s="672"/>
      <c r="TS443" s="672"/>
      <c r="TT443" s="672"/>
      <c r="TU443" s="672"/>
      <c r="TV443" s="672"/>
      <c r="TW443" s="672"/>
      <c r="TX443" s="672"/>
      <c r="TY443" s="672"/>
      <c r="TZ443" s="672"/>
      <c r="UA443" s="672"/>
      <c r="UB443" s="672"/>
      <c r="UC443" s="672"/>
      <c r="UD443" s="672"/>
      <c r="UE443" s="672"/>
      <c r="UF443" s="672"/>
      <c r="UG443" s="672"/>
      <c r="UH443" s="672"/>
      <c r="UI443" s="672"/>
      <c r="UJ443" s="672"/>
      <c r="UK443" s="672"/>
      <c r="UL443" s="672"/>
      <c r="UM443" s="672"/>
      <c r="UN443" s="672"/>
      <c r="UO443" s="672"/>
      <c r="UP443" s="672"/>
      <c r="UQ443" s="672"/>
      <c r="UR443" s="672"/>
      <c r="US443" s="672"/>
      <c r="UT443" s="672"/>
      <c r="UU443" s="672"/>
      <c r="UV443" s="672"/>
      <c r="UW443" s="672"/>
      <c r="UX443" s="672"/>
      <c r="UY443" s="672"/>
      <c r="UZ443" s="672"/>
      <c r="VA443" s="672"/>
      <c r="VB443" s="672"/>
      <c r="VC443" s="672"/>
      <c r="VD443" s="672"/>
      <c r="VE443" s="672"/>
      <c r="VF443" s="672"/>
      <c r="VG443" s="672"/>
      <c r="VH443" s="672"/>
      <c r="VI443" s="672"/>
      <c r="VJ443" s="672"/>
      <c r="VK443" s="672"/>
      <c r="VL443" s="672"/>
      <c r="VM443" s="672"/>
      <c r="VN443" s="672"/>
      <c r="VO443" s="672"/>
      <c r="VP443" s="672"/>
      <c r="VQ443" s="672"/>
      <c r="VR443" s="672"/>
      <c r="VS443" s="672"/>
      <c r="VT443" s="672"/>
      <c r="VU443" s="672"/>
      <c r="VV443" s="672"/>
      <c r="VW443" s="672"/>
      <c r="VX443" s="672"/>
      <c r="VY443" s="672"/>
      <c r="VZ443" s="672"/>
      <c r="WA443" s="672"/>
      <c r="WB443" s="672"/>
      <c r="WC443" s="672"/>
      <c r="WD443" s="672"/>
      <c r="WE443" s="672"/>
      <c r="WF443" s="672"/>
      <c r="WG443" s="672"/>
      <c r="WH443" s="672"/>
      <c r="WI443" s="672"/>
      <c r="WJ443" s="672"/>
      <c r="WK443" s="672"/>
      <c r="WL443" s="672"/>
      <c r="WM443" s="672"/>
      <c r="WN443" s="672"/>
      <c r="WO443" s="672"/>
      <c r="WP443" s="672"/>
      <c r="WQ443" s="672"/>
      <c r="WR443" s="672"/>
      <c r="WS443" s="672"/>
      <c r="WT443" s="672"/>
      <c r="WU443" s="672"/>
      <c r="WV443" s="672"/>
      <c r="WW443" s="672"/>
      <c r="WX443" s="672"/>
      <c r="WY443" s="672"/>
      <c r="WZ443" s="672"/>
      <c r="XA443" s="672"/>
      <c r="XB443" s="672"/>
      <c r="XC443" s="672"/>
      <c r="XD443" s="672"/>
      <c r="XE443" s="672"/>
      <c r="XF443" s="672"/>
      <c r="XG443" s="672"/>
      <c r="XH443" s="672"/>
      <c r="XI443" s="672"/>
      <c r="XJ443" s="672"/>
      <c r="XK443" s="672"/>
      <c r="XL443" s="672"/>
      <c r="XM443" s="672"/>
      <c r="XN443" s="672"/>
      <c r="XO443" s="672"/>
      <c r="XP443" s="672"/>
      <c r="XQ443" s="672"/>
      <c r="XR443" s="672"/>
      <c r="XS443" s="672"/>
      <c r="XT443" s="672"/>
      <c r="XU443" s="672"/>
      <c r="XV443" s="672"/>
      <c r="XW443" s="672"/>
      <c r="XX443" s="672"/>
      <c r="XY443" s="672"/>
      <c r="XZ443" s="672"/>
      <c r="YA443" s="672"/>
      <c r="YB443" s="672"/>
      <c r="YC443" s="672"/>
      <c r="YD443" s="672"/>
      <c r="YE443" s="672"/>
      <c r="YF443" s="672"/>
      <c r="YG443" s="672"/>
      <c r="YH443" s="672"/>
      <c r="YI443" s="672"/>
      <c r="YJ443" s="672"/>
      <c r="YK443" s="672"/>
      <c r="YL443" s="672"/>
      <c r="YM443" s="672"/>
      <c r="YN443" s="672"/>
      <c r="YO443" s="672"/>
      <c r="YP443" s="672"/>
      <c r="YQ443" s="672"/>
      <c r="YR443" s="672"/>
      <c r="YS443" s="672"/>
      <c r="YT443" s="672"/>
      <c r="YU443" s="672"/>
      <c r="YV443" s="672"/>
      <c r="YW443" s="672"/>
      <c r="YX443" s="672"/>
      <c r="YY443" s="672"/>
      <c r="YZ443" s="672"/>
      <c r="ZA443" s="672"/>
      <c r="ZB443" s="672"/>
      <c r="ZC443" s="672"/>
      <c r="ZD443" s="672"/>
      <c r="ZE443" s="672"/>
      <c r="ZF443" s="672"/>
      <c r="ZG443" s="672"/>
      <c r="ZH443" s="672"/>
      <c r="ZI443" s="672"/>
      <c r="ZJ443" s="672"/>
      <c r="ZK443" s="672"/>
      <c r="ZL443" s="672"/>
      <c r="ZM443" s="672"/>
      <c r="ZN443" s="672"/>
      <c r="ZO443" s="672"/>
      <c r="ZP443" s="672"/>
      <c r="ZQ443" s="672"/>
      <c r="ZR443" s="672"/>
      <c r="ZS443" s="672"/>
      <c r="ZT443" s="672"/>
      <c r="ZU443" s="672"/>
      <c r="ZV443" s="672"/>
      <c r="ZW443" s="672"/>
      <c r="ZX443" s="672"/>
      <c r="ZY443" s="672"/>
      <c r="ZZ443" s="672"/>
      <c r="AAA443" s="672"/>
      <c r="AAB443" s="672"/>
      <c r="AAC443" s="672"/>
      <c r="AAD443" s="672"/>
      <c r="AAE443" s="672"/>
      <c r="AAF443" s="672"/>
      <c r="AAG443" s="672"/>
      <c r="AAH443" s="672"/>
      <c r="AAI443" s="672"/>
      <c r="AAJ443" s="672"/>
      <c r="AAK443" s="672"/>
      <c r="AAL443" s="672"/>
      <c r="AAM443" s="672"/>
      <c r="AAN443" s="672"/>
      <c r="AAO443" s="672"/>
      <c r="AAP443" s="672"/>
      <c r="AAQ443" s="672"/>
      <c r="AAR443" s="672"/>
      <c r="AAS443" s="672"/>
      <c r="AAT443" s="672"/>
      <c r="AAU443" s="672"/>
      <c r="AAV443" s="672"/>
      <c r="AAW443" s="672"/>
      <c r="AAX443" s="672"/>
      <c r="AAY443" s="672"/>
      <c r="AAZ443" s="672"/>
      <c r="ABA443" s="672"/>
      <c r="ABB443" s="672"/>
      <c r="ABC443" s="672"/>
      <c r="ABD443" s="672"/>
      <c r="ABE443" s="672"/>
      <c r="ABF443" s="672"/>
      <c r="ABG443" s="672"/>
      <c r="ABH443" s="672"/>
      <c r="ABI443" s="672"/>
      <c r="ABJ443" s="672"/>
      <c r="ABK443" s="672"/>
      <c r="ABL443" s="672"/>
      <c r="ABM443" s="672"/>
      <c r="ABN443" s="672"/>
      <c r="ABO443" s="672"/>
      <c r="ABP443" s="672"/>
      <c r="ABQ443" s="672"/>
      <c r="ABR443" s="672"/>
      <c r="ABS443" s="672"/>
      <c r="ABT443" s="672"/>
      <c r="ABU443" s="672"/>
      <c r="ABV443" s="672"/>
      <c r="ABW443" s="672"/>
      <c r="ABX443" s="672"/>
      <c r="ABY443" s="672"/>
      <c r="ABZ443" s="672"/>
      <c r="ACA443" s="672"/>
      <c r="ACB443" s="672"/>
      <c r="ACC443" s="672"/>
      <c r="ACD443" s="672"/>
      <c r="ACE443" s="672"/>
      <c r="ACF443" s="672"/>
      <c r="ACG443" s="672"/>
      <c r="ACH443" s="672"/>
      <c r="ACI443" s="672"/>
      <c r="ACJ443" s="672"/>
      <c r="ACK443" s="672"/>
      <c r="ACL443" s="672"/>
      <c r="ACM443" s="672"/>
      <c r="ACN443" s="672"/>
      <c r="ACO443" s="672"/>
      <c r="ACP443" s="672"/>
      <c r="ACQ443" s="672"/>
      <c r="ACR443" s="672"/>
      <c r="ACS443" s="672"/>
      <c r="ACT443" s="672"/>
      <c r="ACU443" s="672"/>
      <c r="ACV443" s="672"/>
      <c r="ACW443" s="672"/>
      <c r="ACX443" s="672"/>
      <c r="ACY443" s="672"/>
      <c r="ACZ443" s="672"/>
      <c r="ADA443" s="672"/>
      <c r="ADB443" s="672"/>
      <c r="ADC443" s="672"/>
      <c r="ADD443" s="672"/>
      <c r="ADE443" s="672"/>
      <c r="ADF443" s="672"/>
      <c r="ADG443" s="672"/>
      <c r="ADH443" s="672"/>
      <c r="ADI443" s="672"/>
      <c r="ADJ443" s="672"/>
      <c r="ADK443" s="672"/>
      <c r="ADL443" s="672"/>
      <c r="ADM443" s="672"/>
      <c r="ADN443" s="672"/>
      <c r="ADO443" s="672"/>
      <c r="ADP443" s="672"/>
      <c r="ADQ443" s="672"/>
      <c r="ADR443" s="672"/>
      <c r="ADS443" s="672"/>
      <c r="ADT443" s="672"/>
      <c r="ADU443" s="672"/>
      <c r="ADV443" s="672"/>
      <c r="ADW443" s="672"/>
      <c r="ADX443" s="672"/>
      <c r="ADY443" s="672"/>
      <c r="ADZ443" s="672"/>
      <c r="AEA443" s="672"/>
      <c r="AEB443" s="672"/>
      <c r="AEC443" s="672"/>
      <c r="AED443" s="672"/>
      <c r="AEE443" s="672"/>
      <c r="AEF443" s="672"/>
      <c r="AEG443" s="672"/>
      <c r="AEH443" s="672"/>
      <c r="AEI443" s="672"/>
      <c r="AEJ443" s="672"/>
      <c r="AEK443" s="672"/>
      <c r="AEL443" s="672"/>
      <c r="AEM443" s="672"/>
      <c r="AEN443" s="672"/>
      <c r="AEO443" s="672"/>
      <c r="AEP443" s="672"/>
      <c r="AEQ443" s="672"/>
      <c r="AER443" s="672"/>
      <c r="AES443" s="672"/>
      <c r="AET443" s="672"/>
      <c r="AEU443" s="672"/>
      <c r="AEV443" s="672"/>
      <c r="AEW443" s="672"/>
      <c r="AEX443" s="672"/>
      <c r="AEY443" s="672"/>
      <c r="AEZ443" s="672"/>
      <c r="AFA443" s="672"/>
      <c r="AFB443" s="672"/>
      <c r="AFC443" s="672"/>
      <c r="AFD443" s="672"/>
      <c r="AFE443" s="672"/>
      <c r="AFF443" s="672"/>
      <c r="AFG443" s="672"/>
      <c r="AFH443" s="672"/>
      <c r="AFI443" s="672"/>
      <c r="AFJ443" s="672"/>
      <c r="AFK443" s="672"/>
      <c r="AFL443" s="672"/>
      <c r="AFM443" s="672"/>
      <c r="AFN443" s="672"/>
      <c r="AFO443" s="672"/>
      <c r="AFP443" s="672"/>
      <c r="AFQ443" s="672"/>
      <c r="AFR443" s="672"/>
      <c r="AFS443" s="672"/>
      <c r="AFT443" s="672"/>
      <c r="AFU443" s="672"/>
      <c r="AFV443" s="672"/>
      <c r="AFW443" s="672"/>
      <c r="AFX443" s="672"/>
      <c r="AFY443" s="672"/>
      <c r="AFZ443" s="672"/>
      <c r="AGA443" s="672"/>
      <c r="AGB443" s="672"/>
      <c r="AGC443" s="672"/>
      <c r="AGD443" s="672"/>
      <c r="AGE443" s="672"/>
      <c r="AGF443" s="672"/>
      <c r="AGG443" s="672"/>
      <c r="AGH443" s="672"/>
      <c r="AGI443" s="672"/>
      <c r="AGJ443" s="672"/>
      <c r="AGK443" s="672"/>
      <c r="AGL443" s="672"/>
      <c r="AGM443" s="672"/>
      <c r="AGN443" s="672"/>
      <c r="AGO443" s="672"/>
      <c r="AGP443" s="672"/>
      <c r="AGQ443" s="672"/>
      <c r="AGR443" s="672"/>
      <c r="AGS443" s="672"/>
      <c r="AGT443" s="672"/>
      <c r="AGU443" s="672"/>
      <c r="AGV443" s="672"/>
      <c r="AGW443" s="672"/>
      <c r="AGX443" s="672"/>
      <c r="AGY443" s="672"/>
      <c r="AGZ443" s="672"/>
      <c r="AHA443" s="672"/>
      <c r="AHB443" s="672"/>
      <c r="AHC443" s="672"/>
      <c r="AHD443" s="672"/>
      <c r="AHE443" s="672"/>
      <c r="AHF443" s="672"/>
      <c r="AHG443" s="672"/>
      <c r="AHH443" s="672"/>
      <c r="AHI443" s="672"/>
      <c r="AHJ443" s="672"/>
      <c r="AHK443" s="672"/>
      <c r="AHL443" s="672"/>
      <c r="AHM443" s="672"/>
      <c r="AHN443" s="672"/>
      <c r="AHO443" s="672"/>
      <c r="AHP443" s="672"/>
      <c r="AHQ443" s="672"/>
      <c r="AHR443" s="672"/>
      <c r="AHS443" s="672"/>
      <c r="AHT443" s="672"/>
      <c r="AHU443" s="672"/>
      <c r="AHV443" s="672"/>
      <c r="AHW443" s="672"/>
      <c r="AHX443" s="672"/>
      <c r="AHY443" s="672"/>
      <c r="AHZ443" s="672"/>
      <c r="AIA443" s="672"/>
      <c r="AIB443" s="672"/>
      <c r="AIC443" s="672"/>
      <c r="AID443" s="672"/>
      <c r="AIE443" s="672"/>
      <c r="AIF443" s="672"/>
      <c r="AIG443" s="672"/>
      <c r="AIH443" s="672"/>
      <c r="AII443" s="672"/>
      <c r="AIJ443" s="672"/>
      <c r="AIK443" s="672"/>
      <c r="AIL443" s="672"/>
      <c r="AIM443" s="672"/>
      <c r="AIN443" s="672"/>
      <c r="AIO443" s="672"/>
      <c r="AIP443" s="672"/>
      <c r="AIQ443" s="672"/>
      <c r="AIR443" s="672"/>
      <c r="AIS443" s="672"/>
      <c r="AIT443" s="672"/>
      <c r="AIU443" s="672"/>
      <c r="AIV443" s="672"/>
      <c r="AIW443" s="672"/>
      <c r="AIX443" s="672"/>
      <c r="AIY443" s="672"/>
      <c r="AIZ443" s="672"/>
      <c r="AJA443" s="672"/>
      <c r="AJB443" s="672"/>
      <c r="AJC443" s="672"/>
      <c r="AJD443" s="672"/>
      <c r="AJE443" s="672"/>
      <c r="AJF443" s="672"/>
      <c r="AJG443" s="672"/>
      <c r="AJH443" s="672"/>
      <c r="AJI443" s="672"/>
      <c r="AJJ443" s="672"/>
      <c r="AJK443" s="672"/>
      <c r="AJL443" s="672"/>
      <c r="AJM443" s="672"/>
      <c r="AJN443" s="672"/>
      <c r="AJO443" s="672"/>
      <c r="AJP443" s="672"/>
      <c r="AJQ443" s="672"/>
      <c r="AJR443" s="672"/>
      <c r="AJS443" s="672"/>
      <c r="AJT443" s="672"/>
      <c r="AJU443" s="672"/>
      <c r="AJV443" s="672"/>
      <c r="AJW443" s="672"/>
      <c r="AJX443" s="672"/>
      <c r="AJY443" s="672"/>
      <c r="AJZ443" s="672"/>
      <c r="AKA443" s="672"/>
      <c r="AKB443" s="672"/>
      <c r="AKC443" s="672"/>
      <c r="AKD443" s="672"/>
      <c r="AKE443" s="672"/>
      <c r="AKF443" s="672"/>
      <c r="AKG443" s="672"/>
      <c r="AKH443" s="672"/>
      <c r="AKI443" s="672"/>
      <c r="AKJ443" s="672"/>
      <c r="AKK443" s="672"/>
      <c r="AKL443" s="672"/>
      <c r="AKM443" s="672"/>
      <c r="AKN443" s="672"/>
      <c r="AKO443" s="672"/>
      <c r="AKP443" s="672"/>
      <c r="AKQ443" s="672"/>
      <c r="AKR443" s="672"/>
      <c r="AKS443" s="672"/>
      <c r="AKT443" s="672"/>
      <c r="AKU443" s="672"/>
      <c r="AKV443" s="672"/>
      <c r="AKW443" s="672"/>
      <c r="AKX443" s="672"/>
      <c r="AKY443" s="672"/>
      <c r="AKZ443" s="672"/>
      <c r="ALA443" s="672"/>
      <c r="ALB443" s="672"/>
      <c r="ALC443" s="672"/>
      <c r="ALD443" s="672"/>
      <c r="ALE443" s="672"/>
      <c r="ALF443" s="672"/>
      <c r="ALG443" s="672"/>
      <c r="ALH443" s="672"/>
      <c r="ALI443" s="672"/>
      <c r="ALJ443" s="672"/>
      <c r="ALK443" s="672"/>
      <c r="ALL443" s="672"/>
      <c r="ALM443" s="672"/>
      <c r="ALN443" s="672"/>
      <c r="ALO443" s="672"/>
      <c r="ALP443" s="672"/>
      <c r="ALQ443" s="672"/>
      <c r="ALR443" s="672"/>
      <c r="ALS443" s="672"/>
      <c r="ALT443" s="672"/>
      <c r="ALU443" s="672"/>
      <c r="ALV443" s="672"/>
      <c r="ALW443" s="672"/>
      <c r="ALX443" s="672"/>
      <c r="ALY443" s="672"/>
      <c r="ALZ443" s="672"/>
      <c r="AMA443" s="672"/>
      <c r="AMB443" s="672"/>
      <c r="AMC443" s="672"/>
      <c r="AMD443" s="672"/>
      <c r="AME443" s="672"/>
      <c r="AMF443" s="672"/>
      <c r="AMG443" s="672"/>
      <c r="AMH443" s="672"/>
      <c r="AMI443" s="672"/>
      <c r="AMJ443" s="672"/>
      <c r="AMK443" s="672"/>
      <c r="AML443" s="672"/>
      <c r="AMM443" s="672"/>
      <c r="AMN443" s="672"/>
      <c r="AMO443" s="672"/>
      <c r="AMP443" s="672"/>
      <c r="AMQ443" s="672"/>
      <c r="AMR443" s="672"/>
      <c r="AMS443" s="672"/>
      <c r="AMT443" s="672"/>
      <c r="AMU443" s="672"/>
      <c r="AMV443" s="672"/>
      <c r="AMW443" s="672"/>
      <c r="AMX443" s="672"/>
      <c r="AMY443" s="672"/>
      <c r="AMZ443" s="672"/>
      <c r="ANA443" s="672"/>
      <c r="ANB443" s="672"/>
      <c r="ANC443" s="672"/>
      <c r="AND443" s="672"/>
      <c r="ANE443" s="672"/>
      <c r="ANF443" s="672"/>
      <c r="ANG443" s="672"/>
      <c r="ANH443" s="672"/>
      <c r="ANI443" s="672"/>
      <c r="ANJ443" s="672"/>
      <c r="ANK443" s="672"/>
      <c r="ANL443" s="672"/>
      <c r="ANM443" s="672"/>
      <c r="ANN443" s="672"/>
      <c r="ANO443" s="672"/>
      <c r="ANP443" s="672"/>
      <c r="ANQ443" s="672"/>
      <c r="ANR443" s="672"/>
      <c r="ANS443" s="672"/>
      <c r="ANT443" s="672"/>
      <c r="ANU443" s="672"/>
      <c r="ANV443" s="672"/>
      <c r="ANW443" s="672"/>
      <c r="ANX443" s="672"/>
      <c r="ANY443" s="672"/>
      <c r="ANZ443" s="672"/>
      <c r="AOA443" s="672"/>
      <c r="AOB443" s="672"/>
      <c r="AOC443" s="672"/>
      <c r="AOD443" s="672"/>
      <c r="AOE443" s="672"/>
      <c r="AOF443" s="672"/>
      <c r="AOG443" s="672"/>
      <c r="AOH443" s="672"/>
      <c r="AOI443" s="672"/>
      <c r="AOJ443" s="672"/>
      <c r="AOK443" s="672"/>
      <c r="AOL443" s="672"/>
      <c r="AOM443" s="672"/>
      <c r="AON443" s="672"/>
      <c r="AOO443" s="672"/>
      <c r="AOP443" s="672"/>
      <c r="AOQ443" s="672"/>
      <c r="AOR443" s="672"/>
      <c r="AOS443" s="672"/>
      <c r="AOT443" s="672"/>
      <c r="AOU443" s="672"/>
      <c r="AOV443" s="672"/>
      <c r="AOW443" s="672"/>
      <c r="AOX443" s="672"/>
      <c r="AOY443" s="672"/>
      <c r="AOZ443" s="672"/>
      <c r="APA443" s="672"/>
      <c r="APB443" s="672"/>
      <c r="APC443" s="672"/>
      <c r="APD443" s="672"/>
      <c r="APE443" s="672"/>
      <c r="APF443" s="672"/>
      <c r="APG443" s="672"/>
      <c r="APH443" s="672"/>
      <c r="API443" s="672"/>
      <c r="APJ443" s="672"/>
      <c r="APK443" s="672"/>
      <c r="APL443" s="672"/>
      <c r="APM443" s="672"/>
      <c r="APN443" s="672"/>
      <c r="APO443" s="672"/>
      <c r="APP443" s="672"/>
      <c r="APQ443" s="672"/>
      <c r="APR443" s="672"/>
      <c r="APS443" s="672"/>
      <c r="APT443" s="672"/>
      <c r="APU443" s="672"/>
      <c r="APV443" s="672"/>
      <c r="APW443" s="672"/>
      <c r="APX443" s="672"/>
      <c r="APY443" s="672"/>
      <c r="APZ443" s="672"/>
      <c r="AQA443" s="672"/>
      <c r="AQB443" s="672"/>
      <c r="AQC443" s="672"/>
      <c r="AQD443" s="672"/>
      <c r="AQE443" s="672"/>
      <c r="AQF443" s="672"/>
      <c r="AQG443" s="672"/>
      <c r="AQH443" s="672"/>
      <c r="AQI443" s="672"/>
      <c r="AQJ443" s="672"/>
      <c r="AQK443" s="672"/>
      <c r="AQL443" s="672"/>
      <c r="AQM443" s="672"/>
      <c r="AQN443" s="672"/>
      <c r="AQO443" s="672"/>
      <c r="AQP443" s="672"/>
      <c r="AQQ443" s="672"/>
      <c r="AQR443" s="672"/>
      <c r="AQS443" s="672"/>
      <c r="AQT443" s="672"/>
      <c r="AQU443" s="672"/>
      <c r="AQV443" s="672"/>
      <c r="AQW443" s="672"/>
      <c r="AQX443" s="672"/>
      <c r="AQY443" s="672"/>
      <c r="AQZ443" s="672"/>
      <c r="ARA443" s="672"/>
      <c r="ARB443" s="672"/>
      <c r="ARC443" s="672"/>
      <c r="ARD443" s="672"/>
      <c r="ARE443" s="672"/>
      <c r="ARF443" s="672"/>
      <c r="ARG443" s="672"/>
      <c r="ARH443" s="672"/>
      <c r="ARI443" s="672"/>
      <c r="ARJ443" s="672"/>
      <c r="ARK443" s="672"/>
      <c r="ARL443" s="672"/>
      <c r="ARM443" s="672"/>
      <c r="ARN443" s="672"/>
      <c r="ARO443" s="672"/>
      <c r="ARP443" s="672"/>
      <c r="ARQ443" s="672"/>
      <c r="ARR443" s="672"/>
      <c r="ARS443" s="672"/>
      <c r="ART443" s="672"/>
      <c r="ARU443" s="672"/>
      <c r="ARV443" s="672"/>
      <c r="ARW443" s="672"/>
      <c r="ARX443" s="672"/>
      <c r="ARY443" s="672"/>
      <c r="ARZ443" s="672"/>
      <c r="ASA443" s="672"/>
      <c r="ASB443" s="672"/>
      <c r="ASC443" s="672"/>
      <c r="ASD443" s="672"/>
      <c r="ASE443" s="672"/>
      <c r="ASF443" s="672"/>
      <c r="ASG443" s="672"/>
      <c r="ASH443" s="672"/>
      <c r="ASI443" s="672"/>
      <c r="ASJ443" s="672"/>
      <c r="ASK443" s="672"/>
      <c r="ASL443" s="672"/>
      <c r="ASM443" s="672"/>
      <c r="ASN443" s="672"/>
      <c r="ASO443" s="672"/>
      <c r="ASP443" s="672"/>
      <c r="ASQ443" s="672"/>
      <c r="ASR443" s="672"/>
      <c r="ASS443" s="672"/>
      <c r="AST443" s="672"/>
      <c r="ASU443" s="672"/>
      <c r="ASV443" s="672"/>
      <c r="ASW443" s="672"/>
      <c r="ASX443" s="672"/>
      <c r="ASY443" s="672"/>
      <c r="ASZ443" s="672"/>
      <c r="ATA443" s="672"/>
      <c r="ATB443" s="672"/>
      <c r="ATC443" s="672"/>
      <c r="ATD443" s="672"/>
      <c r="ATE443" s="672"/>
      <c r="ATF443" s="672"/>
      <c r="ATG443" s="672"/>
      <c r="ATH443" s="672"/>
      <c r="ATI443" s="672"/>
      <c r="ATJ443" s="672"/>
      <c r="ATK443" s="672"/>
      <c r="ATL443" s="672"/>
      <c r="ATM443" s="672"/>
      <c r="ATN443" s="672"/>
      <c r="ATO443" s="672"/>
      <c r="ATP443" s="672"/>
      <c r="ATQ443" s="672"/>
      <c r="ATR443" s="672"/>
      <c r="ATS443" s="672"/>
      <c r="ATT443" s="672"/>
      <c r="ATU443" s="672"/>
      <c r="ATV443" s="672"/>
      <c r="ATW443" s="672"/>
      <c r="ATX443" s="672"/>
      <c r="ATY443" s="672"/>
      <c r="ATZ443" s="672"/>
      <c r="AUA443" s="672"/>
      <c r="AUB443" s="672"/>
      <c r="AUC443" s="672"/>
      <c r="AUD443" s="672"/>
      <c r="AUE443" s="672"/>
      <c r="AUF443" s="672"/>
      <c r="AUG443" s="672"/>
      <c r="AUH443" s="672"/>
      <c r="AUI443" s="672"/>
      <c r="AUJ443" s="672"/>
      <c r="AUK443" s="672"/>
      <c r="AUL443" s="672"/>
      <c r="AUM443" s="672"/>
      <c r="AUN443" s="672"/>
      <c r="AUO443" s="672"/>
      <c r="AUP443" s="672"/>
      <c r="AUQ443" s="672"/>
      <c r="AUR443" s="672"/>
      <c r="AUS443" s="672"/>
      <c r="AUT443" s="672"/>
      <c r="AUU443" s="672"/>
      <c r="AUV443" s="672"/>
      <c r="AUW443" s="672"/>
      <c r="AUX443" s="672"/>
      <c r="AUY443" s="672"/>
      <c r="AUZ443" s="672"/>
      <c r="AVA443" s="672"/>
      <c r="AVB443" s="672"/>
      <c r="AVC443" s="672"/>
      <c r="AVD443" s="672"/>
      <c r="AVE443" s="672"/>
      <c r="AVF443" s="672"/>
      <c r="AVG443" s="672"/>
      <c r="AVH443" s="672"/>
      <c r="AVI443" s="672"/>
      <c r="AVJ443" s="672"/>
      <c r="AVK443" s="672"/>
      <c r="AVL443" s="672"/>
      <c r="AVM443" s="672"/>
      <c r="AVN443" s="672"/>
      <c r="AVO443" s="672"/>
      <c r="AVP443" s="672"/>
      <c r="AVQ443" s="672"/>
      <c r="AVR443" s="672"/>
      <c r="AVS443" s="672"/>
      <c r="AVT443" s="672"/>
      <c r="AVU443" s="672"/>
      <c r="AVV443" s="672"/>
      <c r="AVW443" s="672"/>
      <c r="AVX443" s="672"/>
      <c r="AVY443" s="672"/>
      <c r="AVZ443" s="672"/>
      <c r="AWA443" s="672"/>
      <c r="AWB443" s="672"/>
      <c r="AWC443" s="672"/>
      <c r="AWD443" s="672"/>
      <c r="AWE443" s="672"/>
      <c r="AWF443" s="672"/>
      <c r="AWG443" s="672"/>
      <c r="AWH443" s="672"/>
      <c r="AWI443" s="672"/>
      <c r="AWJ443" s="672"/>
      <c r="AWK443" s="672"/>
      <c r="AWL443" s="672"/>
      <c r="AWM443" s="672"/>
      <c r="AWN443" s="672"/>
      <c r="AWO443" s="672"/>
      <c r="AWP443" s="672"/>
      <c r="AWQ443" s="672"/>
      <c r="AWR443" s="672"/>
      <c r="AWS443" s="672"/>
      <c r="AWT443" s="672"/>
      <c r="AWU443" s="672"/>
      <c r="AWV443" s="672"/>
      <c r="AWW443" s="672"/>
      <c r="AWX443" s="672"/>
      <c r="AWY443" s="672"/>
      <c r="AWZ443" s="672"/>
      <c r="AXA443" s="672"/>
      <c r="AXB443" s="672"/>
      <c r="AXC443" s="672"/>
      <c r="AXD443" s="672"/>
      <c r="AXE443" s="672"/>
      <c r="AXF443" s="672"/>
      <c r="AXG443" s="672"/>
      <c r="AXH443" s="672"/>
      <c r="AXI443" s="672"/>
      <c r="AXJ443" s="672"/>
      <c r="AXK443" s="672"/>
      <c r="AXL443" s="672"/>
      <c r="AXM443" s="672"/>
      <c r="AXN443" s="672"/>
      <c r="AXO443" s="672"/>
      <c r="AXP443" s="672"/>
      <c r="AXQ443" s="672"/>
      <c r="AXR443" s="672"/>
      <c r="AXS443" s="672"/>
      <c r="AXT443" s="672"/>
      <c r="AXU443" s="672"/>
      <c r="AXV443" s="672"/>
      <c r="AXW443" s="672"/>
      <c r="AXX443" s="672"/>
      <c r="AXY443" s="672"/>
      <c r="AXZ443" s="672"/>
      <c r="AYA443" s="672"/>
      <c r="AYB443" s="672"/>
      <c r="AYC443" s="672"/>
      <c r="AYD443" s="672"/>
      <c r="AYE443" s="672"/>
      <c r="AYF443" s="672"/>
      <c r="AYG443" s="672"/>
      <c r="AYH443" s="672"/>
      <c r="AYI443" s="672"/>
      <c r="AYJ443" s="672"/>
      <c r="AYK443" s="672"/>
      <c r="AYL443" s="672"/>
      <c r="AYM443" s="672"/>
      <c r="AYN443" s="672"/>
      <c r="AYO443" s="672"/>
      <c r="AYP443" s="672"/>
      <c r="AYQ443" s="672"/>
      <c r="AYR443" s="672"/>
      <c r="AYS443" s="672"/>
      <c r="AYT443" s="672"/>
      <c r="AYU443" s="672"/>
      <c r="AYV443" s="672"/>
      <c r="AYW443" s="672"/>
      <c r="AYX443" s="672"/>
      <c r="AYY443" s="672"/>
      <c r="AYZ443" s="672"/>
      <c r="AZA443" s="672"/>
      <c r="AZB443" s="672"/>
      <c r="AZC443" s="672"/>
      <c r="AZD443" s="672"/>
      <c r="AZE443" s="672"/>
      <c r="AZF443" s="672"/>
      <c r="AZG443" s="672"/>
      <c r="AZH443" s="672"/>
      <c r="AZI443" s="672"/>
      <c r="AZJ443" s="672"/>
      <c r="AZK443" s="672"/>
      <c r="AZL443" s="672"/>
      <c r="AZM443" s="672"/>
      <c r="AZN443" s="672"/>
      <c r="AZO443" s="672"/>
      <c r="AZP443" s="672"/>
      <c r="AZQ443" s="672"/>
      <c r="AZR443" s="672"/>
      <c r="AZS443" s="672"/>
      <c r="AZT443" s="672"/>
      <c r="AZU443" s="672"/>
      <c r="AZV443" s="672"/>
      <c r="AZW443" s="672"/>
      <c r="AZX443" s="672"/>
      <c r="AZY443" s="672"/>
      <c r="AZZ443" s="672"/>
      <c r="BAA443" s="672"/>
      <c r="BAB443" s="672"/>
      <c r="BAC443" s="672"/>
      <c r="BAD443" s="672"/>
      <c r="BAE443" s="672"/>
      <c r="BAF443" s="672"/>
      <c r="BAG443" s="672"/>
      <c r="BAH443" s="672"/>
      <c r="BAI443" s="672"/>
      <c r="BAJ443" s="672"/>
      <c r="BAK443" s="672"/>
      <c r="BAL443" s="672"/>
      <c r="BAM443" s="672"/>
      <c r="BAN443" s="672"/>
      <c r="BAO443" s="672"/>
      <c r="BAP443" s="672"/>
      <c r="BAQ443" s="672"/>
      <c r="BAR443" s="672"/>
      <c r="BAS443" s="672"/>
      <c r="BAT443" s="672"/>
      <c r="BAU443" s="672"/>
      <c r="BAV443" s="672"/>
      <c r="BAW443" s="672"/>
      <c r="BAX443" s="672"/>
      <c r="BAY443" s="672"/>
      <c r="BAZ443" s="672"/>
      <c r="BBA443" s="672"/>
      <c r="BBB443" s="672"/>
      <c r="BBC443" s="672"/>
      <c r="BBD443" s="672"/>
      <c r="BBE443" s="672"/>
      <c r="BBF443" s="672"/>
      <c r="BBG443" s="672"/>
      <c r="BBH443" s="672"/>
      <c r="BBI443" s="672"/>
      <c r="BBJ443" s="672"/>
      <c r="BBK443" s="672"/>
      <c r="BBL443" s="672"/>
      <c r="BBM443" s="672"/>
      <c r="BBN443" s="672"/>
      <c r="BBO443" s="672"/>
      <c r="BBP443" s="672"/>
      <c r="BBQ443" s="672"/>
      <c r="BBR443" s="672"/>
      <c r="BBS443" s="672"/>
      <c r="BBT443" s="672"/>
      <c r="BBU443" s="672"/>
      <c r="BBV443" s="672"/>
      <c r="BBW443" s="672"/>
      <c r="BBX443" s="672"/>
      <c r="BBY443" s="672"/>
      <c r="BBZ443" s="672"/>
      <c r="BCA443" s="672"/>
      <c r="BCB443" s="672"/>
      <c r="BCC443" s="672"/>
      <c r="BCD443" s="672"/>
      <c r="BCE443" s="672"/>
      <c r="BCF443" s="672"/>
      <c r="BCG443" s="672"/>
      <c r="BCH443" s="672"/>
      <c r="BCI443" s="672"/>
      <c r="BCJ443" s="672"/>
      <c r="BCK443" s="672"/>
      <c r="BCL443" s="672"/>
      <c r="BCM443" s="672"/>
      <c r="BCN443" s="672"/>
      <c r="BCO443" s="672"/>
      <c r="BCP443" s="672"/>
      <c r="BCQ443" s="672"/>
      <c r="BCR443" s="672"/>
      <c r="BCS443" s="672"/>
      <c r="BCT443" s="672"/>
      <c r="BCU443" s="672"/>
      <c r="BCV443" s="672"/>
      <c r="BCW443" s="672"/>
      <c r="BCX443" s="672"/>
      <c r="BCY443" s="672"/>
      <c r="BCZ443" s="672"/>
      <c r="BDA443" s="672"/>
      <c r="BDB443" s="672"/>
      <c r="BDC443" s="672"/>
      <c r="BDD443" s="672"/>
      <c r="BDE443" s="672"/>
      <c r="BDF443" s="672"/>
      <c r="BDG443" s="672"/>
      <c r="BDH443" s="672"/>
      <c r="BDI443" s="672"/>
      <c r="BDJ443" s="672"/>
      <c r="BDK443" s="672"/>
      <c r="BDL443" s="672"/>
      <c r="BDM443" s="672"/>
      <c r="BDN443" s="672"/>
      <c r="BDO443" s="672"/>
      <c r="BDP443" s="672"/>
      <c r="BDQ443" s="672"/>
      <c r="BDR443" s="672"/>
      <c r="BDS443" s="672"/>
      <c r="BDT443" s="672"/>
      <c r="BDU443" s="672"/>
      <c r="BDV443" s="672"/>
      <c r="BDW443" s="672"/>
      <c r="BDX443" s="672"/>
      <c r="BDY443" s="672"/>
      <c r="BDZ443" s="672"/>
      <c r="BEA443" s="672"/>
      <c r="BEB443" s="672"/>
      <c r="BEC443" s="672"/>
      <c r="BED443" s="672"/>
      <c r="BEE443" s="672"/>
      <c r="BEF443" s="672"/>
      <c r="BEG443" s="672"/>
      <c r="BEH443" s="672"/>
      <c r="BEI443" s="672"/>
      <c r="BEJ443" s="672"/>
      <c r="BEK443" s="672"/>
      <c r="BEL443" s="672"/>
      <c r="BEM443" s="672"/>
      <c r="BEN443" s="672"/>
      <c r="BEO443" s="672"/>
      <c r="BEP443" s="672"/>
      <c r="BEQ443" s="672"/>
      <c r="BER443" s="672"/>
      <c r="BES443" s="672"/>
      <c r="BET443" s="672"/>
      <c r="BEU443" s="672"/>
      <c r="BEV443" s="672"/>
      <c r="BEW443" s="672"/>
      <c r="BEX443" s="672"/>
      <c r="BEY443" s="672"/>
      <c r="BEZ443" s="672"/>
      <c r="BFA443" s="672"/>
      <c r="BFB443" s="672"/>
      <c r="BFC443" s="672"/>
      <c r="BFD443" s="672"/>
      <c r="BFE443" s="672"/>
      <c r="BFF443" s="672"/>
      <c r="BFG443" s="672"/>
      <c r="BFH443" s="672"/>
      <c r="BFI443" s="672"/>
      <c r="BFJ443" s="672"/>
      <c r="BFK443" s="672"/>
      <c r="BFL443" s="672"/>
      <c r="BFM443" s="672"/>
      <c r="BFN443" s="672"/>
      <c r="BFO443" s="672"/>
      <c r="BFP443" s="672"/>
      <c r="BFQ443" s="672"/>
      <c r="BFR443" s="672"/>
      <c r="BFS443" s="672"/>
      <c r="BFT443" s="672"/>
      <c r="BFU443" s="672"/>
      <c r="BFV443" s="672"/>
      <c r="BFW443" s="672"/>
      <c r="BFX443" s="672"/>
      <c r="BFY443" s="672"/>
      <c r="BFZ443" s="672"/>
      <c r="BGA443" s="672"/>
      <c r="BGB443" s="672"/>
      <c r="BGC443" s="672"/>
      <c r="BGD443" s="672"/>
      <c r="BGE443" s="672"/>
      <c r="BGF443" s="672"/>
      <c r="BGG443" s="672"/>
      <c r="BGH443" s="672"/>
      <c r="BGI443" s="672"/>
      <c r="BGJ443" s="672"/>
      <c r="BGK443" s="672"/>
      <c r="BGL443" s="672"/>
      <c r="BGM443" s="672"/>
      <c r="BGN443" s="672"/>
      <c r="BGO443" s="672"/>
      <c r="BGP443" s="672"/>
      <c r="BGQ443" s="672"/>
      <c r="BGR443" s="672"/>
      <c r="BGS443" s="672"/>
      <c r="BGT443" s="672"/>
      <c r="BGU443" s="672"/>
      <c r="BGV443" s="672"/>
      <c r="BGW443" s="672"/>
      <c r="BGX443" s="672"/>
      <c r="BGY443" s="672"/>
      <c r="BGZ443" s="672"/>
      <c r="BHA443" s="672"/>
      <c r="BHB443" s="672"/>
      <c r="BHC443" s="672"/>
      <c r="BHD443" s="672"/>
      <c r="BHE443" s="672"/>
      <c r="BHF443" s="672"/>
      <c r="BHG443" s="672"/>
      <c r="BHH443" s="672"/>
      <c r="BHI443" s="672"/>
      <c r="BHJ443" s="672"/>
      <c r="BHK443" s="672"/>
      <c r="BHL443" s="672"/>
      <c r="BHM443" s="672"/>
      <c r="BHN443" s="672"/>
      <c r="BHO443" s="672"/>
      <c r="BHP443" s="672"/>
      <c r="BHQ443" s="672"/>
      <c r="BHR443" s="672"/>
      <c r="BHS443" s="672"/>
      <c r="BHT443" s="672"/>
      <c r="BHU443" s="672"/>
      <c r="BHV443" s="672"/>
      <c r="BHW443" s="672"/>
      <c r="BHX443" s="672"/>
      <c r="BHY443" s="672"/>
      <c r="BHZ443" s="672"/>
      <c r="BIA443" s="672"/>
      <c r="BIB443" s="672"/>
      <c r="BIC443" s="672"/>
      <c r="BID443" s="672"/>
      <c r="BIE443" s="672"/>
      <c r="BIF443" s="672"/>
      <c r="BIG443" s="672"/>
      <c r="BIH443" s="672"/>
      <c r="BII443" s="672"/>
      <c r="BIJ443" s="672"/>
      <c r="BIK443" s="672"/>
      <c r="BIL443" s="672"/>
      <c r="BIM443" s="672"/>
      <c r="BIN443" s="672"/>
      <c r="BIO443" s="672"/>
      <c r="BIP443" s="672"/>
      <c r="BIQ443" s="672"/>
      <c r="BIR443" s="672"/>
      <c r="BIS443" s="672"/>
      <c r="BIT443" s="672"/>
      <c r="BIU443" s="672"/>
      <c r="BIV443" s="672"/>
      <c r="BIW443" s="672"/>
      <c r="BIX443" s="672"/>
      <c r="BIY443" s="672"/>
      <c r="BIZ443" s="672"/>
      <c r="BJA443" s="672"/>
      <c r="BJB443" s="672"/>
      <c r="BJC443" s="672"/>
      <c r="BJD443" s="672"/>
      <c r="BJE443" s="672"/>
      <c r="BJF443" s="672"/>
      <c r="BJG443" s="672"/>
      <c r="BJH443" s="672"/>
      <c r="BJI443" s="672"/>
      <c r="BJJ443" s="672"/>
      <c r="BJK443" s="672"/>
      <c r="BJL443" s="672"/>
      <c r="BJM443" s="672"/>
      <c r="BJN443" s="672"/>
      <c r="BJO443" s="672"/>
      <c r="BJP443" s="672"/>
      <c r="BJQ443" s="672"/>
      <c r="BJR443" s="672"/>
      <c r="BJS443" s="672"/>
      <c r="BJT443" s="672"/>
      <c r="BJU443" s="672"/>
      <c r="BJV443" s="672"/>
      <c r="BJW443" s="672"/>
      <c r="BJX443" s="672"/>
      <c r="BJY443" s="672"/>
      <c r="BJZ443" s="672"/>
      <c r="BKA443" s="672"/>
      <c r="BKB443" s="672"/>
      <c r="BKC443" s="672"/>
      <c r="BKD443" s="672"/>
      <c r="BKE443" s="672"/>
      <c r="BKF443" s="672"/>
      <c r="BKG443" s="672"/>
      <c r="BKH443" s="672"/>
      <c r="BKI443" s="672"/>
      <c r="BKJ443" s="672"/>
      <c r="BKK443" s="672"/>
      <c r="BKL443" s="672"/>
      <c r="BKM443" s="672"/>
      <c r="BKN443" s="672"/>
      <c r="BKO443" s="672"/>
      <c r="BKP443" s="672"/>
      <c r="BKQ443" s="672"/>
      <c r="BKR443" s="672"/>
      <c r="BKS443" s="672"/>
      <c r="BKT443" s="672"/>
      <c r="BKU443" s="672"/>
      <c r="BKV443" s="672"/>
      <c r="BKW443" s="672"/>
      <c r="BKX443" s="672"/>
      <c r="BKY443" s="672"/>
      <c r="BKZ443" s="672"/>
      <c r="BLA443" s="672"/>
      <c r="BLB443" s="672"/>
      <c r="BLC443" s="672"/>
      <c r="BLD443" s="672"/>
      <c r="BLE443" s="672"/>
      <c r="BLF443" s="672"/>
      <c r="BLG443" s="672"/>
      <c r="BLH443" s="672"/>
      <c r="BLI443" s="672"/>
      <c r="BLJ443" s="672"/>
      <c r="BLK443" s="672"/>
      <c r="BLL443" s="672"/>
      <c r="BLM443" s="672"/>
      <c r="BLN443" s="672"/>
      <c r="BLO443" s="672"/>
      <c r="BLP443" s="672"/>
      <c r="BLQ443" s="672"/>
      <c r="BLR443" s="672"/>
      <c r="BLS443" s="672"/>
      <c r="BLT443" s="672"/>
      <c r="BLU443" s="672"/>
      <c r="BLV443" s="672"/>
      <c r="BLW443" s="672"/>
      <c r="BLX443" s="672"/>
      <c r="BLY443" s="672"/>
      <c r="BLZ443" s="672"/>
      <c r="BMA443" s="672"/>
      <c r="BMB443" s="672"/>
      <c r="BMC443" s="672"/>
      <c r="BMD443" s="672"/>
      <c r="BME443" s="672"/>
      <c r="BMF443" s="672"/>
      <c r="BMG443" s="672"/>
      <c r="BMH443" s="672"/>
      <c r="BMI443" s="672"/>
      <c r="BMJ443" s="672"/>
      <c r="BMK443" s="672"/>
      <c r="BML443" s="672"/>
      <c r="BMM443" s="672"/>
      <c r="BMN443" s="672"/>
      <c r="BMO443" s="672"/>
      <c r="BMP443" s="672"/>
      <c r="BMQ443" s="672"/>
      <c r="BMR443" s="672"/>
      <c r="BMS443" s="672"/>
      <c r="BMT443" s="672"/>
      <c r="BMU443" s="672"/>
      <c r="BMV443" s="672"/>
      <c r="BMW443" s="672"/>
      <c r="BMX443" s="672"/>
      <c r="BMY443" s="672"/>
      <c r="BMZ443" s="672"/>
      <c r="BNA443" s="672"/>
      <c r="BNB443" s="672"/>
      <c r="BNC443" s="672"/>
      <c r="BND443" s="672"/>
      <c r="BNE443" s="672"/>
      <c r="BNF443" s="672"/>
      <c r="BNG443" s="672"/>
      <c r="BNH443" s="672"/>
      <c r="BNI443" s="672"/>
      <c r="BNJ443" s="672"/>
      <c r="BNK443" s="672"/>
      <c r="BNL443" s="672"/>
      <c r="BNM443" s="672"/>
      <c r="BNN443" s="672"/>
      <c r="BNO443" s="672"/>
      <c r="BNP443" s="672"/>
      <c r="BNQ443" s="672"/>
      <c r="BNR443" s="672"/>
      <c r="BNS443" s="672"/>
      <c r="BNT443" s="672"/>
      <c r="BNU443" s="672"/>
      <c r="BNV443" s="672"/>
      <c r="BNW443" s="672"/>
      <c r="BNX443" s="672"/>
      <c r="BNY443" s="672"/>
      <c r="BNZ443" s="672"/>
      <c r="BOA443" s="672"/>
      <c r="BOB443" s="672"/>
      <c r="BOC443" s="672"/>
      <c r="BOD443" s="672"/>
      <c r="BOE443" s="672"/>
      <c r="BOF443" s="672"/>
      <c r="BOG443" s="672"/>
      <c r="BOH443" s="672"/>
      <c r="BOI443" s="672"/>
      <c r="BOJ443" s="672"/>
      <c r="BOK443" s="672"/>
      <c r="BOL443" s="672"/>
      <c r="BOM443" s="672"/>
      <c r="BON443" s="672"/>
      <c r="BOO443" s="672"/>
      <c r="BOP443" s="672"/>
      <c r="BOQ443" s="672"/>
      <c r="BOR443" s="672"/>
      <c r="BOS443" s="672"/>
      <c r="BOT443" s="672"/>
      <c r="BOU443" s="672"/>
      <c r="BOV443" s="672"/>
      <c r="BOW443" s="672"/>
      <c r="BOX443" s="672"/>
      <c r="BOY443" s="672"/>
      <c r="BOZ443" s="672"/>
      <c r="BPA443" s="672"/>
      <c r="BPB443" s="672"/>
      <c r="BPC443" s="672"/>
      <c r="BPD443" s="672"/>
      <c r="BPE443" s="672"/>
      <c r="BPF443" s="672"/>
      <c r="BPG443" s="672"/>
      <c r="BPH443" s="672"/>
      <c r="BPI443" s="672"/>
      <c r="BPJ443" s="672"/>
      <c r="BPK443" s="672"/>
      <c r="BPL443" s="672"/>
      <c r="BPM443" s="672"/>
      <c r="BPN443" s="672"/>
      <c r="BPO443" s="672"/>
      <c r="BPP443" s="672"/>
      <c r="BPQ443" s="672"/>
      <c r="BPR443" s="672"/>
      <c r="BPS443" s="672"/>
      <c r="BPT443" s="672"/>
      <c r="BPU443" s="672"/>
      <c r="BPV443" s="672"/>
      <c r="BPW443" s="672"/>
      <c r="BPX443" s="672"/>
      <c r="BPY443" s="672"/>
      <c r="BPZ443" s="672"/>
      <c r="BQA443" s="672"/>
      <c r="BQB443" s="672"/>
      <c r="BQC443" s="672"/>
      <c r="BQD443" s="672"/>
      <c r="BQE443" s="672"/>
      <c r="BQF443" s="672"/>
      <c r="BQG443" s="672"/>
      <c r="BQH443" s="672"/>
      <c r="BQI443" s="672"/>
      <c r="BQJ443" s="672"/>
      <c r="BQK443" s="672"/>
      <c r="BQL443" s="672"/>
      <c r="BQM443" s="672"/>
      <c r="BQN443" s="672"/>
      <c r="BQO443" s="672"/>
      <c r="BQP443" s="672"/>
      <c r="BQQ443" s="672"/>
      <c r="BQR443" s="672"/>
      <c r="BQS443" s="672"/>
      <c r="BQT443" s="672"/>
      <c r="BQU443" s="672"/>
      <c r="BQV443" s="672"/>
      <c r="BQW443" s="672"/>
      <c r="BQX443" s="672"/>
      <c r="BQY443" s="672"/>
      <c r="BQZ443" s="672"/>
      <c r="BRA443" s="672"/>
      <c r="BRB443" s="672"/>
      <c r="BRC443" s="672"/>
      <c r="BRD443" s="672"/>
      <c r="BRE443" s="672"/>
      <c r="BRF443" s="672"/>
      <c r="BRG443" s="672"/>
      <c r="BRH443" s="672"/>
      <c r="BRI443" s="672"/>
      <c r="BRJ443" s="672"/>
      <c r="BRK443" s="672"/>
      <c r="BRL443" s="672"/>
      <c r="BRM443" s="672"/>
      <c r="BRN443" s="672"/>
      <c r="BRO443" s="672"/>
      <c r="BRP443" s="672"/>
      <c r="BRQ443" s="672"/>
      <c r="BRR443" s="672"/>
      <c r="BRS443" s="672"/>
      <c r="BRT443" s="672"/>
      <c r="BRU443" s="672"/>
      <c r="BRV443" s="672"/>
      <c r="BRW443" s="672"/>
      <c r="BRX443" s="672"/>
      <c r="BRY443" s="672"/>
      <c r="BRZ443" s="672"/>
      <c r="BSA443" s="672"/>
      <c r="BSB443" s="672"/>
      <c r="BSC443" s="672"/>
      <c r="BSD443" s="672"/>
      <c r="BSE443" s="672"/>
      <c r="BSF443" s="672"/>
      <c r="BSG443" s="672"/>
      <c r="BSH443" s="672"/>
      <c r="BSI443" s="672"/>
      <c r="BSJ443" s="672"/>
      <c r="BSK443" s="672"/>
      <c r="BSL443" s="672"/>
      <c r="BSM443" s="672"/>
      <c r="BSN443" s="672"/>
      <c r="BSO443" s="672"/>
      <c r="BSP443" s="672"/>
      <c r="BSQ443" s="672"/>
      <c r="BSR443" s="672"/>
      <c r="BSS443" s="672"/>
      <c r="BST443" s="672"/>
      <c r="BSU443" s="672"/>
      <c r="BSV443" s="672"/>
      <c r="BSW443" s="672"/>
      <c r="BSX443" s="672"/>
      <c r="BSY443" s="672"/>
      <c r="BSZ443" s="672"/>
      <c r="BTA443" s="672"/>
      <c r="BTB443" s="672"/>
      <c r="BTC443" s="672"/>
      <c r="BTD443" s="672"/>
      <c r="BTE443" s="672"/>
      <c r="BTF443" s="672"/>
      <c r="BTG443" s="672"/>
      <c r="BTH443" s="672"/>
      <c r="BTI443" s="672"/>
      <c r="BTJ443" s="672"/>
      <c r="BTK443" s="672"/>
      <c r="BTL443" s="672"/>
      <c r="BTM443" s="672"/>
      <c r="BTN443" s="672"/>
      <c r="BTO443" s="672"/>
      <c r="BTP443" s="672"/>
      <c r="BTQ443" s="672"/>
      <c r="BTR443" s="672"/>
      <c r="BTS443" s="672"/>
      <c r="BTT443" s="672"/>
      <c r="BTU443" s="672"/>
      <c r="BTV443" s="672"/>
      <c r="BTW443" s="672"/>
      <c r="BTX443" s="672"/>
      <c r="BTY443" s="672"/>
      <c r="BTZ443" s="672"/>
      <c r="BUA443" s="672"/>
      <c r="BUB443" s="672"/>
      <c r="BUC443" s="672"/>
      <c r="BUD443" s="672"/>
      <c r="BUE443" s="672"/>
      <c r="BUF443" s="672"/>
      <c r="BUG443" s="672"/>
      <c r="BUH443" s="672"/>
      <c r="BUI443" s="672"/>
      <c r="BUJ443" s="672"/>
      <c r="BUK443" s="672"/>
      <c r="BUL443" s="672"/>
      <c r="BUM443" s="672"/>
      <c r="BUN443" s="672"/>
      <c r="BUO443" s="672"/>
      <c r="BUP443" s="672"/>
      <c r="BUQ443" s="672"/>
      <c r="BUR443" s="672"/>
      <c r="BUS443" s="672"/>
      <c r="BUT443" s="672"/>
      <c r="BUU443" s="672"/>
      <c r="BUV443" s="672"/>
      <c r="BUW443" s="672"/>
      <c r="BUX443" s="672"/>
      <c r="BUY443" s="672"/>
      <c r="BUZ443" s="672"/>
      <c r="BVA443" s="672"/>
      <c r="BVB443" s="672"/>
      <c r="BVC443" s="672"/>
      <c r="BVD443" s="672"/>
      <c r="BVE443" s="672"/>
      <c r="BVF443" s="672"/>
      <c r="BVG443" s="672"/>
      <c r="BVH443" s="672"/>
      <c r="BVI443" s="672"/>
      <c r="BVJ443" s="672"/>
      <c r="BVK443" s="672"/>
      <c r="BVL443" s="672"/>
      <c r="BVM443" s="672"/>
      <c r="BVN443" s="672"/>
      <c r="BVO443" s="672"/>
      <c r="BVP443" s="672"/>
      <c r="BVQ443" s="672"/>
      <c r="BVR443" s="672"/>
      <c r="BVS443" s="672"/>
      <c r="BVT443" s="672"/>
      <c r="BVU443" s="672"/>
      <c r="BVV443" s="672"/>
      <c r="BVW443" s="672"/>
      <c r="BVX443" s="672"/>
      <c r="BVY443" s="672"/>
      <c r="BVZ443" s="672"/>
      <c r="BWA443" s="672"/>
      <c r="BWB443" s="672"/>
      <c r="BWC443" s="672"/>
      <c r="BWD443" s="672"/>
      <c r="BWE443" s="672"/>
      <c r="BWF443" s="672"/>
      <c r="BWG443" s="672"/>
      <c r="BWH443" s="672"/>
      <c r="BWI443" s="672"/>
      <c r="BWJ443" s="672"/>
      <c r="BWK443" s="672"/>
      <c r="BWL443" s="672"/>
      <c r="BWM443" s="672"/>
      <c r="BWN443" s="672"/>
      <c r="BWO443" s="672"/>
      <c r="BWP443" s="672"/>
      <c r="BWQ443" s="672"/>
      <c r="BWR443" s="672"/>
      <c r="BWS443" s="672"/>
      <c r="BWT443" s="672"/>
      <c r="BWU443" s="672"/>
      <c r="BWV443" s="672"/>
      <c r="BWW443" s="672"/>
      <c r="BWX443" s="672"/>
      <c r="BWY443" s="672"/>
      <c r="BWZ443" s="672"/>
      <c r="BXA443" s="672"/>
      <c r="BXB443" s="672"/>
      <c r="BXC443" s="672"/>
      <c r="BXD443" s="672"/>
      <c r="BXE443" s="672"/>
      <c r="BXF443" s="672"/>
      <c r="BXG443" s="672"/>
      <c r="BXH443" s="672"/>
      <c r="BXI443" s="672"/>
      <c r="BXJ443" s="672"/>
      <c r="BXK443" s="672"/>
      <c r="BXL443" s="672"/>
      <c r="BXM443" s="672"/>
      <c r="BXN443" s="672"/>
      <c r="BXO443" s="672"/>
      <c r="BXP443" s="672"/>
      <c r="BXQ443" s="672"/>
      <c r="BXR443" s="672"/>
      <c r="BXS443" s="672"/>
      <c r="BXT443" s="672"/>
      <c r="BXU443" s="672"/>
      <c r="BXV443" s="672"/>
      <c r="BXW443" s="672"/>
      <c r="BXX443" s="672"/>
      <c r="BXY443" s="672"/>
      <c r="BXZ443" s="672"/>
      <c r="BYA443" s="672"/>
      <c r="BYB443" s="672"/>
      <c r="BYC443" s="672"/>
      <c r="BYD443" s="672"/>
      <c r="BYE443" s="672"/>
      <c r="BYF443" s="672"/>
      <c r="BYG443" s="672"/>
      <c r="BYH443" s="672"/>
      <c r="BYI443" s="672"/>
      <c r="BYJ443" s="672"/>
      <c r="BYK443" s="672"/>
      <c r="BYL443" s="672"/>
      <c r="BYM443" s="672"/>
      <c r="BYN443" s="672"/>
      <c r="BYO443" s="672"/>
      <c r="BYP443" s="672"/>
      <c r="BYQ443" s="672"/>
      <c r="BYR443" s="672"/>
      <c r="BYS443" s="672"/>
      <c r="BYT443" s="672"/>
      <c r="BYU443" s="672"/>
      <c r="BYV443" s="672"/>
      <c r="BYW443" s="672"/>
      <c r="BYX443" s="672"/>
      <c r="BYY443" s="672"/>
      <c r="BYZ443" s="672"/>
      <c r="BZA443" s="672"/>
      <c r="BZB443" s="672"/>
      <c r="BZC443" s="672"/>
      <c r="BZD443" s="672"/>
      <c r="BZE443" s="672"/>
      <c r="BZF443" s="672"/>
      <c r="BZG443" s="672"/>
      <c r="BZH443" s="672"/>
      <c r="BZI443" s="672"/>
      <c r="BZJ443" s="672"/>
      <c r="BZK443" s="672"/>
      <c r="BZL443" s="672"/>
      <c r="BZM443" s="672"/>
      <c r="BZN443" s="672"/>
      <c r="BZO443" s="672"/>
      <c r="BZP443" s="672"/>
      <c r="BZQ443" s="672"/>
      <c r="BZR443" s="672"/>
      <c r="BZS443" s="672"/>
      <c r="BZT443" s="672"/>
      <c r="BZU443" s="672"/>
      <c r="BZV443" s="672"/>
      <c r="BZW443" s="672"/>
      <c r="BZX443" s="672"/>
      <c r="BZY443" s="672"/>
      <c r="BZZ443" s="672"/>
      <c r="CAA443" s="672"/>
      <c r="CAB443" s="672"/>
      <c r="CAC443" s="672"/>
      <c r="CAD443" s="672"/>
      <c r="CAE443" s="672"/>
      <c r="CAF443" s="672"/>
      <c r="CAG443" s="672"/>
      <c r="CAH443" s="672"/>
      <c r="CAI443" s="672"/>
      <c r="CAJ443" s="672"/>
      <c r="CAK443" s="672"/>
      <c r="CAL443" s="672"/>
      <c r="CAM443" s="672"/>
      <c r="CAN443" s="672"/>
      <c r="CAO443" s="672"/>
      <c r="CAP443" s="672"/>
      <c r="CAQ443" s="672"/>
      <c r="CAR443" s="672"/>
      <c r="CAS443" s="672"/>
      <c r="CAT443" s="672"/>
      <c r="CAU443" s="672"/>
      <c r="CAV443" s="672"/>
      <c r="CAW443" s="672"/>
      <c r="CAX443" s="672"/>
      <c r="CAY443" s="672"/>
      <c r="CAZ443" s="672"/>
      <c r="CBA443" s="672"/>
      <c r="CBB443" s="672"/>
      <c r="CBC443" s="672"/>
      <c r="CBD443" s="672"/>
      <c r="CBE443" s="672"/>
      <c r="CBF443" s="672"/>
      <c r="CBG443" s="672"/>
      <c r="CBH443" s="672"/>
      <c r="CBI443" s="672"/>
      <c r="CBJ443" s="672"/>
      <c r="CBK443" s="672"/>
      <c r="CBL443" s="672"/>
      <c r="CBM443" s="672"/>
      <c r="CBN443" s="672"/>
      <c r="CBO443" s="672"/>
      <c r="CBP443" s="672"/>
      <c r="CBQ443" s="672"/>
      <c r="CBR443" s="672"/>
      <c r="CBS443" s="672"/>
      <c r="CBT443" s="672"/>
      <c r="CBU443" s="672"/>
      <c r="CBV443" s="672"/>
      <c r="CBW443" s="672"/>
      <c r="CBX443" s="672"/>
      <c r="CBY443" s="672"/>
      <c r="CBZ443" s="672"/>
      <c r="CCA443" s="672"/>
      <c r="CCB443" s="672"/>
      <c r="CCC443" s="672"/>
      <c r="CCD443" s="672"/>
      <c r="CCE443" s="672"/>
      <c r="CCF443" s="672"/>
      <c r="CCG443" s="672"/>
      <c r="CCH443" s="672"/>
      <c r="CCI443" s="672"/>
      <c r="CCJ443" s="672"/>
      <c r="CCK443" s="672"/>
      <c r="CCL443" s="672"/>
      <c r="CCM443" s="672"/>
      <c r="CCN443" s="672"/>
      <c r="CCO443" s="672"/>
      <c r="CCP443" s="672"/>
      <c r="CCQ443" s="672"/>
      <c r="CCR443" s="672"/>
      <c r="CCS443" s="672"/>
      <c r="CCT443" s="672"/>
      <c r="CCU443" s="672"/>
      <c r="CCV443" s="672"/>
      <c r="CCW443" s="672"/>
      <c r="CCX443" s="672"/>
      <c r="CCY443" s="672"/>
      <c r="CCZ443" s="672"/>
      <c r="CDA443" s="672"/>
      <c r="CDB443" s="672"/>
      <c r="CDC443" s="672"/>
      <c r="CDD443" s="672"/>
      <c r="CDE443" s="672"/>
      <c r="CDF443" s="672"/>
      <c r="CDG443" s="672"/>
      <c r="CDH443" s="672"/>
      <c r="CDI443" s="672"/>
      <c r="CDJ443" s="672"/>
      <c r="CDK443" s="672"/>
      <c r="CDL443" s="672"/>
      <c r="CDM443" s="672"/>
      <c r="CDN443" s="672"/>
      <c r="CDO443" s="672"/>
      <c r="CDP443" s="672"/>
      <c r="CDQ443" s="672"/>
      <c r="CDR443" s="672"/>
      <c r="CDS443" s="672"/>
      <c r="CDT443" s="672"/>
      <c r="CDU443" s="672"/>
      <c r="CDV443" s="672"/>
      <c r="CDW443" s="672"/>
      <c r="CDX443" s="672"/>
      <c r="CDY443" s="672"/>
      <c r="CDZ443" s="672"/>
      <c r="CEA443" s="672"/>
      <c r="CEB443" s="672"/>
      <c r="CEC443" s="672"/>
      <c r="CED443" s="672"/>
      <c r="CEE443" s="672"/>
      <c r="CEF443" s="672"/>
      <c r="CEG443" s="672"/>
      <c r="CEH443" s="672"/>
      <c r="CEI443" s="672"/>
      <c r="CEJ443" s="672"/>
      <c r="CEK443" s="672"/>
      <c r="CEL443" s="672"/>
      <c r="CEM443" s="672"/>
      <c r="CEN443" s="672"/>
      <c r="CEO443" s="672"/>
      <c r="CEP443" s="672"/>
      <c r="CEQ443" s="672"/>
      <c r="CER443" s="672"/>
      <c r="CES443" s="672"/>
      <c r="CET443" s="672"/>
      <c r="CEU443" s="672"/>
      <c r="CEV443" s="672"/>
      <c r="CEW443" s="672"/>
      <c r="CEX443" s="672"/>
      <c r="CEY443" s="672"/>
      <c r="CEZ443" s="672"/>
      <c r="CFA443" s="672"/>
      <c r="CFB443" s="672"/>
      <c r="CFC443" s="672"/>
      <c r="CFD443" s="672"/>
      <c r="CFE443" s="672"/>
      <c r="CFF443" s="672"/>
      <c r="CFG443" s="672"/>
      <c r="CFH443" s="672"/>
      <c r="CFI443" s="672"/>
      <c r="CFJ443" s="672"/>
      <c r="CFK443" s="672"/>
      <c r="CFL443" s="672"/>
      <c r="CFM443" s="672"/>
      <c r="CFN443" s="672"/>
      <c r="CFO443" s="672"/>
      <c r="CFP443" s="672"/>
      <c r="CFQ443" s="672"/>
      <c r="CFR443" s="672"/>
      <c r="CFS443" s="672"/>
      <c r="CFT443" s="672"/>
      <c r="CFU443" s="672"/>
      <c r="CFV443" s="672"/>
      <c r="CFW443" s="672"/>
      <c r="CFX443" s="672"/>
      <c r="CFY443" s="672"/>
      <c r="CFZ443" s="672"/>
      <c r="CGA443" s="672"/>
      <c r="CGB443" s="672"/>
      <c r="CGC443" s="672"/>
      <c r="CGD443" s="672"/>
      <c r="CGE443" s="672"/>
      <c r="CGF443" s="672"/>
      <c r="CGG443" s="672"/>
      <c r="CGH443" s="672"/>
      <c r="CGI443" s="672"/>
      <c r="CGJ443" s="672"/>
      <c r="CGK443" s="672"/>
      <c r="CGL443" s="672"/>
      <c r="CGM443" s="672"/>
      <c r="CGN443" s="672"/>
      <c r="CGO443" s="672"/>
      <c r="CGP443" s="672"/>
      <c r="CGQ443" s="672"/>
      <c r="CGR443" s="672"/>
      <c r="CGS443" s="672"/>
      <c r="CGT443" s="672"/>
      <c r="CGU443" s="672"/>
      <c r="CGV443" s="672"/>
      <c r="CGW443" s="672"/>
      <c r="CGX443" s="672"/>
      <c r="CGY443" s="672"/>
      <c r="CGZ443" s="672"/>
      <c r="CHA443" s="672"/>
      <c r="CHB443" s="672"/>
      <c r="CHC443" s="672"/>
      <c r="CHD443" s="672"/>
      <c r="CHE443" s="672"/>
      <c r="CHF443" s="672"/>
      <c r="CHG443" s="672"/>
      <c r="CHH443" s="672"/>
      <c r="CHI443" s="672"/>
      <c r="CHJ443" s="672"/>
      <c r="CHK443" s="672"/>
      <c r="CHL443" s="672"/>
      <c r="CHM443" s="672"/>
      <c r="CHN443" s="672"/>
      <c r="CHO443" s="672"/>
      <c r="CHP443" s="672"/>
      <c r="CHQ443" s="672"/>
      <c r="CHR443" s="672"/>
      <c r="CHS443" s="672"/>
      <c r="CHT443" s="672"/>
      <c r="CHU443" s="672"/>
      <c r="CHV443" s="672"/>
      <c r="CHW443" s="672"/>
      <c r="CHX443" s="672"/>
      <c r="CHY443" s="672"/>
      <c r="CHZ443" s="672"/>
      <c r="CIA443" s="672"/>
      <c r="CIB443" s="672"/>
      <c r="CIC443" s="672"/>
      <c r="CID443" s="672"/>
      <c r="CIE443" s="672"/>
      <c r="CIF443" s="672"/>
      <c r="CIG443" s="672"/>
      <c r="CIH443" s="672"/>
      <c r="CII443" s="672"/>
      <c r="CIJ443" s="672"/>
      <c r="CIK443" s="672"/>
      <c r="CIL443" s="672"/>
      <c r="CIM443" s="672"/>
      <c r="CIN443" s="672"/>
      <c r="CIO443" s="672"/>
      <c r="CIP443" s="672"/>
      <c r="CIQ443" s="672"/>
      <c r="CIR443" s="672"/>
      <c r="CIS443" s="672"/>
      <c r="CIT443" s="672"/>
      <c r="CIU443" s="672"/>
      <c r="CIV443" s="672"/>
      <c r="CIW443" s="672"/>
      <c r="CIX443" s="672"/>
      <c r="CIY443" s="672"/>
      <c r="CIZ443" s="672"/>
      <c r="CJA443" s="672"/>
      <c r="CJB443" s="672"/>
      <c r="CJC443" s="672"/>
      <c r="CJD443" s="672"/>
      <c r="CJE443" s="672"/>
      <c r="CJF443" s="672"/>
      <c r="CJG443" s="672"/>
      <c r="CJH443" s="672"/>
      <c r="CJI443" s="672"/>
      <c r="CJJ443" s="672"/>
      <c r="CJK443" s="672"/>
      <c r="CJL443" s="672"/>
      <c r="CJM443" s="672"/>
      <c r="CJN443" s="672"/>
      <c r="CJO443" s="672"/>
      <c r="CJP443" s="672"/>
      <c r="CJQ443" s="672"/>
      <c r="CJR443" s="672"/>
      <c r="CJS443" s="672"/>
      <c r="CJT443" s="672"/>
      <c r="CJU443" s="672"/>
      <c r="CJV443" s="672"/>
      <c r="CJW443" s="672"/>
      <c r="CJX443" s="672"/>
      <c r="CJY443" s="672"/>
      <c r="CJZ443" s="672"/>
      <c r="CKA443" s="672"/>
      <c r="CKB443" s="672"/>
      <c r="CKC443" s="672"/>
      <c r="CKD443" s="672"/>
      <c r="CKE443" s="672"/>
      <c r="CKF443" s="672"/>
      <c r="CKG443" s="672"/>
      <c r="CKH443" s="672"/>
      <c r="CKI443" s="672"/>
      <c r="CKJ443" s="672"/>
      <c r="CKK443" s="672"/>
      <c r="CKL443" s="672"/>
      <c r="CKM443" s="672"/>
      <c r="CKN443" s="672"/>
      <c r="CKO443" s="672"/>
      <c r="CKP443" s="672"/>
      <c r="CKQ443" s="672"/>
      <c r="CKR443" s="672"/>
      <c r="CKS443" s="672"/>
      <c r="CKT443" s="672"/>
      <c r="CKU443" s="672"/>
      <c r="CKV443" s="672"/>
      <c r="CKW443" s="672"/>
      <c r="CKX443" s="672"/>
      <c r="CKY443" s="672"/>
      <c r="CKZ443" s="672"/>
      <c r="CLA443" s="672"/>
      <c r="CLB443" s="672"/>
      <c r="CLC443" s="672"/>
      <c r="CLD443" s="672"/>
      <c r="CLE443" s="672"/>
      <c r="CLF443" s="672"/>
      <c r="CLG443" s="672"/>
      <c r="CLH443" s="672"/>
      <c r="CLI443" s="672"/>
      <c r="CLJ443" s="672"/>
      <c r="CLK443" s="672"/>
      <c r="CLL443" s="672"/>
      <c r="CLM443" s="672"/>
      <c r="CLN443" s="672"/>
      <c r="CLO443" s="672"/>
      <c r="CLP443" s="672"/>
      <c r="CLQ443" s="672"/>
      <c r="CLR443" s="672"/>
      <c r="CLS443" s="672"/>
      <c r="CLT443" s="672"/>
      <c r="CLU443" s="672"/>
      <c r="CLV443" s="672"/>
      <c r="CLW443" s="672"/>
      <c r="CLX443" s="672"/>
      <c r="CLY443" s="672"/>
      <c r="CLZ443" s="672"/>
      <c r="CMA443" s="672"/>
      <c r="CMB443" s="672"/>
      <c r="CMC443" s="672"/>
      <c r="CMD443" s="672"/>
      <c r="CME443" s="672"/>
      <c r="CMF443" s="672"/>
      <c r="CMG443" s="672"/>
      <c r="CMH443" s="672"/>
      <c r="CMI443" s="672"/>
      <c r="CMJ443" s="672"/>
      <c r="CMK443" s="672"/>
      <c r="CML443" s="672"/>
      <c r="CMM443" s="672"/>
      <c r="CMN443" s="672"/>
      <c r="CMO443" s="672"/>
      <c r="CMP443" s="672"/>
      <c r="CMQ443" s="672"/>
      <c r="CMR443" s="672"/>
      <c r="CMS443" s="672"/>
      <c r="CMT443" s="672"/>
      <c r="CMU443" s="672"/>
      <c r="CMV443" s="672"/>
      <c r="CMW443" s="672"/>
      <c r="CMX443" s="672"/>
      <c r="CMY443" s="672"/>
      <c r="CMZ443" s="672"/>
      <c r="CNA443" s="672"/>
      <c r="CNB443" s="672"/>
      <c r="CNC443" s="672"/>
      <c r="CND443" s="672"/>
      <c r="CNE443" s="672"/>
      <c r="CNF443" s="672"/>
      <c r="CNG443" s="672"/>
      <c r="CNH443" s="672"/>
      <c r="CNI443" s="672"/>
      <c r="CNJ443" s="672"/>
      <c r="CNK443" s="672"/>
      <c r="CNL443" s="672"/>
      <c r="CNM443" s="672"/>
      <c r="CNN443" s="672"/>
      <c r="CNO443" s="672"/>
      <c r="CNP443" s="672"/>
      <c r="CNQ443" s="672"/>
      <c r="CNR443" s="672"/>
      <c r="CNS443" s="672"/>
      <c r="CNT443" s="672"/>
      <c r="CNU443" s="672"/>
      <c r="CNV443" s="672"/>
      <c r="CNW443" s="672"/>
      <c r="CNX443" s="672"/>
    </row>
    <row r="444" spans="1:2416" s="677" customFormat="1" ht="54" customHeight="1" outlineLevel="1" thickTop="1" thickBot="1" x14ac:dyDescent="0.3">
      <c r="A444" s="386"/>
      <c r="B444" s="678" t="s">
        <v>1125</v>
      </c>
      <c r="C444" s="622" t="s">
        <v>1179</v>
      </c>
      <c r="D444" s="927" t="s">
        <v>601</v>
      </c>
      <c r="E444" s="927"/>
      <c r="F444" s="927"/>
      <c r="G444" s="927"/>
      <c r="H444" s="927"/>
      <c r="I444" s="927"/>
      <c r="J444" s="928"/>
      <c r="K444" s="927"/>
      <c r="L444" s="927"/>
      <c r="M444" s="927"/>
      <c r="N444" s="1016"/>
      <c r="O444" s="1017"/>
      <c r="P444" s="1017"/>
      <c r="Q444" s="1017"/>
      <c r="R444" s="1017"/>
      <c r="S444" s="1017"/>
      <c r="T444" s="1017"/>
      <c r="U444" s="1017"/>
      <c r="V444" s="1018"/>
      <c r="W444" s="676"/>
      <c r="X444" s="386"/>
      <c r="Y444" s="386"/>
      <c r="Z444" s="386"/>
      <c r="AA444" s="386"/>
      <c r="AB444" s="386"/>
      <c r="AC444" s="386"/>
      <c r="AD444" s="386"/>
      <c r="AE444" s="386"/>
      <c r="AF444" s="386"/>
      <c r="AG444" s="386"/>
      <c r="AH444" s="386"/>
      <c r="AI444" s="386"/>
      <c r="AJ444" s="386"/>
      <c r="AK444" s="386"/>
      <c r="AL444" s="386"/>
      <c r="AM444" s="386"/>
      <c r="AN444" s="386"/>
      <c r="AO444" s="386"/>
      <c r="AP444" s="386"/>
      <c r="AQ444" s="386"/>
      <c r="AR444" s="386"/>
    </row>
    <row r="445" spans="1:2416" s="677" customFormat="1" ht="63.75" customHeight="1" outlineLevel="1" thickTop="1" thickBot="1" x14ac:dyDescent="0.3">
      <c r="A445" s="386"/>
      <c r="B445" s="678" t="s">
        <v>972</v>
      </c>
      <c r="C445" s="622" t="s">
        <v>1536</v>
      </c>
      <c r="D445" s="940" t="s">
        <v>1385</v>
      </c>
      <c r="E445" s="941"/>
      <c r="F445" s="941"/>
      <c r="G445" s="942"/>
      <c r="H445" s="942"/>
      <c r="I445" s="941"/>
      <c r="J445" s="646" t="s">
        <v>1252</v>
      </c>
      <c r="K445" s="967" t="s">
        <v>1006</v>
      </c>
      <c r="L445" s="968"/>
      <c r="M445" s="627" t="s">
        <v>1386</v>
      </c>
      <c r="N445" s="732" t="s">
        <v>128</v>
      </c>
      <c r="O445" s="732">
        <v>34</v>
      </c>
      <c r="P445" s="732">
        <v>100</v>
      </c>
      <c r="Q445" s="732">
        <v>100</v>
      </c>
      <c r="R445" s="732">
        <v>100</v>
      </c>
      <c r="S445" s="732">
        <v>100</v>
      </c>
      <c r="T445" s="733" t="s">
        <v>1098</v>
      </c>
      <c r="U445" s="660"/>
      <c r="V445" s="661"/>
      <c r="W445" s="676"/>
      <c r="X445" s="386"/>
      <c r="Y445" s="386"/>
      <c r="Z445" s="386"/>
      <c r="AA445" s="386"/>
      <c r="AB445" s="386"/>
      <c r="AC445" s="386"/>
      <c r="AD445" s="386"/>
      <c r="AE445" s="386"/>
      <c r="AF445" s="386"/>
      <c r="AG445" s="386"/>
      <c r="AH445" s="386"/>
      <c r="AI445" s="386"/>
      <c r="AJ445" s="386"/>
      <c r="AK445" s="386"/>
      <c r="AL445" s="386"/>
      <c r="AM445" s="386"/>
      <c r="AN445" s="386"/>
      <c r="AO445" s="386"/>
      <c r="AP445" s="386"/>
      <c r="AQ445" s="386"/>
      <c r="AR445" s="386"/>
    </row>
    <row r="446" spans="1:2416" s="681" customFormat="1" ht="54" customHeight="1" outlineLevel="2" thickTop="1" thickBot="1" x14ac:dyDescent="0.3">
      <c r="A446" s="386"/>
      <c r="B446" s="925" t="s">
        <v>1089</v>
      </c>
      <c r="C446" s="863" t="s">
        <v>1071</v>
      </c>
      <c r="D446" s="997" t="s">
        <v>1091</v>
      </c>
      <c r="E446" s="999"/>
      <c r="F446" s="949" t="s">
        <v>1005</v>
      </c>
      <c r="G446" s="898" t="s">
        <v>1335</v>
      </c>
      <c r="H446" s="899"/>
      <c r="I446" s="1020" t="s">
        <v>1387</v>
      </c>
      <c r="J446" s="1021"/>
      <c r="K446" s="1021"/>
      <c r="L446" s="1022"/>
      <c r="M446" s="453" t="s">
        <v>1092</v>
      </c>
      <c r="N446" s="706" t="s">
        <v>128</v>
      </c>
      <c r="O446" s="707">
        <v>17</v>
      </c>
      <c r="P446" s="707">
        <v>100</v>
      </c>
      <c r="Q446" s="707">
        <v>100</v>
      </c>
      <c r="R446" s="707">
        <v>100</v>
      </c>
      <c r="S446" s="706">
        <v>100</v>
      </c>
      <c r="T446" s="754" t="s">
        <v>1098</v>
      </c>
      <c r="U446" s="701"/>
      <c r="V446" s="708"/>
      <c r="W446" s="684"/>
      <c r="X446" s="386"/>
      <c r="Y446" s="386"/>
      <c r="Z446" s="386"/>
      <c r="AA446" s="386"/>
      <c r="AB446" s="386"/>
      <c r="AC446" s="386"/>
      <c r="AD446" s="386"/>
      <c r="AE446" s="386"/>
      <c r="AF446" s="386"/>
      <c r="AG446" s="386"/>
      <c r="AH446" s="386"/>
      <c r="AI446" s="386"/>
      <c r="AJ446" s="386"/>
      <c r="AK446" s="386"/>
      <c r="AL446" s="386"/>
      <c r="AM446" s="685"/>
      <c r="AO446" s="682"/>
      <c r="AP446" s="682"/>
      <c r="AQ446" s="682"/>
      <c r="AR446" s="682"/>
      <c r="AS446" s="682"/>
    </row>
    <row r="447" spans="1:2416" s="681" customFormat="1" ht="54" customHeight="1" outlineLevel="2" thickTop="1" thickBot="1" x14ac:dyDescent="0.3">
      <c r="A447" s="386"/>
      <c r="B447" s="943"/>
      <c r="C447" s="944"/>
      <c r="D447" s="890"/>
      <c r="E447" s="1019"/>
      <c r="F447" s="912"/>
      <c r="G447" s="869" t="s">
        <v>1336</v>
      </c>
      <c r="H447" s="870"/>
      <c r="I447" s="1020" t="s">
        <v>1388</v>
      </c>
      <c r="J447" s="1021"/>
      <c r="K447" s="1021"/>
      <c r="L447" s="1022"/>
      <c r="M447" s="453" t="s">
        <v>1092</v>
      </c>
      <c r="N447" s="709" t="s">
        <v>128</v>
      </c>
      <c r="O447" s="710">
        <v>17</v>
      </c>
      <c r="P447" s="710">
        <v>100</v>
      </c>
      <c r="Q447" s="710">
        <v>100</v>
      </c>
      <c r="R447" s="710">
        <v>100</v>
      </c>
      <c r="S447" s="709">
        <v>100</v>
      </c>
      <c r="T447" s="754" t="s">
        <v>1098</v>
      </c>
      <c r="U447" s="701"/>
      <c r="V447" s="708"/>
      <c r="W447" s="684"/>
      <c r="X447" s="386"/>
      <c r="Y447" s="386"/>
      <c r="Z447" s="386"/>
      <c r="AA447" s="386"/>
      <c r="AB447" s="386"/>
      <c r="AC447" s="386"/>
      <c r="AD447" s="386"/>
      <c r="AE447" s="386"/>
      <c r="AF447" s="386"/>
      <c r="AG447" s="386"/>
      <c r="AH447" s="386"/>
      <c r="AI447" s="386"/>
      <c r="AJ447" s="386"/>
      <c r="AK447" s="386"/>
      <c r="AL447" s="386"/>
      <c r="AM447" s="685"/>
      <c r="AO447" s="682"/>
      <c r="AP447" s="682"/>
      <c r="AQ447" s="682"/>
      <c r="AR447" s="682"/>
      <c r="AS447" s="682"/>
    </row>
    <row r="448" spans="1:2416" s="681" customFormat="1" ht="54" customHeight="1" outlineLevel="2" thickTop="1" thickBot="1" x14ac:dyDescent="0.3">
      <c r="A448" s="386"/>
      <c r="B448" s="926"/>
      <c r="C448" s="864"/>
      <c r="D448" s="867"/>
      <c r="E448" s="1000"/>
      <c r="F448" s="913"/>
      <c r="G448" s="957" t="s">
        <v>1537</v>
      </c>
      <c r="H448" s="958"/>
      <c r="I448" s="1020" t="s">
        <v>1389</v>
      </c>
      <c r="J448" s="1021"/>
      <c r="K448" s="1021"/>
      <c r="L448" s="1022"/>
      <c r="M448" s="453" t="s">
        <v>1092</v>
      </c>
      <c r="N448" s="709" t="s">
        <v>128</v>
      </c>
      <c r="O448" s="710">
        <v>1</v>
      </c>
      <c r="P448" s="710">
        <v>13</v>
      </c>
      <c r="Q448" s="710">
        <v>9</v>
      </c>
      <c r="R448" s="710">
        <v>8</v>
      </c>
      <c r="S448" s="709">
        <v>31</v>
      </c>
      <c r="T448" s="754" t="s">
        <v>32</v>
      </c>
      <c r="U448" s="701"/>
      <c r="V448" s="708"/>
      <c r="W448" s="684"/>
      <c r="X448" s="386"/>
      <c r="Y448" s="386"/>
      <c r="Z448" s="386"/>
      <c r="AA448" s="386"/>
      <c r="AB448" s="386"/>
      <c r="AC448" s="386"/>
      <c r="AD448" s="386"/>
      <c r="AE448" s="386"/>
      <c r="AF448" s="386"/>
      <c r="AG448" s="386"/>
      <c r="AH448" s="386"/>
      <c r="AI448" s="386"/>
      <c r="AJ448" s="386"/>
      <c r="AK448" s="386"/>
      <c r="AL448" s="386"/>
      <c r="AM448" s="685"/>
      <c r="AO448" s="682"/>
      <c r="AP448" s="682"/>
      <c r="AQ448" s="682"/>
      <c r="AR448" s="682"/>
      <c r="AS448" s="682"/>
    </row>
    <row r="449" spans="1:2416" s="681" customFormat="1" ht="35.25" customHeight="1" outlineLevel="3" thickTop="1" thickBot="1" x14ac:dyDescent="0.3">
      <c r="A449" s="386"/>
      <c r="B449" s="460" t="s">
        <v>988</v>
      </c>
      <c r="C449" s="637" t="s">
        <v>922</v>
      </c>
      <c r="D449" s="935" t="s">
        <v>1382</v>
      </c>
      <c r="E449" s="936"/>
      <c r="F449" s="936"/>
      <c r="G449" s="936"/>
      <c r="H449" s="936"/>
      <c r="I449" s="936"/>
      <c r="J449" s="936"/>
      <c r="K449" s="936"/>
      <c r="L449" s="937"/>
      <c r="M449" s="602" t="s">
        <v>1092</v>
      </c>
      <c r="N449" s="691">
        <v>1</v>
      </c>
      <c r="O449" s="745">
        <v>1</v>
      </c>
      <c r="P449" s="745">
        <v>1</v>
      </c>
      <c r="Q449" s="745">
        <v>1</v>
      </c>
      <c r="R449" s="745">
        <v>1</v>
      </c>
      <c r="S449" s="744">
        <v>4</v>
      </c>
      <c r="T449" s="715" t="s">
        <v>32</v>
      </c>
      <c r="U449" s="662"/>
      <c r="V449" s="663"/>
      <c r="W449" s="686"/>
      <c r="X449" s="386"/>
      <c r="Y449" s="386"/>
      <c r="Z449" s="386"/>
      <c r="AA449" s="386"/>
      <c r="AB449" s="386"/>
      <c r="AC449" s="386"/>
      <c r="AD449" s="386"/>
      <c r="AE449" s="386"/>
      <c r="AF449" s="386"/>
      <c r="AG449" s="386"/>
      <c r="AH449" s="386"/>
      <c r="AI449" s="386"/>
      <c r="AJ449" s="682"/>
      <c r="AK449" s="682"/>
      <c r="AL449" s="682"/>
      <c r="AM449" s="683"/>
      <c r="AO449" s="687"/>
      <c r="AP449" s="688"/>
      <c r="AQ449" s="688"/>
      <c r="AR449" s="688"/>
      <c r="AS449" s="688"/>
    </row>
    <row r="450" spans="1:2416" s="681" customFormat="1" ht="35.25" customHeight="1" outlineLevel="3" thickTop="1" thickBot="1" x14ac:dyDescent="0.3">
      <c r="A450" s="386"/>
      <c r="B450" s="460" t="s">
        <v>988</v>
      </c>
      <c r="C450" s="637" t="s">
        <v>1526</v>
      </c>
      <c r="D450" s="952" t="s">
        <v>1452</v>
      </c>
      <c r="E450" s="953"/>
      <c r="F450" s="953"/>
      <c r="G450" s="953"/>
      <c r="H450" s="953"/>
      <c r="I450" s="953"/>
      <c r="J450" s="953"/>
      <c r="K450" s="953"/>
      <c r="L450" s="954"/>
      <c r="M450" s="602" t="s">
        <v>1092</v>
      </c>
      <c r="N450" s="692">
        <v>8</v>
      </c>
      <c r="O450" s="750">
        <v>12</v>
      </c>
      <c r="P450" s="750">
        <v>12</v>
      </c>
      <c r="Q450" s="750">
        <v>12</v>
      </c>
      <c r="R450" s="750">
        <v>12</v>
      </c>
      <c r="S450" s="751">
        <v>48</v>
      </c>
      <c r="T450" s="715" t="s">
        <v>32</v>
      </c>
      <c r="U450" s="662"/>
      <c r="V450" s="663"/>
      <c r="W450" s="686"/>
      <c r="X450" s="386"/>
      <c r="Y450" s="386"/>
      <c r="Z450" s="386"/>
      <c r="AA450" s="386"/>
      <c r="AB450" s="386"/>
      <c r="AC450" s="386"/>
      <c r="AD450" s="386"/>
      <c r="AE450" s="386"/>
      <c r="AF450" s="386"/>
      <c r="AG450" s="386"/>
      <c r="AH450" s="386"/>
      <c r="AI450" s="386"/>
      <c r="AJ450" s="682"/>
      <c r="AK450" s="682"/>
      <c r="AL450" s="682"/>
      <c r="AM450" s="683"/>
      <c r="AO450" s="687"/>
      <c r="AP450" s="688"/>
      <c r="AQ450" s="688"/>
      <c r="AR450" s="688"/>
      <c r="AS450" s="688"/>
    </row>
    <row r="451" spans="1:2416" s="681" customFormat="1" ht="35.25" customHeight="1" outlineLevel="3" thickTop="1" thickBot="1" x14ac:dyDescent="0.3">
      <c r="A451" s="386"/>
      <c r="B451" s="460" t="s">
        <v>988</v>
      </c>
      <c r="C451" s="637" t="s">
        <v>1527</v>
      </c>
      <c r="D451" s="952" t="s">
        <v>1453</v>
      </c>
      <c r="E451" s="953"/>
      <c r="F451" s="953"/>
      <c r="G451" s="953"/>
      <c r="H451" s="953"/>
      <c r="I451" s="953"/>
      <c r="J451" s="953"/>
      <c r="K451" s="953"/>
      <c r="L451" s="954"/>
      <c r="M451" s="602" t="s">
        <v>1092</v>
      </c>
      <c r="N451" s="692" t="s">
        <v>128</v>
      </c>
      <c r="O451" s="750">
        <v>12</v>
      </c>
      <c r="P451" s="750">
        <v>12</v>
      </c>
      <c r="Q451" s="750">
        <v>12</v>
      </c>
      <c r="R451" s="750">
        <v>12</v>
      </c>
      <c r="S451" s="751">
        <v>48</v>
      </c>
      <c r="T451" s="715" t="s">
        <v>32</v>
      </c>
      <c r="U451" s="662"/>
      <c r="V451" s="663"/>
      <c r="W451" s="686"/>
      <c r="X451" s="386"/>
      <c r="Y451" s="386"/>
      <c r="Z451" s="386"/>
      <c r="AA451" s="386"/>
      <c r="AB451" s="386"/>
      <c r="AC451" s="386"/>
      <c r="AD451" s="386"/>
      <c r="AE451" s="386"/>
      <c r="AF451" s="386"/>
      <c r="AG451" s="386"/>
      <c r="AH451" s="386"/>
      <c r="AI451" s="386"/>
      <c r="AJ451" s="682"/>
      <c r="AK451" s="682"/>
      <c r="AL451" s="682"/>
      <c r="AM451" s="683"/>
      <c r="AO451" s="687"/>
      <c r="AP451" s="688"/>
      <c r="AQ451" s="688"/>
      <c r="AR451" s="688"/>
      <c r="AS451" s="688"/>
    </row>
    <row r="452" spans="1:2416" s="681" customFormat="1" ht="35.25" customHeight="1" outlineLevel="3" thickTop="1" thickBot="1" x14ac:dyDescent="0.3">
      <c r="A452" s="386"/>
      <c r="B452" s="460" t="s">
        <v>988</v>
      </c>
      <c r="C452" s="637" t="s">
        <v>1528</v>
      </c>
      <c r="D452" s="952" t="s">
        <v>1609</v>
      </c>
      <c r="E452" s="953"/>
      <c r="F452" s="953"/>
      <c r="G452" s="953"/>
      <c r="H452" s="953"/>
      <c r="I452" s="953"/>
      <c r="J452" s="953"/>
      <c r="K452" s="953"/>
      <c r="L452" s="954"/>
      <c r="M452" s="602" t="s">
        <v>1092</v>
      </c>
      <c r="N452" s="692" t="s">
        <v>128</v>
      </c>
      <c r="O452" s="750">
        <v>1</v>
      </c>
      <c r="P452" s="750">
        <v>1</v>
      </c>
      <c r="Q452" s="750">
        <v>1</v>
      </c>
      <c r="R452" s="750">
        <v>1</v>
      </c>
      <c r="S452" s="751">
        <v>4</v>
      </c>
      <c r="T452" s="715" t="s">
        <v>32</v>
      </c>
      <c r="U452" s="662"/>
      <c r="V452" s="663"/>
      <c r="W452" s="686"/>
      <c r="X452" s="386"/>
      <c r="Y452" s="386"/>
      <c r="Z452" s="386"/>
      <c r="AA452" s="386"/>
      <c r="AB452" s="386"/>
      <c r="AC452" s="386"/>
      <c r="AD452" s="386"/>
      <c r="AE452" s="386"/>
      <c r="AF452" s="386"/>
      <c r="AG452" s="386"/>
      <c r="AH452" s="386"/>
      <c r="AI452" s="386"/>
      <c r="AJ452" s="682"/>
      <c r="AK452" s="682"/>
      <c r="AL452" s="682"/>
      <c r="AM452" s="683"/>
      <c r="AO452" s="687"/>
      <c r="AP452" s="688"/>
      <c r="AQ452" s="688"/>
      <c r="AR452" s="688"/>
      <c r="AS452" s="688"/>
    </row>
    <row r="453" spans="1:2416" s="681" customFormat="1" ht="35.25" customHeight="1" outlineLevel="3" thickTop="1" thickBot="1" x14ac:dyDescent="0.3">
      <c r="A453" s="386"/>
      <c r="B453" s="460" t="s">
        <v>988</v>
      </c>
      <c r="C453" s="637" t="s">
        <v>1529</v>
      </c>
      <c r="D453" s="952" t="s">
        <v>2010</v>
      </c>
      <c r="E453" s="953"/>
      <c r="F453" s="953"/>
      <c r="G453" s="953"/>
      <c r="H453" s="953"/>
      <c r="I453" s="953"/>
      <c r="J453" s="953"/>
      <c r="K453" s="953"/>
      <c r="L453" s="954"/>
      <c r="M453" s="602" t="s">
        <v>1092</v>
      </c>
      <c r="N453" s="692" t="s">
        <v>128</v>
      </c>
      <c r="O453" s="750">
        <v>12</v>
      </c>
      <c r="P453" s="750">
        <v>12</v>
      </c>
      <c r="Q453" s="750">
        <v>12</v>
      </c>
      <c r="R453" s="750">
        <v>12</v>
      </c>
      <c r="S453" s="751">
        <v>48</v>
      </c>
      <c r="T453" s="715" t="s">
        <v>32</v>
      </c>
      <c r="U453" s="662"/>
      <c r="V453" s="663"/>
      <c r="W453" s="686"/>
      <c r="X453" s="386"/>
      <c r="Y453" s="386"/>
      <c r="Z453" s="386"/>
      <c r="AA453" s="386"/>
      <c r="AB453" s="386"/>
      <c r="AC453" s="386"/>
      <c r="AD453" s="386"/>
      <c r="AE453" s="386"/>
      <c r="AF453" s="386"/>
      <c r="AG453" s="386"/>
      <c r="AH453" s="386"/>
      <c r="AI453" s="386"/>
      <c r="AJ453" s="682"/>
      <c r="AK453" s="682"/>
      <c r="AL453" s="682"/>
      <c r="AM453" s="683"/>
      <c r="AO453" s="687"/>
      <c r="AP453" s="688"/>
      <c r="AQ453" s="688"/>
      <c r="AR453" s="688"/>
      <c r="AS453" s="688"/>
    </row>
    <row r="454" spans="1:2416" s="681" customFormat="1" ht="46.5" customHeight="1" outlineLevel="3" thickTop="1" thickBot="1" x14ac:dyDescent="0.3">
      <c r="A454" s="386"/>
      <c r="B454" s="460" t="s">
        <v>988</v>
      </c>
      <c r="C454" s="637" t="s">
        <v>1530</v>
      </c>
      <c r="D454" s="952" t="s">
        <v>1613</v>
      </c>
      <c r="E454" s="953"/>
      <c r="F454" s="953"/>
      <c r="G454" s="953"/>
      <c r="H454" s="953"/>
      <c r="I454" s="953"/>
      <c r="J454" s="953"/>
      <c r="K454" s="953"/>
      <c r="L454" s="954"/>
      <c r="M454" s="602" t="s">
        <v>1092</v>
      </c>
      <c r="N454" s="711" t="s">
        <v>128</v>
      </c>
      <c r="O454" s="745">
        <v>17</v>
      </c>
      <c r="P454" s="745">
        <v>100</v>
      </c>
      <c r="Q454" s="745">
        <v>100</v>
      </c>
      <c r="R454" s="745">
        <v>100</v>
      </c>
      <c r="S454" s="744">
        <v>100</v>
      </c>
      <c r="T454" s="715" t="s">
        <v>1098</v>
      </c>
      <c r="U454" s="662"/>
      <c r="V454" s="663"/>
      <c r="W454" s="686"/>
      <c r="X454" s="386"/>
      <c r="Y454" s="386"/>
      <c r="Z454" s="386"/>
      <c r="AA454" s="386"/>
      <c r="AB454" s="386"/>
      <c r="AC454" s="386"/>
      <c r="AD454" s="386"/>
      <c r="AE454" s="386"/>
      <c r="AF454" s="386"/>
      <c r="AG454" s="386"/>
      <c r="AH454" s="386"/>
      <c r="AI454" s="386"/>
      <c r="AJ454" s="682"/>
      <c r="AK454" s="682"/>
      <c r="AL454" s="682"/>
      <c r="AM454" s="683"/>
      <c r="AO454" s="687"/>
      <c r="AP454" s="688"/>
      <c r="AQ454" s="688"/>
      <c r="AR454" s="688"/>
      <c r="AS454" s="688"/>
    </row>
    <row r="455" spans="1:2416" s="681" customFormat="1" ht="35.25" customHeight="1" outlineLevel="3" thickTop="1" thickBot="1" x14ac:dyDescent="0.3">
      <c r="A455" s="386"/>
      <c r="B455" s="460" t="s">
        <v>988</v>
      </c>
      <c r="C455" s="637" t="s">
        <v>1531</v>
      </c>
      <c r="D455" s="952" t="s">
        <v>1488</v>
      </c>
      <c r="E455" s="953"/>
      <c r="F455" s="953"/>
      <c r="G455" s="953"/>
      <c r="H455" s="953"/>
      <c r="I455" s="953"/>
      <c r="J455" s="953"/>
      <c r="K455" s="953"/>
      <c r="L455" s="954"/>
      <c r="M455" s="602" t="s">
        <v>1092</v>
      </c>
      <c r="N455" s="692" t="s">
        <v>128</v>
      </c>
      <c r="O455" s="750">
        <v>12</v>
      </c>
      <c r="P455" s="750">
        <v>12</v>
      </c>
      <c r="Q455" s="750">
        <v>12</v>
      </c>
      <c r="R455" s="750">
        <v>12</v>
      </c>
      <c r="S455" s="751">
        <v>48</v>
      </c>
      <c r="T455" s="715" t="s">
        <v>32</v>
      </c>
      <c r="U455" s="662"/>
      <c r="V455" s="663"/>
      <c r="W455" s="686"/>
      <c r="X455" s="386"/>
      <c r="Y455" s="386"/>
      <c r="Z455" s="386"/>
      <c r="AA455" s="386"/>
      <c r="AB455" s="386"/>
      <c r="AC455" s="386"/>
      <c r="AD455" s="386"/>
      <c r="AE455" s="386"/>
      <c r="AF455" s="386"/>
      <c r="AG455" s="386"/>
      <c r="AH455" s="386"/>
      <c r="AI455" s="386"/>
      <c r="AJ455" s="682"/>
      <c r="AK455" s="682"/>
      <c r="AL455" s="682"/>
      <c r="AM455" s="683"/>
      <c r="AO455" s="687"/>
      <c r="AP455" s="688"/>
      <c r="AQ455" s="688"/>
      <c r="AR455" s="688"/>
      <c r="AS455" s="688"/>
    </row>
    <row r="456" spans="1:2416" s="681" customFormat="1" ht="35.25" customHeight="1" outlineLevel="3" thickTop="1" thickBot="1" x14ac:dyDescent="0.3">
      <c r="A456" s="386"/>
      <c r="B456" s="460" t="s">
        <v>988</v>
      </c>
      <c r="C456" s="637" t="s">
        <v>1532</v>
      </c>
      <c r="D456" s="952" t="s">
        <v>1383</v>
      </c>
      <c r="E456" s="953"/>
      <c r="F456" s="953"/>
      <c r="G456" s="953"/>
      <c r="H456" s="953"/>
      <c r="I456" s="953"/>
      <c r="J456" s="953"/>
      <c r="K456" s="953"/>
      <c r="L456" s="954"/>
      <c r="M456" s="602" t="s">
        <v>1092</v>
      </c>
      <c r="N456" s="692" t="s">
        <v>128</v>
      </c>
      <c r="O456" s="750">
        <v>12</v>
      </c>
      <c r="P456" s="750">
        <v>12</v>
      </c>
      <c r="Q456" s="750">
        <v>12</v>
      </c>
      <c r="R456" s="750">
        <v>12</v>
      </c>
      <c r="S456" s="751">
        <v>48</v>
      </c>
      <c r="T456" s="715" t="s">
        <v>32</v>
      </c>
      <c r="U456" s="662"/>
      <c r="V456" s="663"/>
      <c r="W456" s="686"/>
      <c r="X456" s="386"/>
      <c r="Y456" s="386"/>
      <c r="Z456" s="386"/>
      <c r="AA456" s="386"/>
      <c r="AB456" s="386"/>
      <c r="AC456" s="386"/>
      <c r="AD456" s="386"/>
      <c r="AE456" s="386"/>
      <c r="AF456" s="386"/>
      <c r="AG456" s="386"/>
      <c r="AH456" s="386"/>
      <c r="AI456" s="386"/>
      <c r="AJ456" s="682"/>
      <c r="AK456" s="682"/>
      <c r="AL456" s="682"/>
      <c r="AM456" s="683"/>
      <c r="AO456" s="687"/>
      <c r="AP456" s="688"/>
      <c r="AQ456" s="688"/>
      <c r="AR456" s="688"/>
      <c r="AS456" s="688"/>
    </row>
    <row r="457" spans="1:2416" s="681" customFormat="1" ht="35.25" customHeight="1" outlineLevel="3" thickTop="1" thickBot="1" x14ac:dyDescent="0.3">
      <c r="A457" s="386"/>
      <c r="B457" s="460" t="s">
        <v>988</v>
      </c>
      <c r="C457" s="637" t="s">
        <v>1533</v>
      </c>
      <c r="D457" s="952" t="s">
        <v>1610</v>
      </c>
      <c r="E457" s="953"/>
      <c r="F457" s="953"/>
      <c r="G457" s="953"/>
      <c r="H457" s="953"/>
      <c r="I457" s="953"/>
      <c r="J457" s="953"/>
      <c r="K457" s="953"/>
      <c r="L457" s="954"/>
      <c r="M457" s="602" t="s">
        <v>1092</v>
      </c>
      <c r="N457" s="711" t="s">
        <v>128</v>
      </c>
      <c r="O457" s="745">
        <v>17</v>
      </c>
      <c r="P457" s="745">
        <v>100</v>
      </c>
      <c r="Q457" s="745">
        <v>100</v>
      </c>
      <c r="R457" s="745">
        <v>100</v>
      </c>
      <c r="S457" s="744">
        <v>100</v>
      </c>
      <c r="T457" s="715" t="s">
        <v>1098</v>
      </c>
      <c r="U457" s="662"/>
      <c r="V457" s="663"/>
      <c r="W457" s="686"/>
      <c r="X457" s="386"/>
      <c r="Y457" s="386"/>
      <c r="Z457" s="386"/>
      <c r="AA457" s="386"/>
      <c r="AB457" s="386"/>
      <c r="AC457" s="386"/>
      <c r="AD457" s="386"/>
      <c r="AE457" s="386"/>
      <c r="AF457" s="386"/>
      <c r="AG457" s="386"/>
      <c r="AH457" s="386"/>
      <c r="AI457" s="386"/>
      <c r="AJ457" s="682"/>
      <c r="AK457" s="682"/>
      <c r="AL457" s="682"/>
      <c r="AM457" s="683"/>
      <c r="AO457" s="687"/>
      <c r="AP457" s="688"/>
      <c r="AQ457" s="688"/>
      <c r="AR457" s="688"/>
      <c r="AS457" s="688"/>
    </row>
    <row r="458" spans="1:2416" s="681" customFormat="1" ht="35.25" customHeight="1" outlineLevel="3" thickTop="1" thickBot="1" x14ac:dyDescent="0.3">
      <c r="A458" s="386"/>
      <c r="B458" s="460" t="s">
        <v>988</v>
      </c>
      <c r="C458" s="637" t="s">
        <v>1534</v>
      </c>
      <c r="D458" s="952" t="s">
        <v>1611</v>
      </c>
      <c r="E458" s="953"/>
      <c r="F458" s="953"/>
      <c r="G458" s="953"/>
      <c r="H458" s="953"/>
      <c r="I458" s="953"/>
      <c r="J458" s="953"/>
      <c r="K458" s="953"/>
      <c r="L458" s="954"/>
      <c r="M458" s="602" t="s">
        <v>1092</v>
      </c>
      <c r="N458" s="692">
        <v>1</v>
      </c>
      <c r="O458" s="750">
        <v>1</v>
      </c>
      <c r="P458" s="750">
        <v>1</v>
      </c>
      <c r="Q458" s="750">
        <v>1</v>
      </c>
      <c r="R458" s="750">
        <v>1</v>
      </c>
      <c r="S458" s="751">
        <v>4</v>
      </c>
      <c r="T458" s="715" t="s">
        <v>32</v>
      </c>
      <c r="U458" s="662"/>
      <c r="V458" s="663"/>
      <c r="W458" s="686"/>
      <c r="X458" s="386"/>
      <c r="Y458" s="386"/>
      <c r="Z458" s="386"/>
      <c r="AA458" s="386"/>
      <c r="AB458" s="386"/>
      <c r="AC458" s="386"/>
      <c r="AD458" s="386"/>
      <c r="AE458" s="386"/>
      <c r="AF458" s="386"/>
      <c r="AG458" s="386"/>
      <c r="AH458" s="386"/>
      <c r="AI458" s="386"/>
      <c r="AJ458" s="682"/>
      <c r="AK458" s="682"/>
      <c r="AL458" s="682"/>
      <c r="AM458" s="683"/>
      <c r="AO458" s="687"/>
      <c r="AP458" s="688"/>
      <c r="AQ458" s="688"/>
      <c r="AR458" s="688"/>
      <c r="AS458" s="688"/>
    </row>
    <row r="459" spans="1:2416" s="681" customFormat="1" ht="35.25" customHeight="1" outlineLevel="3" thickTop="1" thickBot="1" x14ac:dyDescent="0.3">
      <c r="A459" s="386"/>
      <c r="B459" s="460" t="s">
        <v>988</v>
      </c>
      <c r="C459" s="637" t="s">
        <v>1535</v>
      </c>
      <c r="D459" s="952" t="s">
        <v>1612</v>
      </c>
      <c r="E459" s="953"/>
      <c r="F459" s="953"/>
      <c r="G459" s="953"/>
      <c r="H459" s="953"/>
      <c r="I459" s="953"/>
      <c r="J459" s="953"/>
      <c r="K459" s="953"/>
      <c r="L459" s="954"/>
      <c r="M459" s="602" t="s">
        <v>1092</v>
      </c>
      <c r="N459" s="692" t="s">
        <v>128</v>
      </c>
      <c r="O459" s="750">
        <v>0</v>
      </c>
      <c r="P459" s="750">
        <v>12</v>
      </c>
      <c r="Q459" s="750">
        <v>6</v>
      </c>
      <c r="R459" s="750">
        <v>6</v>
      </c>
      <c r="S459" s="751">
        <v>24</v>
      </c>
      <c r="T459" s="715" t="s">
        <v>32</v>
      </c>
      <c r="U459" s="662"/>
      <c r="V459" s="663"/>
      <c r="W459" s="686"/>
      <c r="X459" s="386"/>
      <c r="Y459" s="386"/>
      <c r="Z459" s="386"/>
      <c r="AA459" s="386"/>
      <c r="AB459" s="386"/>
      <c r="AC459" s="386"/>
      <c r="AD459" s="386"/>
      <c r="AE459" s="386"/>
      <c r="AF459" s="386"/>
      <c r="AG459" s="386"/>
      <c r="AH459" s="386"/>
      <c r="AI459" s="386"/>
      <c r="AJ459" s="682"/>
      <c r="AK459" s="682"/>
      <c r="AL459" s="682"/>
      <c r="AM459" s="683"/>
      <c r="AO459" s="687"/>
      <c r="AP459" s="688"/>
      <c r="AQ459" s="688"/>
      <c r="AR459" s="688"/>
      <c r="AS459" s="688"/>
    </row>
    <row r="460" spans="1:2416" s="681" customFormat="1" ht="35.25" customHeight="1" outlineLevel="3" thickTop="1" thickBot="1" x14ac:dyDescent="0.3">
      <c r="A460" s="386"/>
      <c r="B460" s="460" t="s">
        <v>988</v>
      </c>
      <c r="C460" s="637" t="s">
        <v>1955</v>
      </c>
      <c r="D460" s="952" t="s">
        <v>1956</v>
      </c>
      <c r="E460" s="953"/>
      <c r="F460" s="953"/>
      <c r="G460" s="953"/>
      <c r="H460" s="953"/>
      <c r="I460" s="953"/>
      <c r="J460" s="953"/>
      <c r="K460" s="953"/>
      <c r="L460" s="954"/>
      <c r="M460" s="602" t="s">
        <v>1092</v>
      </c>
      <c r="N460" s="692" t="s">
        <v>128</v>
      </c>
      <c r="O460" s="750">
        <v>0</v>
      </c>
      <c r="P460" s="750">
        <v>0</v>
      </c>
      <c r="Q460" s="750">
        <v>2</v>
      </c>
      <c r="R460" s="750">
        <v>1</v>
      </c>
      <c r="S460" s="751">
        <v>4</v>
      </c>
      <c r="T460" s="715" t="s">
        <v>32</v>
      </c>
      <c r="U460" s="662"/>
      <c r="V460" s="663"/>
      <c r="W460" s="686"/>
      <c r="X460" s="386"/>
      <c r="Y460" s="386"/>
      <c r="Z460" s="386"/>
      <c r="AA460" s="386"/>
      <c r="AB460" s="386"/>
      <c r="AC460" s="386"/>
      <c r="AD460" s="386"/>
      <c r="AE460" s="386"/>
      <c r="AF460" s="386"/>
      <c r="AG460" s="386"/>
      <c r="AH460" s="386"/>
      <c r="AI460" s="386"/>
      <c r="AJ460" s="682"/>
      <c r="AK460" s="682"/>
      <c r="AL460" s="682"/>
      <c r="AM460" s="683"/>
      <c r="AO460" s="687"/>
      <c r="AP460" s="688"/>
      <c r="AQ460" s="688"/>
      <c r="AR460" s="688"/>
      <c r="AS460" s="688"/>
    </row>
    <row r="461" spans="1:2416" s="673" customFormat="1" ht="66" customHeight="1" thickTop="1" thickBot="1" x14ac:dyDescent="0.3">
      <c r="A461" s="386"/>
      <c r="B461" s="674" t="s">
        <v>1090</v>
      </c>
      <c r="C461" s="675" t="s">
        <v>1366</v>
      </c>
      <c r="D461" s="931" t="s">
        <v>645</v>
      </c>
      <c r="E461" s="931"/>
      <c r="F461" s="931"/>
      <c r="G461" s="931"/>
      <c r="H461" s="931"/>
      <c r="I461" s="931"/>
      <c r="J461" s="931"/>
      <c r="K461" s="931"/>
      <c r="L461" s="931"/>
      <c r="M461" s="931"/>
      <c r="N461" s="669"/>
      <c r="O461" s="669"/>
      <c r="P461" s="669"/>
      <c r="Q461" s="668"/>
      <c r="R461" s="669"/>
      <c r="S461" s="669"/>
      <c r="T461" s="669"/>
      <c r="U461" s="668"/>
      <c r="V461" s="669"/>
      <c r="W461" s="669"/>
      <c r="X461" s="386"/>
      <c r="Y461" s="386"/>
      <c r="Z461" s="386"/>
      <c r="AA461" s="386"/>
      <c r="AB461" s="386"/>
      <c r="AC461" s="386"/>
      <c r="AD461" s="386"/>
      <c r="AE461" s="670"/>
      <c r="AF461" s="671"/>
      <c r="AG461" s="671"/>
      <c r="AH461" s="671"/>
      <c r="AI461" s="671"/>
      <c r="AJ461" s="671"/>
      <c r="AK461" s="671"/>
      <c r="AL461" s="671"/>
      <c r="AM461" s="671"/>
      <c r="AN461" s="671"/>
      <c r="AO461" s="671"/>
      <c r="AP461" s="671"/>
      <c r="AQ461" s="671"/>
      <c r="AR461" s="671"/>
      <c r="AS461" s="671"/>
      <c r="AT461" s="671"/>
      <c r="AU461" s="671"/>
      <c r="AV461" s="671"/>
      <c r="AW461" s="671"/>
      <c r="AX461" s="671"/>
      <c r="AY461" s="671"/>
      <c r="AZ461" s="671"/>
      <c r="BA461" s="671"/>
      <c r="BB461" s="671"/>
      <c r="BC461" s="671"/>
      <c r="BD461" s="671"/>
      <c r="BE461" s="671"/>
      <c r="BF461" s="671"/>
      <c r="BG461" s="671"/>
      <c r="BH461" s="671"/>
      <c r="BI461" s="671"/>
      <c r="BJ461" s="671"/>
      <c r="BK461" s="671"/>
      <c r="BL461" s="671"/>
      <c r="BM461" s="671"/>
      <c r="BN461" s="671"/>
      <c r="BO461" s="671"/>
      <c r="BP461" s="671"/>
      <c r="BQ461" s="671"/>
      <c r="BR461" s="671"/>
      <c r="BS461" s="671"/>
      <c r="BT461" s="671"/>
      <c r="BU461" s="671"/>
      <c r="BV461" s="671"/>
      <c r="BW461" s="671"/>
      <c r="BX461" s="671"/>
      <c r="BY461" s="671"/>
      <c r="BZ461" s="671"/>
      <c r="CA461" s="671"/>
      <c r="CB461" s="671"/>
      <c r="CC461" s="671"/>
      <c r="CD461" s="671"/>
      <c r="CE461" s="671"/>
      <c r="CF461" s="671"/>
      <c r="CG461" s="671"/>
      <c r="CH461" s="671"/>
      <c r="CI461" s="672"/>
      <c r="CJ461" s="672"/>
      <c r="CK461" s="672"/>
      <c r="CL461" s="672"/>
      <c r="CM461" s="672"/>
      <c r="CN461" s="672"/>
      <c r="CO461" s="672"/>
      <c r="CP461" s="672"/>
      <c r="CQ461" s="672"/>
      <c r="CR461" s="672"/>
      <c r="CS461" s="672"/>
      <c r="CT461" s="672"/>
      <c r="CU461" s="672"/>
      <c r="CV461" s="672"/>
      <c r="CW461" s="672"/>
      <c r="CX461" s="672"/>
      <c r="CY461" s="672"/>
      <c r="CZ461" s="672"/>
      <c r="DA461" s="672"/>
      <c r="DB461" s="672"/>
      <c r="DC461" s="672"/>
      <c r="DD461" s="672"/>
      <c r="DE461" s="672"/>
      <c r="DF461" s="672"/>
      <c r="DG461" s="672"/>
      <c r="DH461" s="672"/>
      <c r="DI461" s="672"/>
      <c r="DJ461" s="672"/>
      <c r="DK461" s="672"/>
      <c r="DL461" s="672"/>
      <c r="DM461" s="672"/>
      <c r="DN461" s="672"/>
      <c r="DO461" s="672"/>
      <c r="DP461" s="672"/>
      <c r="DQ461" s="672"/>
      <c r="DR461" s="672"/>
      <c r="DS461" s="672"/>
      <c r="DT461" s="672"/>
      <c r="DU461" s="672"/>
      <c r="DV461" s="672"/>
      <c r="DW461" s="672"/>
      <c r="DX461" s="672"/>
      <c r="DY461" s="672"/>
      <c r="DZ461" s="672"/>
      <c r="EA461" s="672"/>
      <c r="EB461" s="672"/>
      <c r="EC461" s="672"/>
      <c r="ED461" s="672"/>
      <c r="EE461" s="672"/>
      <c r="EF461" s="672"/>
      <c r="EG461" s="672"/>
      <c r="EH461" s="672"/>
      <c r="EI461" s="672"/>
      <c r="EJ461" s="672"/>
      <c r="EK461" s="672"/>
      <c r="EL461" s="672"/>
      <c r="EM461" s="672"/>
      <c r="EN461" s="672"/>
      <c r="EO461" s="672"/>
      <c r="EP461" s="672"/>
      <c r="EQ461" s="672"/>
      <c r="ER461" s="672"/>
      <c r="ES461" s="672"/>
      <c r="ET461" s="672"/>
      <c r="EU461" s="672"/>
      <c r="EV461" s="672"/>
      <c r="EW461" s="672"/>
      <c r="EX461" s="672"/>
      <c r="EY461" s="672"/>
      <c r="EZ461" s="672"/>
      <c r="FA461" s="672"/>
      <c r="FB461" s="672"/>
      <c r="FC461" s="672"/>
      <c r="FD461" s="672"/>
      <c r="FE461" s="672"/>
      <c r="FF461" s="672"/>
      <c r="FG461" s="672"/>
      <c r="FH461" s="672"/>
      <c r="FI461" s="672"/>
      <c r="FJ461" s="672"/>
      <c r="FK461" s="672"/>
      <c r="FL461" s="672"/>
      <c r="FM461" s="672"/>
      <c r="FN461" s="672"/>
      <c r="FO461" s="672"/>
      <c r="FP461" s="672"/>
      <c r="FQ461" s="672"/>
      <c r="FR461" s="672"/>
      <c r="FS461" s="672"/>
      <c r="FT461" s="672"/>
      <c r="FU461" s="672"/>
      <c r="FV461" s="672"/>
      <c r="FW461" s="672"/>
      <c r="FX461" s="672"/>
      <c r="FY461" s="672"/>
      <c r="FZ461" s="672"/>
      <c r="GA461" s="672"/>
      <c r="GB461" s="672"/>
      <c r="GC461" s="672"/>
      <c r="GD461" s="672"/>
      <c r="GE461" s="672"/>
      <c r="GF461" s="672"/>
      <c r="GG461" s="672"/>
      <c r="GH461" s="672"/>
      <c r="GI461" s="672"/>
      <c r="GJ461" s="672"/>
      <c r="GK461" s="672"/>
      <c r="GL461" s="672"/>
      <c r="GM461" s="672"/>
      <c r="GN461" s="672"/>
      <c r="GO461" s="672"/>
      <c r="GP461" s="672"/>
      <c r="GQ461" s="672"/>
      <c r="GR461" s="672"/>
      <c r="GS461" s="672"/>
      <c r="GT461" s="672"/>
      <c r="GU461" s="672"/>
      <c r="GV461" s="672"/>
      <c r="GW461" s="672"/>
      <c r="GX461" s="672"/>
      <c r="GY461" s="672"/>
      <c r="GZ461" s="672"/>
      <c r="HA461" s="672"/>
      <c r="HB461" s="672"/>
      <c r="HC461" s="672"/>
      <c r="HD461" s="672"/>
      <c r="HE461" s="672"/>
      <c r="HF461" s="672"/>
      <c r="HG461" s="672"/>
      <c r="HH461" s="672"/>
      <c r="HI461" s="672"/>
      <c r="HJ461" s="672"/>
      <c r="HK461" s="672"/>
      <c r="HL461" s="672"/>
      <c r="HM461" s="672"/>
      <c r="HN461" s="672"/>
      <c r="HO461" s="672"/>
      <c r="HP461" s="672"/>
      <c r="HQ461" s="672"/>
      <c r="HR461" s="672"/>
      <c r="HS461" s="672"/>
      <c r="HT461" s="672"/>
      <c r="HU461" s="672"/>
      <c r="HV461" s="672"/>
      <c r="HW461" s="672"/>
      <c r="HX461" s="672"/>
      <c r="HY461" s="672"/>
      <c r="HZ461" s="672"/>
      <c r="IA461" s="672"/>
      <c r="IB461" s="672"/>
      <c r="IC461" s="672"/>
      <c r="ID461" s="672"/>
      <c r="IE461" s="672"/>
      <c r="IF461" s="672"/>
      <c r="IG461" s="672"/>
      <c r="IH461" s="672"/>
      <c r="II461" s="672"/>
      <c r="IJ461" s="672"/>
      <c r="IK461" s="672"/>
      <c r="IL461" s="672"/>
      <c r="IM461" s="672"/>
      <c r="IN461" s="672"/>
      <c r="IO461" s="672"/>
      <c r="IP461" s="672"/>
      <c r="IQ461" s="672"/>
      <c r="IR461" s="672"/>
      <c r="IS461" s="672"/>
      <c r="IT461" s="672"/>
      <c r="IU461" s="672"/>
      <c r="IV461" s="672"/>
      <c r="IW461" s="672"/>
      <c r="IX461" s="672"/>
      <c r="IY461" s="672"/>
      <c r="IZ461" s="672"/>
      <c r="JA461" s="672"/>
      <c r="JB461" s="672"/>
      <c r="JC461" s="672"/>
      <c r="JD461" s="672"/>
      <c r="JE461" s="672"/>
      <c r="JF461" s="672"/>
      <c r="JG461" s="672"/>
      <c r="JH461" s="672"/>
      <c r="JI461" s="672"/>
      <c r="JJ461" s="672"/>
      <c r="JK461" s="672"/>
      <c r="JL461" s="672"/>
      <c r="JM461" s="672"/>
      <c r="JN461" s="672"/>
      <c r="JO461" s="672"/>
      <c r="JP461" s="672"/>
      <c r="JQ461" s="672"/>
      <c r="JR461" s="672"/>
      <c r="JS461" s="672"/>
      <c r="JT461" s="672"/>
      <c r="JU461" s="672"/>
      <c r="JV461" s="672"/>
      <c r="JW461" s="672"/>
      <c r="JX461" s="672"/>
      <c r="JY461" s="672"/>
      <c r="JZ461" s="672"/>
      <c r="KA461" s="672"/>
      <c r="KB461" s="672"/>
      <c r="KC461" s="672"/>
      <c r="KD461" s="672"/>
      <c r="KE461" s="672"/>
      <c r="KF461" s="672"/>
      <c r="KG461" s="672"/>
      <c r="KH461" s="672"/>
      <c r="KI461" s="672"/>
      <c r="KJ461" s="672"/>
      <c r="KK461" s="672"/>
      <c r="KL461" s="672"/>
      <c r="KM461" s="672"/>
      <c r="KN461" s="672"/>
      <c r="KO461" s="672"/>
      <c r="KP461" s="672"/>
      <c r="KQ461" s="672"/>
      <c r="KR461" s="672"/>
      <c r="KS461" s="672"/>
      <c r="KT461" s="672"/>
      <c r="KU461" s="672"/>
      <c r="KV461" s="672"/>
      <c r="KW461" s="672"/>
      <c r="KX461" s="672"/>
      <c r="KY461" s="672"/>
      <c r="KZ461" s="672"/>
      <c r="LA461" s="672"/>
      <c r="LB461" s="672"/>
      <c r="LC461" s="672"/>
      <c r="LD461" s="672"/>
      <c r="LE461" s="672"/>
      <c r="LF461" s="672"/>
      <c r="LG461" s="672"/>
      <c r="LH461" s="672"/>
      <c r="LI461" s="672"/>
      <c r="LJ461" s="672"/>
      <c r="LK461" s="672"/>
      <c r="LL461" s="672"/>
      <c r="LM461" s="672"/>
      <c r="LN461" s="672"/>
      <c r="LO461" s="672"/>
      <c r="LP461" s="672"/>
      <c r="LQ461" s="672"/>
      <c r="LR461" s="672"/>
      <c r="LS461" s="672"/>
      <c r="LT461" s="672"/>
      <c r="LU461" s="672"/>
      <c r="LV461" s="672"/>
      <c r="LW461" s="672"/>
      <c r="LX461" s="672"/>
      <c r="LY461" s="672"/>
      <c r="LZ461" s="672"/>
      <c r="MA461" s="672"/>
      <c r="MB461" s="672"/>
      <c r="MC461" s="672"/>
      <c r="MD461" s="672"/>
      <c r="ME461" s="672"/>
      <c r="MF461" s="672"/>
      <c r="MG461" s="672"/>
      <c r="MH461" s="672"/>
      <c r="MI461" s="672"/>
      <c r="MJ461" s="672"/>
      <c r="MK461" s="672"/>
      <c r="ML461" s="672"/>
      <c r="MM461" s="672"/>
      <c r="MN461" s="672"/>
      <c r="MO461" s="672"/>
      <c r="MP461" s="672"/>
      <c r="MQ461" s="672"/>
      <c r="MR461" s="672"/>
      <c r="MS461" s="672"/>
      <c r="MT461" s="672"/>
      <c r="MU461" s="672"/>
      <c r="MV461" s="672"/>
      <c r="MW461" s="672"/>
      <c r="MX461" s="672"/>
      <c r="MY461" s="672"/>
      <c r="MZ461" s="672"/>
      <c r="NA461" s="672"/>
      <c r="NB461" s="672"/>
      <c r="NC461" s="672"/>
      <c r="ND461" s="672"/>
      <c r="NE461" s="672"/>
      <c r="NF461" s="672"/>
      <c r="NG461" s="672"/>
      <c r="NH461" s="672"/>
      <c r="NI461" s="672"/>
      <c r="NJ461" s="672"/>
      <c r="NK461" s="672"/>
      <c r="NL461" s="672"/>
      <c r="NM461" s="672"/>
      <c r="NN461" s="672"/>
      <c r="NO461" s="672"/>
      <c r="NP461" s="672"/>
      <c r="NQ461" s="672"/>
      <c r="NR461" s="672"/>
      <c r="NS461" s="672"/>
      <c r="NT461" s="672"/>
      <c r="NU461" s="672"/>
      <c r="NV461" s="672"/>
      <c r="NW461" s="672"/>
      <c r="NX461" s="672"/>
      <c r="NY461" s="672"/>
      <c r="NZ461" s="672"/>
      <c r="OA461" s="672"/>
      <c r="OB461" s="672"/>
      <c r="OC461" s="672"/>
      <c r="OD461" s="672"/>
      <c r="OE461" s="672"/>
      <c r="OF461" s="672"/>
      <c r="OG461" s="672"/>
      <c r="OH461" s="672"/>
      <c r="OI461" s="672"/>
      <c r="OJ461" s="672"/>
      <c r="OK461" s="672"/>
      <c r="OL461" s="672"/>
      <c r="OM461" s="672"/>
      <c r="ON461" s="672"/>
      <c r="OO461" s="672"/>
      <c r="OP461" s="672"/>
      <c r="OQ461" s="672"/>
      <c r="OR461" s="672"/>
      <c r="OS461" s="672"/>
      <c r="OT461" s="672"/>
      <c r="OU461" s="672"/>
      <c r="OV461" s="672"/>
      <c r="OW461" s="672"/>
      <c r="OX461" s="672"/>
      <c r="OY461" s="672"/>
      <c r="OZ461" s="672"/>
      <c r="PA461" s="672"/>
      <c r="PB461" s="672"/>
      <c r="PC461" s="672"/>
      <c r="PD461" s="672"/>
      <c r="PE461" s="672"/>
      <c r="PF461" s="672"/>
      <c r="PG461" s="672"/>
      <c r="PH461" s="672"/>
      <c r="PI461" s="672"/>
      <c r="PJ461" s="672"/>
      <c r="PK461" s="672"/>
      <c r="PL461" s="672"/>
      <c r="PM461" s="672"/>
      <c r="PN461" s="672"/>
      <c r="PO461" s="672"/>
      <c r="PP461" s="672"/>
      <c r="PQ461" s="672"/>
      <c r="PR461" s="672"/>
      <c r="PS461" s="672"/>
      <c r="PT461" s="672"/>
      <c r="PU461" s="672"/>
      <c r="PV461" s="672"/>
      <c r="PW461" s="672"/>
      <c r="PX461" s="672"/>
      <c r="PY461" s="672"/>
      <c r="PZ461" s="672"/>
      <c r="QA461" s="672"/>
      <c r="QB461" s="672"/>
      <c r="QC461" s="672"/>
      <c r="QD461" s="672"/>
      <c r="QE461" s="672"/>
      <c r="QF461" s="672"/>
      <c r="QG461" s="672"/>
      <c r="QH461" s="672"/>
      <c r="QI461" s="672"/>
      <c r="QJ461" s="672"/>
      <c r="QK461" s="672"/>
      <c r="QL461" s="672"/>
      <c r="QM461" s="672"/>
      <c r="QN461" s="672"/>
      <c r="QO461" s="672"/>
      <c r="QP461" s="672"/>
      <c r="QQ461" s="672"/>
      <c r="QR461" s="672"/>
      <c r="QS461" s="672"/>
      <c r="QT461" s="672"/>
      <c r="QU461" s="672"/>
      <c r="QV461" s="672"/>
      <c r="QW461" s="672"/>
      <c r="QX461" s="672"/>
      <c r="QY461" s="672"/>
      <c r="QZ461" s="672"/>
      <c r="RA461" s="672"/>
      <c r="RB461" s="672"/>
      <c r="RC461" s="672"/>
      <c r="RD461" s="672"/>
      <c r="RE461" s="672"/>
      <c r="RF461" s="672"/>
      <c r="RG461" s="672"/>
      <c r="RH461" s="672"/>
      <c r="RI461" s="672"/>
      <c r="RJ461" s="672"/>
      <c r="RK461" s="672"/>
      <c r="RL461" s="672"/>
      <c r="RM461" s="672"/>
      <c r="RN461" s="672"/>
      <c r="RO461" s="672"/>
      <c r="RP461" s="672"/>
      <c r="RQ461" s="672"/>
      <c r="RR461" s="672"/>
      <c r="RS461" s="672"/>
      <c r="RT461" s="672"/>
      <c r="RU461" s="672"/>
      <c r="RV461" s="672"/>
      <c r="RW461" s="672"/>
      <c r="RX461" s="672"/>
      <c r="RY461" s="672"/>
      <c r="RZ461" s="672"/>
      <c r="SA461" s="672"/>
      <c r="SB461" s="672"/>
      <c r="SC461" s="672"/>
      <c r="SD461" s="672"/>
      <c r="SE461" s="672"/>
      <c r="SF461" s="672"/>
      <c r="SG461" s="672"/>
      <c r="SH461" s="672"/>
      <c r="SI461" s="672"/>
      <c r="SJ461" s="672"/>
      <c r="SK461" s="672"/>
      <c r="SL461" s="672"/>
      <c r="SM461" s="672"/>
      <c r="SN461" s="672"/>
      <c r="SO461" s="672"/>
      <c r="SP461" s="672"/>
      <c r="SQ461" s="672"/>
      <c r="SR461" s="672"/>
      <c r="SS461" s="672"/>
      <c r="ST461" s="672"/>
      <c r="SU461" s="672"/>
      <c r="SV461" s="672"/>
      <c r="SW461" s="672"/>
      <c r="SX461" s="672"/>
      <c r="SY461" s="672"/>
      <c r="SZ461" s="672"/>
      <c r="TA461" s="672"/>
      <c r="TB461" s="672"/>
      <c r="TC461" s="672"/>
      <c r="TD461" s="672"/>
      <c r="TE461" s="672"/>
      <c r="TF461" s="672"/>
      <c r="TG461" s="672"/>
      <c r="TH461" s="672"/>
      <c r="TI461" s="672"/>
      <c r="TJ461" s="672"/>
      <c r="TK461" s="672"/>
      <c r="TL461" s="672"/>
      <c r="TM461" s="672"/>
      <c r="TN461" s="672"/>
      <c r="TO461" s="672"/>
      <c r="TP461" s="672"/>
      <c r="TQ461" s="672"/>
      <c r="TR461" s="672"/>
      <c r="TS461" s="672"/>
      <c r="TT461" s="672"/>
      <c r="TU461" s="672"/>
      <c r="TV461" s="672"/>
      <c r="TW461" s="672"/>
      <c r="TX461" s="672"/>
      <c r="TY461" s="672"/>
      <c r="TZ461" s="672"/>
      <c r="UA461" s="672"/>
      <c r="UB461" s="672"/>
      <c r="UC461" s="672"/>
      <c r="UD461" s="672"/>
      <c r="UE461" s="672"/>
      <c r="UF461" s="672"/>
      <c r="UG461" s="672"/>
      <c r="UH461" s="672"/>
      <c r="UI461" s="672"/>
      <c r="UJ461" s="672"/>
      <c r="UK461" s="672"/>
      <c r="UL461" s="672"/>
      <c r="UM461" s="672"/>
      <c r="UN461" s="672"/>
      <c r="UO461" s="672"/>
      <c r="UP461" s="672"/>
      <c r="UQ461" s="672"/>
      <c r="UR461" s="672"/>
      <c r="US461" s="672"/>
      <c r="UT461" s="672"/>
      <c r="UU461" s="672"/>
      <c r="UV461" s="672"/>
      <c r="UW461" s="672"/>
      <c r="UX461" s="672"/>
      <c r="UY461" s="672"/>
      <c r="UZ461" s="672"/>
      <c r="VA461" s="672"/>
      <c r="VB461" s="672"/>
      <c r="VC461" s="672"/>
      <c r="VD461" s="672"/>
      <c r="VE461" s="672"/>
      <c r="VF461" s="672"/>
      <c r="VG461" s="672"/>
      <c r="VH461" s="672"/>
      <c r="VI461" s="672"/>
      <c r="VJ461" s="672"/>
      <c r="VK461" s="672"/>
      <c r="VL461" s="672"/>
      <c r="VM461" s="672"/>
      <c r="VN461" s="672"/>
      <c r="VO461" s="672"/>
      <c r="VP461" s="672"/>
      <c r="VQ461" s="672"/>
      <c r="VR461" s="672"/>
      <c r="VS461" s="672"/>
      <c r="VT461" s="672"/>
      <c r="VU461" s="672"/>
      <c r="VV461" s="672"/>
      <c r="VW461" s="672"/>
      <c r="VX461" s="672"/>
      <c r="VY461" s="672"/>
      <c r="VZ461" s="672"/>
      <c r="WA461" s="672"/>
      <c r="WB461" s="672"/>
      <c r="WC461" s="672"/>
      <c r="WD461" s="672"/>
      <c r="WE461" s="672"/>
      <c r="WF461" s="672"/>
      <c r="WG461" s="672"/>
      <c r="WH461" s="672"/>
      <c r="WI461" s="672"/>
      <c r="WJ461" s="672"/>
      <c r="WK461" s="672"/>
      <c r="WL461" s="672"/>
      <c r="WM461" s="672"/>
      <c r="WN461" s="672"/>
      <c r="WO461" s="672"/>
      <c r="WP461" s="672"/>
      <c r="WQ461" s="672"/>
      <c r="WR461" s="672"/>
      <c r="WS461" s="672"/>
      <c r="WT461" s="672"/>
      <c r="WU461" s="672"/>
      <c r="WV461" s="672"/>
      <c r="WW461" s="672"/>
      <c r="WX461" s="672"/>
      <c r="WY461" s="672"/>
      <c r="WZ461" s="672"/>
      <c r="XA461" s="672"/>
      <c r="XB461" s="672"/>
      <c r="XC461" s="672"/>
      <c r="XD461" s="672"/>
      <c r="XE461" s="672"/>
      <c r="XF461" s="672"/>
      <c r="XG461" s="672"/>
      <c r="XH461" s="672"/>
      <c r="XI461" s="672"/>
      <c r="XJ461" s="672"/>
      <c r="XK461" s="672"/>
      <c r="XL461" s="672"/>
      <c r="XM461" s="672"/>
      <c r="XN461" s="672"/>
      <c r="XO461" s="672"/>
      <c r="XP461" s="672"/>
      <c r="XQ461" s="672"/>
      <c r="XR461" s="672"/>
      <c r="XS461" s="672"/>
      <c r="XT461" s="672"/>
      <c r="XU461" s="672"/>
      <c r="XV461" s="672"/>
      <c r="XW461" s="672"/>
      <c r="XX461" s="672"/>
      <c r="XY461" s="672"/>
      <c r="XZ461" s="672"/>
      <c r="YA461" s="672"/>
      <c r="YB461" s="672"/>
      <c r="YC461" s="672"/>
      <c r="YD461" s="672"/>
      <c r="YE461" s="672"/>
      <c r="YF461" s="672"/>
      <c r="YG461" s="672"/>
      <c r="YH461" s="672"/>
      <c r="YI461" s="672"/>
      <c r="YJ461" s="672"/>
      <c r="YK461" s="672"/>
      <c r="YL461" s="672"/>
      <c r="YM461" s="672"/>
      <c r="YN461" s="672"/>
      <c r="YO461" s="672"/>
      <c r="YP461" s="672"/>
      <c r="YQ461" s="672"/>
      <c r="YR461" s="672"/>
      <c r="YS461" s="672"/>
      <c r="YT461" s="672"/>
      <c r="YU461" s="672"/>
      <c r="YV461" s="672"/>
      <c r="YW461" s="672"/>
      <c r="YX461" s="672"/>
      <c r="YY461" s="672"/>
      <c r="YZ461" s="672"/>
      <c r="ZA461" s="672"/>
      <c r="ZB461" s="672"/>
      <c r="ZC461" s="672"/>
      <c r="ZD461" s="672"/>
      <c r="ZE461" s="672"/>
      <c r="ZF461" s="672"/>
      <c r="ZG461" s="672"/>
      <c r="ZH461" s="672"/>
      <c r="ZI461" s="672"/>
      <c r="ZJ461" s="672"/>
      <c r="ZK461" s="672"/>
      <c r="ZL461" s="672"/>
      <c r="ZM461" s="672"/>
      <c r="ZN461" s="672"/>
      <c r="ZO461" s="672"/>
      <c r="ZP461" s="672"/>
      <c r="ZQ461" s="672"/>
      <c r="ZR461" s="672"/>
      <c r="ZS461" s="672"/>
      <c r="ZT461" s="672"/>
      <c r="ZU461" s="672"/>
      <c r="ZV461" s="672"/>
      <c r="ZW461" s="672"/>
      <c r="ZX461" s="672"/>
      <c r="ZY461" s="672"/>
      <c r="ZZ461" s="672"/>
      <c r="AAA461" s="672"/>
      <c r="AAB461" s="672"/>
      <c r="AAC461" s="672"/>
      <c r="AAD461" s="672"/>
      <c r="AAE461" s="672"/>
      <c r="AAF461" s="672"/>
      <c r="AAG461" s="672"/>
      <c r="AAH461" s="672"/>
      <c r="AAI461" s="672"/>
      <c r="AAJ461" s="672"/>
      <c r="AAK461" s="672"/>
      <c r="AAL461" s="672"/>
      <c r="AAM461" s="672"/>
      <c r="AAN461" s="672"/>
      <c r="AAO461" s="672"/>
      <c r="AAP461" s="672"/>
      <c r="AAQ461" s="672"/>
      <c r="AAR461" s="672"/>
      <c r="AAS461" s="672"/>
      <c r="AAT461" s="672"/>
      <c r="AAU461" s="672"/>
      <c r="AAV461" s="672"/>
      <c r="AAW461" s="672"/>
      <c r="AAX461" s="672"/>
      <c r="AAY461" s="672"/>
      <c r="AAZ461" s="672"/>
      <c r="ABA461" s="672"/>
      <c r="ABB461" s="672"/>
      <c r="ABC461" s="672"/>
      <c r="ABD461" s="672"/>
      <c r="ABE461" s="672"/>
      <c r="ABF461" s="672"/>
      <c r="ABG461" s="672"/>
      <c r="ABH461" s="672"/>
      <c r="ABI461" s="672"/>
      <c r="ABJ461" s="672"/>
      <c r="ABK461" s="672"/>
      <c r="ABL461" s="672"/>
      <c r="ABM461" s="672"/>
      <c r="ABN461" s="672"/>
      <c r="ABO461" s="672"/>
      <c r="ABP461" s="672"/>
      <c r="ABQ461" s="672"/>
      <c r="ABR461" s="672"/>
      <c r="ABS461" s="672"/>
      <c r="ABT461" s="672"/>
      <c r="ABU461" s="672"/>
      <c r="ABV461" s="672"/>
      <c r="ABW461" s="672"/>
      <c r="ABX461" s="672"/>
      <c r="ABY461" s="672"/>
      <c r="ABZ461" s="672"/>
      <c r="ACA461" s="672"/>
      <c r="ACB461" s="672"/>
      <c r="ACC461" s="672"/>
      <c r="ACD461" s="672"/>
      <c r="ACE461" s="672"/>
      <c r="ACF461" s="672"/>
      <c r="ACG461" s="672"/>
      <c r="ACH461" s="672"/>
      <c r="ACI461" s="672"/>
      <c r="ACJ461" s="672"/>
      <c r="ACK461" s="672"/>
      <c r="ACL461" s="672"/>
      <c r="ACM461" s="672"/>
      <c r="ACN461" s="672"/>
      <c r="ACO461" s="672"/>
      <c r="ACP461" s="672"/>
      <c r="ACQ461" s="672"/>
      <c r="ACR461" s="672"/>
      <c r="ACS461" s="672"/>
      <c r="ACT461" s="672"/>
      <c r="ACU461" s="672"/>
      <c r="ACV461" s="672"/>
      <c r="ACW461" s="672"/>
      <c r="ACX461" s="672"/>
      <c r="ACY461" s="672"/>
      <c r="ACZ461" s="672"/>
      <c r="ADA461" s="672"/>
      <c r="ADB461" s="672"/>
      <c r="ADC461" s="672"/>
      <c r="ADD461" s="672"/>
      <c r="ADE461" s="672"/>
      <c r="ADF461" s="672"/>
      <c r="ADG461" s="672"/>
      <c r="ADH461" s="672"/>
      <c r="ADI461" s="672"/>
      <c r="ADJ461" s="672"/>
      <c r="ADK461" s="672"/>
      <c r="ADL461" s="672"/>
      <c r="ADM461" s="672"/>
      <c r="ADN461" s="672"/>
      <c r="ADO461" s="672"/>
      <c r="ADP461" s="672"/>
      <c r="ADQ461" s="672"/>
      <c r="ADR461" s="672"/>
      <c r="ADS461" s="672"/>
      <c r="ADT461" s="672"/>
      <c r="ADU461" s="672"/>
      <c r="ADV461" s="672"/>
      <c r="ADW461" s="672"/>
      <c r="ADX461" s="672"/>
      <c r="ADY461" s="672"/>
      <c r="ADZ461" s="672"/>
      <c r="AEA461" s="672"/>
      <c r="AEB461" s="672"/>
      <c r="AEC461" s="672"/>
      <c r="AED461" s="672"/>
      <c r="AEE461" s="672"/>
      <c r="AEF461" s="672"/>
      <c r="AEG461" s="672"/>
      <c r="AEH461" s="672"/>
      <c r="AEI461" s="672"/>
      <c r="AEJ461" s="672"/>
      <c r="AEK461" s="672"/>
      <c r="AEL461" s="672"/>
      <c r="AEM461" s="672"/>
      <c r="AEN461" s="672"/>
      <c r="AEO461" s="672"/>
      <c r="AEP461" s="672"/>
      <c r="AEQ461" s="672"/>
      <c r="AER461" s="672"/>
      <c r="AES461" s="672"/>
      <c r="AET461" s="672"/>
      <c r="AEU461" s="672"/>
      <c r="AEV461" s="672"/>
      <c r="AEW461" s="672"/>
      <c r="AEX461" s="672"/>
      <c r="AEY461" s="672"/>
      <c r="AEZ461" s="672"/>
      <c r="AFA461" s="672"/>
      <c r="AFB461" s="672"/>
      <c r="AFC461" s="672"/>
      <c r="AFD461" s="672"/>
      <c r="AFE461" s="672"/>
      <c r="AFF461" s="672"/>
      <c r="AFG461" s="672"/>
      <c r="AFH461" s="672"/>
      <c r="AFI461" s="672"/>
      <c r="AFJ461" s="672"/>
      <c r="AFK461" s="672"/>
      <c r="AFL461" s="672"/>
      <c r="AFM461" s="672"/>
      <c r="AFN461" s="672"/>
      <c r="AFO461" s="672"/>
      <c r="AFP461" s="672"/>
      <c r="AFQ461" s="672"/>
      <c r="AFR461" s="672"/>
      <c r="AFS461" s="672"/>
      <c r="AFT461" s="672"/>
      <c r="AFU461" s="672"/>
      <c r="AFV461" s="672"/>
      <c r="AFW461" s="672"/>
      <c r="AFX461" s="672"/>
      <c r="AFY461" s="672"/>
      <c r="AFZ461" s="672"/>
      <c r="AGA461" s="672"/>
      <c r="AGB461" s="672"/>
      <c r="AGC461" s="672"/>
      <c r="AGD461" s="672"/>
      <c r="AGE461" s="672"/>
      <c r="AGF461" s="672"/>
      <c r="AGG461" s="672"/>
      <c r="AGH461" s="672"/>
      <c r="AGI461" s="672"/>
      <c r="AGJ461" s="672"/>
      <c r="AGK461" s="672"/>
      <c r="AGL461" s="672"/>
      <c r="AGM461" s="672"/>
      <c r="AGN461" s="672"/>
      <c r="AGO461" s="672"/>
      <c r="AGP461" s="672"/>
      <c r="AGQ461" s="672"/>
      <c r="AGR461" s="672"/>
      <c r="AGS461" s="672"/>
      <c r="AGT461" s="672"/>
      <c r="AGU461" s="672"/>
      <c r="AGV461" s="672"/>
      <c r="AGW461" s="672"/>
      <c r="AGX461" s="672"/>
      <c r="AGY461" s="672"/>
      <c r="AGZ461" s="672"/>
      <c r="AHA461" s="672"/>
      <c r="AHB461" s="672"/>
      <c r="AHC461" s="672"/>
      <c r="AHD461" s="672"/>
      <c r="AHE461" s="672"/>
      <c r="AHF461" s="672"/>
      <c r="AHG461" s="672"/>
      <c r="AHH461" s="672"/>
      <c r="AHI461" s="672"/>
      <c r="AHJ461" s="672"/>
      <c r="AHK461" s="672"/>
      <c r="AHL461" s="672"/>
      <c r="AHM461" s="672"/>
      <c r="AHN461" s="672"/>
      <c r="AHO461" s="672"/>
      <c r="AHP461" s="672"/>
      <c r="AHQ461" s="672"/>
      <c r="AHR461" s="672"/>
      <c r="AHS461" s="672"/>
      <c r="AHT461" s="672"/>
      <c r="AHU461" s="672"/>
      <c r="AHV461" s="672"/>
      <c r="AHW461" s="672"/>
      <c r="AHX461" s="672"/>
      <c r="AHY461" s="672"/>
      <c r="AHZ461" s="672"/>
      <c r="AIA461" s="672"/>
      <c r="AIB461" s="672"/>
      <c r="AIC461" s="672"/>
      <c r="AID461" s="672"/>
      <c r="AIE461" s="672"/>
      <c r="AIF461" s="672"/>
      <c r="AIG461" s="672"/>
      <c r="AIH461" s="672"/>
      <c r="AII461" s="672"/>
      <c r="AIJ461" s="672"/>
      <c r="AIK461" s="672"/>
      <c r="AIL461" s="672"/>
      <c r="AIM461" s="672"/>
      <c r="AIN461" s="672"/>
      <c r="AIO461" s="672"/>
      <c r="AIP461" s="672"/>
      <c r="AIQ461" s="672"/>
      <c r="AIR461" s="672"/>
      <c r="AIS461" s="672"/>
      <c r="AIT461" s="672"/>
      <c r="AIU461" s="672"/>
      <c r="AIV461" s="672"/>
      <c r="AIW461" s="672"/>
      <c r="AIX461" s="672"/>
      <c r="AIY461" s="672"/>
      <c r="AIZ461" s="672"/>
      <c r="AJA461" s="672"/>
      <c r="AJB461" s="672"/>
      <c r="AJC461" s="672"/>
      <c r="AJD461" s="672"/>
      <c r="AJE461" s="672"/>
      <c r="AJF461" s="672"/>
      <c r="AJG461" s="672"/>
      <c r="AJH461" s="672"/>
      <c r="AJI461" s="672"/>
      <c r="AJJ461" s="672"/>
      <c r="AJK461" s="672"/>
      <c r="AJL461" s="672"/>
      <c r="AJM461" s="672"/>
      <c r="AJN461" s="672"/>
      <c r="AJO461" s="672"/>
      <c r="AJP461" s="672"/>
      <c r="AJQ461" s="672"/>
      <c r="AJR461" s="672"/>
      <c r="AJS461" s="672"/>
      <c r="AJT461" s="672"/>
      <c r="AJU461" s="672"/>
      <c r="AJV461" s="672"/>
      <c r="AJW461" s="672"/>
      <c r="AJX461" s="672"/>
      <c r="AJY461" s="672"/>
      <c r="AJZ461" s="672"/>
      <c r="AKA461" s="672"/>
      <c r="AKB461" s="672"/>
      <c r="AKC461" s="672"/>
      <c r="AKD461" s="672"/>
      <c r="AKE461" s="672"/>
      <c r="AKF461" s="672"/>
      <c r="AKG461" s="672"/>
      <c r="AKH461" s="672"/>
      <c r="AKI461" s="672"/>
      <c r="AKJ461" s="672"/>
      <c r="AKK461" s="672"/>
      <c r="AKL461" s="672"/>
      <c r="AKM461" s="672"/>
      <c r="AKN461" s="672"/>
      <c r="AKO461" s="672"/>
      <c r="AKP461" s="672"/>
      <c r="AKQ461" s="672"/>
      <c r="AKR461" s="672"/>
      <c r="AKS461" s="672"/>
      <c r="AKT461" s="672"/>
      <c r="AKU461" s="672"/>
      <c r="AKV461" s="672"/>
      <c r="AKW461" s="672"/>
      <c r="AKX461" s="672"/>
      <c r="AKY461" s="672"/>
      <c r="AKZ461" s="672"/>
      <c r="ALA461" s="672"/>
      <c r="ALB461" s="672"/>
      <c r="ALC461" s="672"/>
      <c r="ALD461" s="672"/>
      <c r="ALE461" s="672"/>
      <c r="ALF461" s="672"/>
      <c r="ALG461" s="672"/>
      <c r="ALH461" s="672"/>
      <c r="ALI461" s="672"/>
      <c r="ALJ461" s="672"/>
      <c r="ALK461" s="672"/>
      <c r="ALL461" s="672"/>
      <c r="ALM461" s="672"/>
      <c r="ALN461" s="672"/>
      <c r="ALO461" s="672"/>
      <c r="ALP461" s="672"/>
      <c r="ALQ461" s="672"/>
      <c r="ALR461" s="672"/>
      <c r="ALS461" s="672"/>
      <c r="ALT461" s="672"/>
      <c r="ALU461" s="672"/>
      <c r="ALV461" s="672"/>
      <c r="ALW461" s="672"/>
      <c r="ALX461" s="672"/>
      <c r="ALY461" s="672"/>
      <c r="ALZ461" s="672"/>
      <c r="AMA461" s="672"/>
      <c r="AMB461" s="672"/>
      <c r="AMC461" s="672"/>
      <c r="AMD461" s="672"/>
      <c r="AME461" s="672"/>
      <c r="AMF461" s="672"/>
      <c r="AMG461" s="672"/>
      <c r="AMH461" s="672"/>
      <c r="AMI461" s="672"/>
      <c r="AMJ461" s="672"/>
      <c r="AMK461" s="672"/>
      <c r="AML461" s="672"/>
      <c r="AMM461" s="672"/>
      <c r="AMN461" s="672"/>
      <c r="AMO461" s="672"/>
      <c r="AMP461" s="672"/>
      <c r="AMQ461" s="672"/>
      <c r="AMR461" s="672"/>
      <c r="AMS461" s="672"/>
      <c r="AMT461" s="672"/>
      <c r="AMU461" s="672"/>
      <c r="AMV461" s="672"/>
      <c r="AMW461" s="672"/>
      <c r="AMX461" s="672"/>
      <c r="AMY461" s="672"/>
      <c r="AMZ461" s="672"/>
      <c r="ANA461" s="672"/>
      <c r="ANB461" s="672"/>
      <c r="ANC461" s="672"/>
      <c r="AND461" s="672"/>
      <c r="ANE461" s="672"/>
      <c r="ANF461" s="672"/>
      <c r="ANG461" s="672"/>
      <c r="ANH461" s="672"/>
      <c r="ANI461" s="672"/>
      <c r="ANJ461" s="672"/>
      <c r="ANK461" s="672"/>
      <c r="ANL461" s="672"/>
      <c r="ANM461" s="672"/>
      <c r="ANN461" s="672"/>
      <c r="ANO461" s="672"/>
      <c r="ANP461" s="672"/>
      <c r="ANQ461" s="672"/>
      <c r="ANR461" s="672"/>
      <c r="ANS461" s="672"/>
      <c r="ANT461" s="672"/>
      <c r="ANU461" s="672"/>
      <c r="ANV461" s="672"/>
      <c r="ANW461" s="672"/>
      <c r="ANX461" s="672"/>
      <c r="ANY461" s="672"/>
      <c r="ANZ461" s="672"/>
      <c r="AOA461" s="672"/>
      <c r="AOB461" s="672"/>
      <c r="AOC461" s="672"/>
      <c r="AOD461" s="672"/>
      <c r="AOE461" s="672"/>
      <c r="AOF461" s="672"/>
      <c r="AOG461" s="672"/>
      <c r="AOH461" s="672"/>
      <c r="AOI461" s="672"/>
      <c r="AOJ461" s="672"/>
      <c r="AOK461" s="672"/>
      <c r="AOL461" s="672"/>
      <c r="AOM461" s="672"/>
      <c r="AON461" s="672"/>
      <c r="AOO461" s="672"/>
      <c r="AOP461" s="672"/>
      <c r="AOQ461" s="672"/>
      <c r="AOR461" s="672"/>
      <c r="AOS461" s="672"/>
      <c r="AOT461" s="672"/>
      <c r="AOU461" s="672"/>
      <c r="AOV461" s="672"/>
      <c r="AOW461" s="672"/>
      <c r="AOX461" s="672"/>
      <c r="AOY461" s="672"/>
      <c r="AOZ461" s="672"/>
      <c r="APA461" s="672"/>
      <c r="APB461" s="672"/>
      <c r="APC461" s="672"/>
      <c r="APD461" s="672"/>
      <c r="APE461" s="672"/>
      <c r="APF461" s="672"/>
      <c r="APG461" s="672"/>
      <c r="APH461" s="672"/>
      <c r="API461" s="672"/>
      <c r="APJ461" s="672"/>
      <c r="APK461" s="672"/>
      <c r="APL461" s="672"/>
      <c r="APM461" s="672"/>
      <c r="APN461" s="672"/>
      <c r="APO461" s="672"/>
      <c r="APP461" s="672"/>
      <c r="APQ461" s="672"/>
      <c r="APR461" s="672"/>
      <c r="APS461" s="672"/>
      <c r="APT461" s="672"/>
      <c r="APU461" s="672"/>
      <c r="APV461" s="672"/>
      <c r="APW461" s="672"/>
      <c r="APX461" s="672"/>
      <c r="APY461" s="672"/>
      <c r="APZ461" s="672"/>
      <c r="AQA461" s="672"/>
      <c r="AQB461" s="672"/>
      <c r="AQC461" s="672"/>
      <c r="AQD461" s="672"/>
      <c r="AQE461" s="672"/>
      <c r="AQF461" s="672"/>
      <c r="AQG461" s="672"/>
      <c r="AQH461" s="672"/>
      <c r="AQI461" s="672"/>
      <c r="AQJ461" s="672"/>
      <c r="AQK461" s="672"/>
      <c r="AQL461" s="672"/>
      <c r="AQM461" s="672"/>
      <c r="AQN461" s="672"/>
      <c r="AQO461" s="672"/>
      <c r="AQP461" s="672"/>
      <c r="AQQ461" s="672"/>
      <c r="AQR461" s="672"/>
      <c r="AQS461" s="672"/>
      <c r="AQT461" s="672"/>
      <c r="AQU461" s="672"/>
      <c r="AQV461" s="672"/>
      <c r="AQW461" s="672"/>
      <c r="AQX461" s="672"/>
      <c r="AQY461" s="672"/>
      <c r="AQZ461" s="672"/>
      <c r="ARA461" s="672"/>
      <c r="ARB461" s="672"/>
      <c r="ARC461" s="672"/>
      <c r="ARD461" s="672"/>
      <c r="ARE461" s="672"/>
      <c r="ARF461" s="672"/>
      <c r="ARG461" s="672"/>
      <c r="ARH461" s="672"/>
      <c r="ARI461" s="672"/>
      <c r="ARJ461" s="672"/>
      <c r="ARK461" s="672"/>
      <c r="ARL461" s="672"/>
      <c r="ARM461" s="672"/>
      <c r="ARN461" s="672"/>
      <c r="ARO461" s="672"/>
      <c r="ARP461" s="672"/>
      <c r="ARQ461" s="672"/>
      <c r="ARR461" s="672"/>
      <c r="ARS461" s="672"/>
      <c r="ART461" s="672"/>
      <c r="ARU461" s="672"/>
      <c r="ARV461" s="672"/>
      <c r="ARW461" s="672"/>
      <c r="ARX461" s="672"/>
      <c r="ARY461" s="672"/>
      <c r="ARZ461" s="672"/>
      <c r="ASA461" s="672"/>
      <c r="ASB461" s="672"/>
      <c r="ASC461" s="672"/>
      <c r="ASD461" s="672"/>
      <c r="ASE461" s="672"/>
      <c r="ASF461" s="672"/>
      <c r="ASG461" s="672"/>
      <c r="ASH461" s="672"/>
      <c r="ASI461" s="672"/>
      <c r="ASJ461" s="672"/>
      <c r="ASK461" s="672"/>
      <c r="ASL461" s="672"/>
      <c r="ASM461" s="672"/>
      <c r="ASN461" s="672"/>
      <c r="ASO461" s="672"/>
      <c r="ASP461" s="672"/>
      <c r="ASQ461" s="672"/>
      <c r="ASR461" s="672"/>
      <c r="ASS461" s="672"/>
      <c r="AST461" s="672"/>
      <c r="ASU461" s="672"/>
      <c r="ASV461" s="672"/>
      <c r="ASW461" s="672"/>
      <c r="ASX461" s="672"/>
      <c r="ASY461" s="672"/>
      <c r="ASZ461" s="672"/>
      <c r="ATA461" s="672"/>
      <c r="ATB461" s="672"/>
      <c r="ATC461" s="672"/>
      <c r="ATD461" s="672"/>
      <c r="ATE461" s="672"/>
      <c r="ATF461" s="672"/>
      <c r="ATG461" s="672"/>
      <c r="ATH461" s="672"/>
      <c r="ATI461" s="672"/>
      <c r="ATJ461" s="672"/>
      <c r="ATK461" s="672"/>
      <c r="ATL461" s="672"/>
      <c r="ATM461" s="672"/>
      <c r="ATN461" s="672"/>
      <c r="ATO461" s="672"/>
      <c r="ATP461" s="672"/>
      <c r="ATQ461" s="672"/>
      <c r="ATR461" s="672"/>
      <c r="ATS461" s="672"/>
      <c r="ATT461" s="672"/>
      <c r="ATU461" s="672"/>
      <c r="ATV461" s="672"/>
      <c r="ATW461" s="672"/>
      <c r="ATX461" s="672"/>
      <c r="ATY461" s="672"/>
      <c r="ATZ461" s="672"/>
      <c r="AUA461" s="672"/>
      <c r="AUB461" s="672"/>
      <c r="AUC461" s="672"/>
      <c r="AUD461" s="672"/>
      <c r="AUE461" s="672"/>
      <c r="AUF461" s="672"/>
      <c r="AUG461" s="672"/>
      <c r="AUH461" s="672"/>
      <c r="AUI461" s="672"/>
      <c r="AUJ461" s="672"/>
      <c r="AUK461" s="672"/>
      <c r="AUL461" s="672"/>
      <c r="AUM461" s="672"/>
      <c r="AUN461" s="672"/>
      <c r="AUO461" s="672"/>
      <c r="AUP461" s="672"/>
      <c r="AUQ461" s="672"/>
      <c r="AUR461" s="672"/>
      <c r="AUS461" s="672"/>
      <c r="AUT461" s="672"/>
      <c r="AUU461" s="672"/>
      <c r="AUV461" s="672"/>
      <c r="AUW461" s="672"/>
      <c r="AUX461" s="672"/>
      <c r="AUY461" s="672"/>
      <c r="AUZ461" s="672"/>
      <c r="AVA461" s="672"/>
      <c r="AVB461" s="672"/>
      <c r="AVC461" s="672"/>
      <c r="AVD461" s="672"/>
      <c r="AVE461" s="672"/>
      <c r="AVF461" s="672"/>
      <c r="AVG461" s="672"/>
      <c r="AVH461" s="672"/>
      <c r="AVI461" s="672"/>
      <c r="AVJ461" s="672"/>
      <c r="AVK461" s="672"/>
      <c r="AVL461" s="672"/>
      <c r="AVM461" s="672"/>
      <c r="AVN461" s="672"/>
      <c r="AVO461" s="672"/>
      <c r="AVP461" s="672"/>
      <c r="AVQ461" s="672"/>
      <c r="AVR461" s="672"/>
      <c r="AVS461" s="672"/>
      <c r="AVT461" s="672"/>
      <c r="AVU461" s="672"/>
      <c r="AVV461" s="672"/>
      <c r="AVW461" s="672"/>
      <c r="AVX461" s="672"/>
      <c r="AVY461" s="672"/>
      <c r="AVZ461" s="672"/>
      <c r="AWA461" s="672"/>
      <c r="AWB461" s="672"/>
      <c r="AWC461" s="672"/>
      <c r="AWD461" s="672"/>
      <c r="AWE461" s="672"/>
      <c r="AWF461" s="672"/>
      <c r="AWG461" s="672"/>
      <c r="AWH461" s="672"/>
      <c r="AWI461" s="672"/>
      <c r="AWJ461" s="672"/>
      <c r="AWK461" s="672"/>
      <c r="AWL461" s="672"/>
      <c r="AWM461" s="672"/>
      <c r="AWN461" s="672"/>
      <c r="AWO461" s="672"/>
      <c r="AWP461" s="672"/>
      <c r="AWQ461" s="672"/>
      <c r="AWR461" s="672"/>
      <c r="AWS461" s="672"/>
      <c r="AWT461" s="672"/>
      <c r="AWU461" s="672"/>
      <c r="AWV461" s="672"/>
      <c r="AWW461" s="672"/>
      <c r="AWX461" s="672"/>
      <c r="AWY461" s="672"/>
      <c r="AWZ461" s="672"/>
      <c r="AXA461" s="672"/>
      <c r="AXB461" s="672"/>
      <c r="AXC461" s="672"/>
      <c r="AXD461" s="672"/>
      <c r="AXE461" s="672"/>
      <c r="AXF461" s="672"/>
      <c r="AXG461" s="672"/>
      <c r="AXH461" s="672"/>
      <c r="AXI461" s="672"/>
      <c r="AXJ461" s="672"/>
      <c r="AXK461" s="672"/>
      <c r="AXL461" s="672"/>
      <c r="AXM461" s="672"/>
      <c r="AXN461" s="672"/>
      <c r="AXO461" s="672"/>
      <c r="AXP461" s="672"/>
      <c r="AXQ461" s="672"/>
      <c r="AXR461" s="672"/>
      <c r="AXS461" s="672"/>
      <c r="AXT461" s="672"/>
      <c r="AXU461" s="672"/>
      <c r="AXV461" s="672"/>
      <c r="AXW461" s="672"/>
      <c r="AXX461" s="672"/>
      <c r="AXY461" s="672"/>
      <c r="AXZ461" s="672"/>
      <c r="AYA461" s="672"/>
      <c r="AYB461" s="672"/>
      <c r="AYC461" s="672"/>
      <c r="AYD461" s="672"/>
      <c r="AYE461" s="672"/>
      <c r="AYF461" s="672"/>
      <c r="AYG461" s="672"/>
      <c r="AYH461" s="672"/>
      <c r="AYI461" s="672"/>
      <c r="AYJ461" s="672"/>
      <c r="AYK461" s="672"/>
      <c r="AYL461" s="672"/>
      <c r="AYM461" s="672"/>
      <c r="AYN461" s="672"/>
      <c r="AYO461" s="672"/>
      <c r="AYP461" s="672"/>
      <c r="AYQ461" s="672"/>
      <c r="AYR461" s="672"/>
      <c r="AYS461" s="672"/>
      <c r="AYT461" s="672"/>
      <c r="AYU461" s="672"/>
      <c r="AYV461" s="672"/>
      <c r="AYW461" s="672"/>
      <c r="AYX461" s="672"/>
      <c r="AYY461" s="672"/>
      <c r="AYZ461" s="672"/>
      <c r="AZA461" s="672"/>
      <c r="AZB461" s="672"/>
      <c r="AZC461" s="672"/>
      <c r="AZD461" s="672"/>
      <c r="AZE461" s="672"/>
      <c r="AZF461" s="672"/>
      <c r="AZG461" s="672"/>
      <c r="AZH461" s="672"/>
      <c r="AZI461" s="672"/>
      <c r="AZJ461" s="672"/>
      <c r="AZK461" s="672"/>
      <c r="AZL461" s="672"/>
      <c r="AZM461" s="672"/>
      <c r="AZN461" s="672"/>
      <c r="AZO461" s="672"/>
      <c r="AZP461" s="672"/>
      <c r="AZQ461" s="672"/>
      <c r="AZR461" s="672"/>
      <c r="AZS461" s="672"/>
      <c r="AZT461" s="672"/>
      <c r="AZU461" s="672"/>
      <c r="AZV461" s="672"/>
      <c r="AZW461" s="672"/>
      <c r="AZX461" s="672"/>
      <c r="AZY461" s="672"/>
      <c r="AZZ461" s="672"/>
      <c r="BAA461" s="672"/>
      <c r="BAB461" s="672"/>
      <c r="BAC461" s="672"/>
      <c r="BAD461" s="672"/>
      <c r="BAE461" s="672"/>
      <c r="BAF461" s="672"/>
      <c r="BAG461" s="672"/>
      <c r="BAH461" s="672"/>
      <c r="BAI461" s="672"/>
      <c r="BAJ461" s="672"/>
      <c r="BAK461" s="672"/>
      <c r="BAL461" s="672"/>
      <c r="BAM461" s="672"/>
      <c r="BAN461" s="672"/>
      <c r="BAO461" s="672"/>
      <c r="BAP461" s="672"/>
      <c r="BAQ461" s="672"/>
      <c r="BAR461" s="672"/>
      <c r="BAS461" s="672"/>
      <c r="BAT461" s="672"/>
      <c r="BAU461" s="672"/>
      <c r="BAV461" s="672"/>
      <c r="BAW461" s="672"/>
      <c r="BAX461" s="672"/>
      <c r="BAY461" s="672"/>
      <c r="BAZ461" s="672"/>
      <c r="BBA461" s="672"/>
      <c r="BBB461" s="672"/>
      <c r="BBC461" s="672"/>
      <c r="BBD461" s="672"/>
      <c r="BBE461" s="672"/>
      <c r="BBF461" s="672"/>
      <c r="BBG461" s="672"/>
      <c r="BBH461" s="672"/>
      <c r="BBI461" s="672"/>
      <c r="BBJ461" s="672"/>
      <c r="BBK461" s="672"/>
      <c r="BBL461" s="672"/>
      <c r="BBM461" s="672"/>
      <c r="BBN461" s="672"/>
      <c r="BBO461" s="672"/>
      <c r="BBP461" s="672"/>
      <c r="BBQ461" s="672"/>
      <c r="BBR461" s="672"/>
      <c r="BBS461" s="672"/>
      <c r="BBT461" s="672"/>
      <c r="BBU461" s="672"/>
      <c r="BBV461" s="672"/>
      <c r="BBW461" s="672"/>
      <c r="BBX461" s="672"/>
      <c r="BBY461" s="672"/>
      <c r="BBZ461" s="672"/>
      <c r="BCA461" s="672"/>
      <c r="BCB461" s="672"/>
      <c r="BCC461" s="672"/>
      <c r="BCD461" s="672"/>
      <c r="BCE461" s="672"/>
      <c r="BCF461" s="672"/>
      <c r="BCG461" s="672"/>
      <c r="BCH461" s="672"/>
      <c r="BCI461" s="672"/>
      <c r="BCJ461" s="672"/>
      <c r="BCK461" s="672"/>
      <c r="BCL461" s="672"/>
      <c r="BCM461" s="672"/>
      <c r="BCN461" s="672"/>
      <c r="BCO461" s="672"/>
      <c r="BCP461" s="672"/>
      <c r="BCQ461" s="672"/>
      <c r="BCR461" s="672"/>
      <c r="BCS461" s="672"/>
      <c r="BCT461" s="672"/>
      <c r="BCU461" s="672"/>
      <c r="BCV461" s="672"/>
      <c r="BCW461" s="672"/>
      <c r="BCX461" s="672"/>
      <c r="BCY461" s="672"/>
      <c r="BCZ461" s="672"/>
      <c r="BDA461" s="672"/>
      <c r="BDB461" s="672"/>
      <c r="BDC461" s="672"/>
      <c r="BDD461" s="672"/>
      <c r="BDE461" s="672"/>
      <c r="BDF461" s="672"/>
      <c r="BDG461" s="672"/>
      <c r="BDH461" s="672"/>
      <c r="BDI461" s="672"/>
      <c r="BDJ461" s="672"/>
      <c r="BDK461" s="672"/>
      <c r="BDL461" s="672"/>
      <c r="BDM461" s="672"/>
      <c r="BDN461" s="672"/>
      <c r="BDO461" s="672"/>
      <c r="BDP461" s="672"/>
      <c r="BDQ461" s="672"/>
      <c r="BDR461" s="672"/>
      <c r="BDS461" s="672"/>
      <c r="BDT461" s="672"/>
      <c r="BDU461" s="672"/>
      <c r="BDV461" s="672"/>
      <c r="BDW461" s="672"/>
      <c r="BDX461" s="672"/>
      <c r="BDY461" s="672"/>
      <c r="BDZ461" s="672"/>
      <c r="BEA461" s="672"/>
      <c r="BEB461" s="672"/>
      <c r="BEC461" s="672"/>
      <c r="BED461" s="672"/>
      <c r="BEE461" s="672"/>
      <c r="BEF461" s="672"/>
      <c r="BEG461" s="672"/>
      <c r="BEH461" s="672"/>
      <c r="BEI461" s="672"/>
      <c r="BEJ461" s="672"/>
      <c r="BEK461" s="672"/>
      <c r="BEL461" s="672"/>
      <c r="BEM461" s="672"/>
      <c r="BEN461" s="672"/>
      <c r="BEO461" s="672"/>
      <c r="BEP461" s="672"/>
      <c r="BEQ461" s="672"/>
      <c r="BER461" s="672"/>
      <c r="BES461" s="672"/>
      <c r="BET461" s="672"/>
      <c r="BEU461" s="672"/>
      <c r="BEV461" s="672"/>
      <c r="BEW461" s="672"/>
      <c r="BEX461" s="672"/>
      <c r="BEY461" s="672"/>
      <c r="BEZ461" s="672"/>
      <c r="BFA461" s="672"/>
      <c r="BFB461" s="672"/>
      <c r="BFC461" s="672"/>
      <c r="BFD461" s="672"/>
      <c r="BFE461" s="672"/>
      <c r="BFF461" s="672"/>
      <c r="BFG461" s="672"/>
      <c r="BFH461" s="672"/>
      <c r="BFI461" s="672"/>
      <c r="BFJ461" s="672"/>
      <c r="BFK461" s="672"/>
      <c r="BFL461" s="672"/>
      <c r="BFM461" s="672"/>
      <c r="BFN461" s="672"/>
      <c r="BFO461" s="672"/>
      <c r="BFP461" s="672"/>
      <c r="BFQ461" s="672"/>
      <c r="BFR461" s="672"/>
      <c r="BFS461" s="672"/>
      <c r="BFT461" s="672"/>
      <c r="BFU461" s="672"/>
      <c r="BFV461" s="672"/>
      <c r="BFW461" s="672"/>
      <c r="BFX461" s="672"/>
      <c r="BFY461" s="672"/>
      <c r="BFZ461" s="672"/>
      <c r="BGA461" s="672"/>
      <c r="BGB461" s="672"/>
      <c r="BGC461" s="672"/>
      <c r="BGD461" s="672"/>
      <c r="BGE461" s="672"/>
      <c r="BGF461" s="672"/>
      <c r="BGG461" s="672"/>
      <c r="BGH461" s="672"/>
      <c r="BGI461" s="672"/>
      <c r="BGJ461" s="672"/>
      <c r="BGK461" s="672"/>
      <c r="BGL461" s="672"/>
      <c r="BGM461" s="672"/>
      <c r="BGN461" s="672"/>
      <c r="BGO461" s="672"/>
      <c r="BGP461" s="672"/>
      <c r="BGQ461" s="672"/>
      <c r="BGR461" s="672"/>
      <c r="BGS461" s="672"/>
      <c r="BGT461" s="672"/>
      <c r="BGU461" s="672"/>
      <c r="BGV461" s="672"/>
      <c r="BGW461" s="672"/>
      <c r="BGX461" s="672"/>
      <c r="BGY461" s="672"/>
      <c r="BGZ461" s="672"/>
      <c r="BHA461" s="672"/>
      <c r="BHB461" s="672"/>
      <c r="BHC461" s="672"/>
      <c r="BHD461" s="672"/>
      <c r="BHE461" s="672"/>
      <c r="BHF461" s="672"/>
      <c r="BHG461" s="672"/>
      <c r="BHH461" s="672"/>
      <c r="BHI461" s="672"/>
      <c r="BHJ461" s="672"/>
      <c r="BHK461" s="672"/>
      <c r="BHL461" s="672"/>
      <c r="BHM461" s="672"/>
      <c r="BHN461" s="672"/>
      <c r="BHO461" s="672"/>
      <c r="BHP461" s="672"/>
      <c r="BHQ461" s="672"/>
      <c r="BHR461" s="672"/>
      <c r="BHS461" s="672"/>
      <c r="BHT461" s="672"/>
      <c r="BHU461" s="672"/>
      <c r="BHV461" s="672"/>
      <c r="BHW461" s="672"/>
      <c r="BHX461" s="672"/>
      <c r="BHY461" s="672"/>
      <c r="BHZ461" s="672"/>
      <c r="BIA461" s="672"/>
      <c r="BIB461" s="672"/>
      <c r="BIC461" s="672"/>
      <c r="BID461" s="672"/>
      <c r="BIE461" s="672"/>
      <c r="BIF461" s="672"/>
      <c r="BIG461" s="672"/>
      <c r="BIH461" s="672"/>
      <c r="BII461" s="672"/>
      <c r="BIJ461" s="672"/>
      <c r="BIK461" s="672"/>
      <c r="BIL461" s="672"/>
      <c r="BIM461" s="672"/>
      <c r="BIN461" s="672"/>
      <c r="BIO461" s="672"/>
      <c r="BIP461" s="672"/>
      <c r="BIQ461" s="672"/>
      <c r="BIR461" s="672"/>
      <c r="BIS461" s="672"/>
      <c r="BIT461" s="672"/>
      <c r="BIU461" s="672"/>
      <c r="BIV461" s="672"/>
      <c r="BIW461" s="672"/>
      <c r="BIX461" s="672"/>
      <c r="BIY461" s="672"/>
      <c r="BIZ461" s="672"/>
      <c r="BJA461" s="672"/>
      <c r="BJB461" s="672"/>
      <c r="BJC461" s="672"/>
      <c r="BJD461" s="672"/>
      <c r="BJE461" s="672"/>
      <c r="BJF461" s="672"/>
      <c r="BJG461" s="672"/>
      <c r="BJH461" s="672"/>
      <c r="BJI461" s="672"/>
      <c r="BJJ461" s="672"/>
      <c r="BJK461" s="672"/>
      <c r="BJL461" s="672"/>
      <c r="BJM461" s="672"/>
      <c r="BJN461" s="672"/>
      <c r="BJO461" s="672"/>
      <c r="BJP461" s="672"/>
      <c r="BJQ461" s="672"/>
      <c r="BJR461" s="672"/>
      <c r="BJS461" s="672"/>
      <c r="BJT461" s="672"/>
      <c r="BJU461" s="672"/>
      <c r="BJV461" s="672"/>
      <c r="BJW461" s="672"/>
      <c r="BJX461" s="672"/>
      <c r="BJY461" s="672"/>
      <c r="BJZ461" s="672"/>
      <c r="BKA461" s="672"/>
      <c r="BKB461" s="672"/>
      <c r="BKC461" s="672"/>
      <c r="BKD461" s="672"/>
      <c r="BKE461" s="672"/>
      <c r="BKF461" s="672"/>
      <c r="BKG461" s="672"/>
      <c r="BKH461" s="672"/>
      <c r="BKI461" s="672"/>
      <c r="BKJ461" s="672"/>
      <c r="BKK461" s="672"/>
      <c r="BKL461" s="672"/>
      <c r="BKM461" s="672"/>
      <c r="BKN461" s="672"/>
      <c r="BKO461" s="672"/>
      <c r="BKP461" s="672"/>
      <c r="BKQ461" s="672"/>
      <c r="BKR461" s="672"/>
      <c r="BKS461" s="672"/>
      <c r="BKT461" s="672"/>
      <c r="BKU461" s="672"/>
      <c r="BKV461" s="672"/>
      <c r="BKW461" s="672"/>
      <c r="BKX461" s="672"/>
      <c r="BKY461" s="672"/>
      <c r="BKZ461" s="672"/>
      <c r="BLA461" s="672"/>
      <c r="BLB461" s="672"/>
      <c r="BLC461" s="672"/>
      <c r="BLD461" s="672"/>
      <c r="BLE461" s="672"/>
      <c r="BLF461" s="672"/>
      <c r="BLG461" s="672"/>
      <c r="BLH461" s="672"/>
      <c r="BLI461" s="672"/>
      <c r="BLJ461" s="672"/>
      <c r="BLK461" s="672"/>
      <c r="BLL461" s="672"/>
      <c r="BLM461" s="672"/>
      <c r="BLN461" s="672"/>
      <c r="BLO461" s="672"/>
      <c r="BLP461" s="672"/>
      <c r="BLQ461" s="672"/>
      <c r="BLR461" s="672"/>
      <c r="BLS461" s="672"/>
      <c r="BLT461" s="672"/>
      <c r="BLU461" s="672"/>
      <c r="BLV461" s="672"/>
      <c r="BLW461" s="672"/>
      <c r="BLX461" s="672"/>
      <c r="BLY461" s="672"/>
      <c r="BLZ461" s="672"/>
      <c r="BMA461" s="672"/>
      <c r="BMB461" s="672"/>
      <c r="BMC461" s="672"/>
      <c r="BMD461" s="672"/>
      <c r="BME461" s="672"/>
      <c r="BMF461" s="672"/>
      <c r="BMG461" s="672"/>
      <c r="BMH461" s="672"/>
      <c r="BMI461" s="672"/>
      <c r="BMJ461" s="672"/>
      <c r="BMK461" s="672"/>
      <c r="BML461" s="672"/>
      <c r="BMM461" s="672"/>
      <c r="BMN461" s="672"/>
      <c r="BMO461" s="672"/>
      <c r="BMP461" s="672"/>
      <c r="BMQ461" s="672"/>
      <c r="BMR461" s="672"/>
      <c r="BMS461" s="672"/>
      <c r="BMT461" s="672"/>
      <c r="BMU461" s="672"/>
      <c r="BMV461" s="672"/>
      <c r="BMW461" s="672"/>
      <c r="BMX461" s="672"/>
      <c r="BMY461" s="672"/>
      <c r="BMZ461" s="672"/>
      <c r="BNA461" s="672"/>
      <c r="BNB461" s="672"/>
      <c r="BNC461" s="672"/>
      <c r="BND461" s="672"/>
      <c r="BNE461" s="672"/>
      <c r="BNF461" s="672"/>
      <c r="BNG461" s="672"/>
      <c r="BNH461" s="672"/>
      <c r="BNI461" s="672"/>
      <c r="BNJ461" s="672"/>
      <c r="BNK461" s="672"/>
      <c r="BNL461" s="672"/>
      <c r="BNM461" s="672"/>
      <c r="BNN461" s="672"/>
      <c r="BNO461" s="672"/>
      <c r="BNP461" s="672"/>
      <c r="BNQ461" s="672"/>
      <c r="BNR461" s="672"/>
      <c r="BNS461" s="672"/>
      <c r="BNT461" s="672"/>
      <c r="BNU461" s="672"/>
      <c r="BNV461" s="672"/>
      <c r="BNW461" s="672"/>
      <c r="BNX461" s="672"/>
      <c r="BNY461" s="672"/>
      <c r="BNZ461" s="672"/>
      <c r="BOA461" s="672"/>
      <c r="BOB461" s="672"/>
      <c r="BOC461" s="672"/>
      <c r="BOD461" s="672"/>
      <c r="BOE461" s="672"/>
      <c r="BOF461" s="672"/>
      <c r="BOG461" s="672"/>
      <c r="BOH461" s="672"/>
      <c r="BOI461" s="672"/>
      <c r="BOJ461" s="672"/>
      <c r="BOK461" s="672"/>
      <c r="BOL461" s="672"/>
      <c r="BOM461" s="672"/>
      <c r="BON461" s="672"/>
      <c r="BOO461" s="672"/>
      <c r="BOP461" s="672"/>
      <c r="BOQ461" s="672"/>
      <c r="BOR461" s="672"/>
      <c r="BOS461" s="672"/>
      <c r="BOT461" s="672"/>
      <c r="BOU461" s="672"/>
      <c r="BOV461" s="672"/>
      <c r="BOW461" s="672"/>
      <c r="BOX461" s="672"/>
      <c r="BOY461" s="672"/>
      <c r="BOZ461" s="672"/>
      <c r="BPA461" s="672"/>
      <c r="BPB461" s="672"/>
      <c r="BPC461" s="672"/>
      <c r="BPD461" s="672"/>
      <c r="BPE461" s="672"/>
      <c r="BPF461" s="672"/>
      <c r="BPG461" s="672"/>
      <c r="BPH461" s="672"/>
      <c r="BPI461" s="672"/>
      <c r="BPJ461" s="672"/>
      <c r="BPK461" s="672"/>
      <c r="BPL461" s="672"/>
      <c r="BPM461" s="672"/>
      <c r="BPN461" s="672"/>
      <c r="BPO461" s="672"/>
      <c r="BPP461" s="672"/>
      <c r="BPQ461" s="672"/>
      <c r="BPR461" s="672"/>
      <c r="BPS461" s="672"/>
      <c r="BPT461" s="672"/>
      <c r="BPU461" s="672"/>
      <c r="BPV461" s="672"/>
      <c r="BPW461" s="672"/>
      <c r="BPX461" s="672"/>
      <c r="BPY461" s="672"/>
      <c r="BPZ461" s="672"/>
      <c r="BQA461" s="672"/>
      <c r="BQB461" s="672"/>
      <c r="BQC461" s="672"/>
      <c r="BQD461" s="672"/>
      <c r="BQE461" s="672"/>
      <c r="BQF461" s="672"/>
      <c r="BQG461" s="672"/>
      <c r="BQH461" s="672"/>
      <c r="BQI461" s="672"/>
      <c r="BQJ461" s="672"/>
      <c r="BQK461" s="672"/>
      <c r="BQL461" s="672"/>
      <c r="BQM461" s="672"/>
      <c r="BQN461" s="672"/>
      <c r="BQO461" s="672"/>
      <c r="BQP461" s="672"/>
      <c r="BQQ461" s="672"/>
      <c r="BQR461" s="672"/>
      <c r="BQS461" s="672"/>
      <c r="BQT461" s="672"/>
      <c r="BQU461" s="672"/>
      <c r="BQV461" s="672"/>
      <c r="BQW461" s="672"/>
      <c r="BQX461" s="672"/>
      <c r="BQY461" s="672"/>
      <c r="BQZ461" s="672"/>
      <c r="BRA461" s="672"/>
      <c r="BRB461" s="672"/>
      <c r="BRC461" s="672"/>
      <c r="BRD461" s="672"/>
      <c r="BRE461" s="672"/>
      <c r="BRF461" s="672"/>
      <c r="BRG461" s="672"/>
      <c r="BRH461" s="672"/>
      <c r="BRI461" s="672"/>
      <c r="BRJ461" s="672"/>
      <c r="BRK461" s="672"/>
      <c r="BRL461" s="672"/>
      <c r="BRM461" s="672"/>
      <c r="BRN461" s="672"/>
      <c r="BRO461" s="672"/>
      <c r="BRP461" s="672"/>
      <c r="BRQ461" s="672"/>
      <c r="BRR461" s="672"/>
      <c r="BRS461" s="672"/>
      <c r="BRT461" s="672"/>
      <c r="BRU461" s="672"/>
      <c r="BRV461" s="672"/>
      <c r="BRW461" s="672"/>
      <c r="BRX461" s="672"/>
      <c r="BRY461" s="672"/>
      <c r="BRZ461" s="672"/>
      <c r="BSA461" s="672"/>
      <c r="BSB461" s="672"/>
      <c r="BSC461" s="672"/>
      <c r="BSD461" s="672"/>
      <c r="BSE461" s="672"/>
      <c r="BSF461" s="672"/>
      <c r="BSG461" s="672"/>
      <c r="BSH461" s="672"/>
      <c r="BSI461" s="672"/>
      <c r="BSJ461" s="672"/>
      <c r="BSK461" s="672"/>
      <c r="BSL461" s="672"/>
      <c r="BSM461" s="672"/>
      <c r="BSN461" s="672"/>
      <c r="BSO461" s="672"/>
      <c r="BSP461" s="672"/>
      <c r="BSQ461" s="672"/>
      <c r="BSR461" s="672"/>
      <c r="BSS461" s="672"/>
      <c r="BST461" s="672"/>
      <c r="BSU461" s="672"/>
      <c r="BSV461" s="672"/>
      <c r="BSW461" s="672"/>
      <c r="BSX461" s="672"/>
      <c r="BSY461" s="672"/>
      <c r="BSZ461" s="672"/>
      <c r="BTA461" s="672"/>
      <c r="BTB461" s="672"/>
      <c r="BTC461" s="672"/>
      <c r="BTD461" s="672"/>
      <c r="BTE461" s="672"/>
      <c r="BTF461" s="672"/>
      <c r="BTG461" s="672"/>
      <c r="BTH461" s="672"/>
      <c r="BTI461" s="672"/>
      <c r="BTJ461" s="672"/>
      <c r="BTK461" s="672"/>
      <c r="BTL461" s="672"/>
      <c r="BTM461" s="672"/>
      <c r="BTN461" s="672"/>
      <c r="BTO461" s="672"/>
      <c r="BTP461" s="672"/>
      <c r="BTQ461" s="672"/>
      <c r="BTR461" s="672"/>
      <c r="BTS461" s="672"/>
      <c r="BTT461" s="672"/>
      <c r="BTU461" s="672"/>
      <c r="BTV461" s="672"/>
      <c r="BTW461" s="672"/>
      <c r="BTX461" s="672"/>
      <c r="BTY461" s="672"/>
      <c r="BTZ461" s="672"/>
      <c r="BUA461" s="672"/>
      <c r="BUB461" s="672"/>
      <c r="BUC461" s="672"/>
      <c r="BUD461" s="672"/>
      <c r="BUE461" s="672"/>
      <c r="BUF461" s="672"/>
      <c r="BUG461" s="672"/>
      <c r="BUH461" s="672"/>
      <c r="BUI461" s="672"/>
      <c r="BUJ461" s="672"/>
      <c r="BUK461" s="672"/>
      <c r="BUL461" s="672"/>
      <c r="BUM461" s="672"/>
      <c r="BUN461" s="672"/>
      <c r="BUO461" s="672"/>
      <c r="BUP461" s="672"/>
      <c r="BUQ461" s="672"/>
      <c r="BUR461" s="672"/>
      <c r="BUS461" s="672"/>
      <c r="BUT461" s="672"/>
      <c r="BUU461" s="672"/>
      <c r="BUV461" s="672"/>
      <c r="BUW461" s="672"/>
      <c r="BUX461" s="672"/>
      <c r="BUY461" s="672"/>
      <c r="BUZ461" s="672"/>
      <c r="BVA461" s="672"/>
      <c r="BVB461" s="672"/>
      <c r="BVC461" s="672"/>
      <c r="BVD461" s="672"/>
      <c r="BVE461" s="672"/>
      <c r="BVF461" s="672"/>
      <c r="BVG461" s="672"/>
      <c r="BVH461" s="672"/>
      <c r="BVI461" s="672"/>
      <c r="BVJ461" s="672"/>
      <c r="BVK461" s="672"/>
      <c r="BVL461" s="672"/>
      <c r="BVM461" s="672"/>
      <c r="BVN461" s="672"/>
      <c r="BVO461" s="672"/>
      <c r="BVP461" s="672"/>
      <c r="BVQ461" s="672"/>
      <c r="BVR461" s="672"/>
      <c r="BVS461" s="672"/>
      <c r="BVT461" s="672"/>
      <c r="BVU461" s="672"/>
      <c r="BVV461" s="672"/>
      <c r="BVW461" s="672"/>
      <c r="BVX461" s="672"/>
      <c r="BVY461" s="672"/>
      <c r="BVZ461" s="672"/>
      <c r="BWA461" s="672"/>
      <c r="BWB461" s="672"/>
      <c r="BWC461" s="672"/>
      <c r="BWD461" s="672"/>
      <c r="BWE461" s="672"/>
      <c r="BWF461" s="672"/>
      <c r="BWG461" s="672"/>
      <c r="BWH461" s="672"/>
      <c r="BWI461" s="672"/>
      <c r="BWJ461" s="672"/>
      <c r="BWK461" s="672"/>
      <c r="BWL461" s="672"/>
      <c r="BWM461" s="672"/>
      <c r="BWN461" s="672"/>
      <c r="BWO461" s="672"/>
      <c r="BWP461" s="672"/>
      <c r="BWQ461" s="672"/>
      <c r="BWR461" s="672"/>
      <c r="BWS461" s="672"/>
      <c r="BWT461" s="672"/>
      <c r="BWU461" s="672"/>
      <c r="BWV461" s="672"/>
      <c r="BWW461" s="672"/>
      <c r="BWX461" s="672"/>
      <c r="BWY461" s="672"/>
      <c r="BWZ461" s="672"/>
      <c r="BXA461" s="672"/>
      <c r="BXB461" s="672"/>
      <c r="BXC461" s="672"/>
      <c r="BXD461" s="672"/>
      <c r="BXE461" s="672"/>
      <c r="BXF461" s="672"/>
      <c r="BXG461" s="672"/>
      <c r="BXH461" s="672"/>
      <c r="BXI461" s="672"/>
      <c r="BXJ461" s="672"/>
      <c r="BXK461" s="672"/>
      <c r="BXL461" s="672"/>
      <c r="BXM461" s="672"/>
      <c r="BXN461" s="672"/>
      <c r="BXO461" s="672"/>
      <c r="BXP461" s="672"/>
      <c r="BXQ461" s="672"/>
      <c r="BXR461" s="672"/>
      <c r="BXS461" s="672"/>
      <c r="BXT461" s="672"/>
      <c r="BXU461" s="672"/>
      <c r="BXV461" s="672"/>
      <c r="BXW461" s="672"/>
      <c r="BXX461" s="672"/>
      <c r="BXY461" s="672"/>
      <c r="BXZ461" s="672"/>
      <c r="BYA461" s="672"/>
      <c r="BYB461" s="672"/>
      <c r="BYC461" s="672"/>
      <c r="BYD461" s="672"/>
      <c r="BYE461" s="672"/>
      <c r="BYF461" s="672"/>
      <c r="BYG461" s="672"/>
      <c r="BYH461" s="672"/>
      <c r="BYI461" s="672"/>
      <c r="BYJ461" s="672"/>
      <c r="BYK461" s="672"/>
      <c r="BYL461" s="672"/>
      <c r="BYM461" s="672"/>
      <c r="BYN461" s="672"/>
      <c r="BYO461" s="672"/>
      <c r="BYP461" s="672"/>
      <c r="BYQ461" s="672"/>
      <c r="BYR461" s="672"/>
      <c r="BYS461" s="672"/>
      <c r="BYT461" s="672"/>
      <c r="BYU461" s="672"/>
      <c r="BYV461" s="672"/>
      <c r="BYW461" s="672"/>
      <c r="BYX461" s="672"/>
      <c r="BYY461" s="672"/>
      <c r="BYZ461" s="672"/>
      <c r="BZA461" s="672"/>
      <c r="BZB461" s="672"/>
      <c r="BZC461" s="672"/>
      <c r="BZD461" s="672"/>
      <c r="BZE461" s="672"/>
      <c r="BZF461" s="672"/>
      <c r="BZG461" s="672"/>
      <c r="BZH461" s="672"/>
      <c r="BZI461" s="672"/>
      <c r="BZJ461" s="672"/>
      <c r="BZK461" s="672"/>
      <c r="BZL461" s="672"/>
      <c r="BZM461" s="672"/>
      <c r="BZN461" s="672"/>
      <c r="BZO461" s="672"/>
      <c r="BZP461" s="672"/>
      <c r="BZQ461" s="672"/>
      <c r="BZR461" s="672"/>
      <c r="BZS461" s="672"/>
      <c r="BZT461" s="672"/>
      <c r="BZU461" s="672"/>
      <c r="BZV461" s="672"/>
      <c r="BZW461" s="672"/>
      <c r="BZX461" s="672"/>
      <c r="BZY461" s="672"/>
      <c r="BZZ461" s="672"/>
      <c r="CAA461" s="672"/>
      <c r="CAB461" s="672"/>
      <c r="CAC461" s="672"/>
      <c r="CAD461" s="672"/>
      <c r="CAE461" s="672"/>
      <c r="CAF461" s="672"/>
      <c r="CAG461" s="672"/>
      <c r="CAH461" s="672"/>
      <c r="CAI461" s="672"/>
      <c r="CAJ461" s="672"/>
      <c r="CAK461" s="672"/>
      <c r="CAL461" s="672"/>
      <c r="CAM461" s="672"/>
      <c r="CAN461" s="672"/>
      <c r="CAO461" s="672"/>
      <c r="CAP461" s="672"/>
      <c r="CAQ461" s="672"/>
      <c r="CAR461" s="672"/>
      <c r="CAS461" s="672"/>
      <c r="CAT461" s="672"/>
      <c r="CAU461" s="672"/>
      <c r="CAV461" s="672"/>
      <c r="CAW461" s="672"/>
      <c r="CAX461" s="672"/>
      <c r="CAY461" s="672"/>
      <c r="CAZ461" s="672"/>
      <c r="CBA461" s="672"/>
      <c r="CBB461" s="672"/>
      <c r="CBC461" s="672"/>
      <c r="CBD461" s="672"/>
      <c r="CBE461" s="672"/>
      <c r="CBF461" s="672"/>
      <c r="CBG461" s="672"/>
      <c r="CBH461" s="672"/>
      <c r="CBI461" s="672"/>
      <c r="CBJ461" s="672"/>
      <c r="CBK461" s="672"/>
      <c r="CBL461" s="672"/>
      <c r="CBM461" s="672"/>
      <c r="CBN461" s="672"/>
      <c r="CBO461" s="672"/>
      <c r="CBP461" s="672"/>
      <c r="CBQ461" s="672"/>
      <c r="CBR461" s="672"/>
      <c r="CBS461" s="672"/>
      <c r="CBT461" s="672"/>
      <c r="CBU461" s="672"/>
      <c r="CBV461" s="672"/>
      <c r="CBW461" s="672"/>
      <c r="CBX461" s="672"/>
      <c r="CBY461" s="672"/>
      <c r="CBZ461" s="672"/>
      <c r="CCA461" s="672"/>
      <c r="CCB461" s="672"/>
      <c r="CCC461" s="672"/>
      <c r="CCD461" s="672"/>
      <c r="CCE461" s="672"/>
      <c r="CCF461" s="672"/>
      <c r="CCG461" s="672"/>
      <c r="CCH461" s="672"/>
      <c r="CCI461" s="672"/>
      <c r="CCJ461" s="672"/>
      <c r="CCK461" s="672"/>
      <c r="CCL461" s="672"/>
      <c r="CCM461" s="672"/>
      <c r="CCN461" s="672"/>
      <c r="CCO461" s="672"/>
      <c r="CCP461" s="672"/>
      <c r="CCQ461" s="672"/>
      <c r="CCR461" s="672"/>
      <c r="CCS461" s="672"/>
      <c r="CCT461" s="672"/>
      <c r="CCU461" s="672"/>
      <c r="CCV461" s="672"/>
      <c r="CCW461" s="672"/>
      <c r="CCX461" s="672"/>
      <c r="CCY461" s="672"/>
      <c r="CCZ461" s="672"/>
      <c r="CDA461" s="672"/>
      <c r="CDB461" s="672"/>
      <c r="CDC461" s="672"/>
      <c r="CDD461" s="672"/>
      <c r="CDE461" s="672"/>
      <c r="CDF461" s="672"/>
      <c r="CDG461" s="672"/>
      <c r="CDH461" s="672"/>
      <c r="CDI461" s="672"/>
      <c r="CDJ461" s="672"/>
      <c r="CDK461" s="672"/>
      <c r="CDL461" s="672"/>
      <c r="CDM461" s="672"/>
      <c r="CDN461" s="672"/>
      <c r="CDO461" s="672"/>
      <c r="CDP461" s="672"/>
      <c r="CDQ461" s="672"/>
      <c r="CDR461" s="672"/>
      <c r="CDS461" s="672"/>
      <c r="CDT461" s="672"/>
      <c r="CDU461" s="672"/>
      <c r="CDV461" s="672"/>
      <c r="CDW461" s="672"/>
      <c r="CDX461" s="672"/>
      <c r="CDY461" s="672"/>
      <c r="CDZ461" s="672"/>
      <c r="CEA461" s="672"/>
      <c r="CEB461" s="672"/>
      <c r="CEC461" s="672"/>
      <c r="CED461" s="672"/>
      <c r="CEE461" s="672"/>
      <c r="CEF461" s="672"/>
      <c r="CEG461" s="672"/>
      <c r="CEH461" s="672"/>
      <c r="CEI461" s="672"/>
      <c r="CEJ461" s="672"/>
      <c r="CEK461" s="672"/>
      <c r="CEL461" s="672"/>
      <c r="CEM461" s="672"/>
      <c r="CEN461" s="672"/>
      <c r="CEO461" s="672"/>
      <c r="CEP461" s="672"/>
      <c r="CEQ461" s="672"/>
      <c r="CER461" s="672"/>
      <c r="CES461" s="672"/>
      <c r="CET461" s="672"/>
      <c r="CEU461" s="672"/>
      <c r="CEV461" s="672"/>
      <c r="CEW461" s="672"/>
      <c r="CEX461" s="672"/>
      <c r="CEY461" s="672"/>
      <c r="CEZ461" s="672"/>
      <c r="CFA461" s="672"/>
      <c r="CFB461" s="672"/>
      <c r="CFC461" s="672"/>
      <c r="CFD461" s="672"/>
      <c r="CFE461" s="672"/>
      <c r="CFF461" s="672"/>
      <c r="CFG461" s="672"/>
      <c r="CFH461" s="672"/>
      <c r="CFI461" s="672"/>
      <c r="CFJ461" s="672"/>
      <c r="CFK461" s="672"/>
      <c r="CFL461" s="672"/>
      <c r="CFM461" s="672"/>
      <c r="CFN461" s="672"/>
      <c r="CFO461" s="672"/>
      <c r="CFP461" s="672"/>
      <c r="CFQ461" s="672"/>
      <c r="CFR461" s="672"/>
      <c r="CFS461" s="672"/>
      <c r="CFT461" s="672"/>
      <c r="CFU461" s="672"/>
      <c r="CFV461" s="672"/>
      <c r="CFW461" s="672"/>
      <c r="CFX461" s="672"/>
      <c r="CFY461" s="672"/>
      <c r="CFZ461" s="672"/>
      <c r="CGA461" s="672"/>
      <c r="CGB461" s="672"/>
      <c r="CGC461" s="672"/>
      <c r="CGD461" s="672"/>
      <c r="CGE461" s="672"/>
      <c r="CGF461" s="672"/>
      <c r="CGG461" s="672"/>
      <c r="CGH461" s="672"/>
      <c r="CGI461" s="672"/>
      <c r="CGJ461" s="672"/>
      <c r="CGK461" s="672"/>
      <c r="CGL461" s="672"/>
      <c r="CGM461" s="672"/>
      <c r="CGN461" s="672"/>
      <c r="CGO461" s="672"/>
      <c r="CGP461" s="672"/>
      <c r="CGQ461" s="672"/>
      <c r="CGR461" s="672"/>
      <c r="CGS461" s="672"/>
      <c r="CGT461" s="672"/>
      <c r="CGU461" s="672"/>
      <c r="CGV461" s="672"/>
      <c r="CGW461" s="672"/>
      <c r="CGX461" s="672"/>
      <c r="CGY461" s="672"/>
      <c r="CGZ461" s="672"/>
      <c r="CHA461" s="672"/>
      <c r="CHB461" s="672"/>
      <c r="CHC461" s="672"/>
      <c r="CHD461" s="672"/>
      <c r="CHE461" s="672"/>
      <c r="CHF461" s="672"/>
      <c r="CHG461" s="672"/>
      <c r="CHH461" s="672"/>
      <c r="CHI461" s="672"/>
      <c r="CHJ461" s="672"/>
      <c r="CHK461" s="672"/>
      <c r="CHL461" s="672"/>
      <c r="CHM461" s="672"/>
      <c r="CHN461" s="672"/>
      <c r="CHO461" s="672"/>
      <c r="CHP461" s="672"/>
      <c r="CHQ461" s="672"/>
      <c r="CHR461" s="672"/>
      <c r="CHS461" s="672"/>
      <c r="CHT461" s="672"/>
      <c r="CHU461" s="672"/>
      <c r="CHV461" s="672"/>
      <c r="CHW461" s="672"/>
      <c r="CHX461" s="672"/>
      <c r="CHY461" s="672"/>
      <c r="CHZ461" s="672"/>
      <c r="CIA461" s="672"/>
      <c r="CIB461" s="672"/>
      <c r="CIC461" s="672"/>
      <c r="CID461" s="672"/>
      <c r="CIE461" s="672"/>
      <c r="CIF461" s="672"/>
      <c r="CIG461" s="672"/>
      <c r="CIH461" s="672"/>
      <c r="CII461" s="672"/>
      <c r="CIJ461" s="672"/>
      <c r="CIK461" s="672"/>
      <c r="CIL461" s="672"/>
      <c r="CIM461" s="672"/>
      <c r="CIN461" s="672"/>
      <c r="CIO461" s="672"/>
      <c r="CIP461" s="672"/>
      <c r="CIQ461" s="672"/>
      <c r="CIR461" s="672"/>
      <c r="CIS461" s="672"/>
      <c r="CIT461" s="672"/>
      <c r="CIU461" s="672"/>
      <c r="CIV461" s="672"/>
      <c r="CIW461" s="672"/>
      <c r="CIX461" s="672"/>
      <c r="CIY461" s="672"/>
      <c r="CIZ461" s="672"/>
      <c r="CJA461" s="672"/>
      <c r="CJB461" s="672"/>
      <c r="CJC461" s="672"/>
      <c r="CJD461" s="672"/>
      <c r="CJE461" s="672"/>
      <c r="CJF461" s="672"/>
      <c r="CJG461" s="672"/>
      <c r="CJH461" s="672"/>
      <c r="CJI461" s="672"/>
      <c r="CJJ461" s="672"/>
      <c r="CJK461" s="672"/>
      <c r="CJL461" s="672"/>
      <c r="CJM461" s="672"/>
      <c r="CJN461" s="672"/>
      <c r="CJO461" s="672"/>
      <c r="CJP461" s="672"/>
      <c r="CJQ461" s="672"/>
      <c r="CJR461" s="672"/>
      <c r="CJS461" s="672"/>
      <c r="CJT461" s="672"/>
      <c r="CJU461" s="672"/>
      <c r="CJV461" s="672"/>
      <c r="CJW461" s="672"/>
      <c r="CJX461" s="672"/>
      <c r="CJY461" s="672"/>
      <c r="CJZ461" s="672"/>
      <c r="CKA461" s="672"/>
      <c r="CKB461" s="672"/>
      <c r="CKC461" s="672"/>
      <c r="CKD461" s="672"/>
      <c r="CKE461" s="672"/>
      <c r="CKF461" s="672"/>
      <c r="CKG461" s="672"/>
      <c r="CKH461" s="672"/>
      <c r="CKI461" s="672"/>
      <c r="CKJ461" s="672"/>
      <c r="CKK461" s="672"/>
      <c r="CKL461" s="672"/>
      <c r="CKM461" s="672"/>
      <c r="CKN461" s="672"/>
      <c r="CKO461" s="672"/>
      <c r="CKP461" s="672"/>
      <c r="CKQ461" s="672"/>
      <c r="CKR461" s="672"/>
      <c r="CKS461" s="672"/>
      <c r="CKT461" s="672"/>
      <c r="CKU461" s="672"/>
      <c r="CKV461" s="672"/>
      <c r="CKW461" s="672"/>
      <c r="CKX461" s="672"/>
      <c r="CKY461" s="672"/>
      <c r="CKZ461" s="672"/>
      <c r="CLA461" s="672"/>
      <c r="CLB461" s="672"/>
      <c r="CLC461" s="672"/>
      <c r="CLD461" s="672"/>
      <c r="CLE461" s="672"/>
      <c r="CLF461" s="672"/>
      <c r="CLG461" s="672"/>
      <c r="CLH461" s="672"/>
      <c r="CLI461" s="672"/>
      <c r="CLJ461" s="672"/>
      <c r="CLK461" s="672"/>
      <c r="CLL461" s="672"/>
      <c r="CLM461" s="672"/>
      <c r="CLN461" s="672"/>
      <c r="CLO461" s="672"/>
      <c r="CLP461" s="672"/>
      <c r="CLQ461" s="672"/>
      <c r="CLR461" s="672"/>
      <c r="CLS461" s="672"/>
      <c r="CLT461" s="672"/>
      <c r="CLU461" s="672"/>
      <c r="CLV461" s="672"/>
      <c r="CLW461" s="672"/>
      <c r="CLX461" s="672"/>
      <c r="CLY461" s="672"/>
      <c r="CLZ461" s="672"/>
      <c r="CMA461" s="672"/>
      <c r="CMB461" s="672"/>
      <c r="CMC461" s="672"/>
      <c r="CMD461" s="672"/>
      <c r="CME461" s="672"/>
      <c r="CMF461" s="672"/>
      <c r="CMG461" s="672"/>
      <c r="CMH461" s="672"/>
      <c r="CMI461" s="672"/>
      <c r="CMJ461" s="672"/>
      <c r="CMK461" s="672"/>
      <c r="CML461" s="672"/>
      <c r="CMM461" s="672"/>
      <c r="CMN461" s="672"/>
      <c r="CMO461" s="672"/>
      <c r="CMP461" s="672"/>
      <c r="CMQ461" s="672"/>
      <c r="CMR461" s="672"/>
      <c r="CMS461" s="672"/>
      <c r="CMT461" s="672"/>
      <c r="CMU461" s="672"/>
      <c r="CMV461" s="672"/>
      <c r="CMW461" s="672"/>
      <c r="CMX461" s="672"/>
      <c r="CMY461" s="672"/>
      <c r="CMZ461" s="672"/>
      <c r="CNA461" s="672"/>
      <c r="CNB461" s="672"/>
      <c r="CNC461" s="672"/>
      <c r="CND461" s="672"/>
      <c r="CNE461" s="672"/>
      <c r="CNF461" s="672"/>
      <c r="CNG461" s="672"/>
      <c r="CNH461" s="672"/>
      <c r="CNI461" s="672"/>
      <c r="CNJ461" s="672"/>
      <c r="CNK461" s="672"/>
      <c r="CNL461" s="672"/>
      <c r="CNM461" s="672"/>
      <c r="CNN461" s="672"/>
      <c r="CNO461" s="672"/>
      <c r="CNP461" s="672"/>
      <c r="CNQ461" s="672"/>
      <c r="CNR461" s="672"/>
      <c r="CNS461" s="672"/>
      <c r="CNT461" s="672"/>
      <c r="CNU461" s="672"/>
      <c r="CNV461" s="672"/>
      <c r="CNW461" s="672"/>
      <c r="CNX461" s="672"/>
    </row>
    <row r="462" spans="1:2416" s="673" customFormat="1" ht="45.75" customHeight="1" thickTop="1" thickBot="1" x14ac:dyDescent="0.3">
      <c r="A462" s="386"/>
      <c r="B462" s="674" t="s">
        <v>1067</v>
      </c>
      <c r="C462" s="675" t="s">
        <v>1367</v>
      </c>
      <c r="D462" s="929" t="s">
        <v>1489</v>
      </c>
      <c r="E462" s="929"/>
      <c r="F462" s="929"/>
      <c r="G462" s="929"/>
      <c r="H462" s="929"/>
      <c r="I462" s="929"/>
      <c r="J462" s="929"/>
      <c r="K462" s="929"/>
      <c r="L462" s="929"/>
      <c r="M462" s="929"/>
      <c r="N462" s="669"/>
      <c r="O462" s="669"/>
      <c r="P462" s="669"/>
      <c r="Q462" s="668"/>
      <c r="R462" s="669"/>
      <c r="S462" s="669"/>
      <c r="T462" s="669"/>
      <c r="U462" s="668"/>
      <c r="V462" s="669"/>
      <c r="W462" s="669"/>
      <c r="X462" s="386"/>
      <c r="Y462" s="386"/>
      <c r="Z462" s="386"/>
      <c r="AA462" s="386"/>
      <c r="AB462" s="386"/>
      <c r="AC462" s="386"/>
      <c r="AD462" s="386"/>
      <c r="AE462" s="386"/>
      <c r="AF462" s="386"/>
      <c r="AG462" s="386"/>
      <c r="AH462" s="386"/>
      <c r="AI462" s="386"/>
      <c r="AJ462" s="386"/>
      <c r="AK462" s="386"/>
      <c r="AL462" s="386"/>
      <c r="AM462" s="386"/>
      <c r="AN462" s="386"/>
      <c r="AO462" s="386"/>
      <c r="AP462" s="386"/>
      <c r="AQ462" s="386"/>
      <c r="AR462" s="386"/>
      <c r="AS462" s="386"/>
      <c r="AT462" s="671"/>
      <c r="AU462" s="671"/>
      <c r="AV462" s="671"/>
      <c r="AW462" s="671"/>
      <c r="AX462" s="671"/>
      <c r="AY462" s="671"/>
      <c r="AZ462" s="671"/>
      <c r="BA462" s="671"/>
      <c r="BB462" s="671"/>
      <c r="BC462" s="671"/>
      <c r="BD462" s="671"/>
      <c r="BE462" s="671"/>
      <c r="BF462" s="671"/>
      <c r="BG462" s="671"/>
      <c r="BH462" s="671"/>
      <c r="BI462" s="671"/>
      <c r="BJ462" s="671"/>
      <c r="BK462" s="671"/>
      <c r="BL462" s="671"/>
      <c r="BM462" s="671"/>
      <c r="BN462" s="671"/>
      <c r="BO462" s="671"/>
      <c r="BP462" s="671"/>
      <c r="BQ462" s="671"/>
      <c r="BR462" s="671"/>
      <c r="BS462" s="671"/>
      <c r="BT462" s="671"/>
      <c r="BU462" s="671"/>
      <c r="BV462" s="671"/>
      <c r="BW462" s="671"/>
      <c r="BX462" s="671"/>
      <c r="BY462" s="671"/>
      <c r="BZ462" s="671"/>
      <c r="CA462" s="671"/>
      <c r="CB462" s="671"/>
      <c r="CC462" s="671"/>
      <c r="CD462" s="671"/>
      <c r="CE462" s="671"/>
      <c r="CF462" s="671"/>
      <c r="CG462" s="671"/>
      <c r="CH462" s="671"/>
      <c r="CI462" s="672"/>
      <c r="CJ462" s="672"/>
      <c r="CK462" s="672"/>
      <c r="CL462" s="672"/>
      <c r="CM462" s="672"/>
      <c r="CN462" s="672"/>
      <c r="CO462" s="672"/>
      <c r="CP462" s="672"/>
      <c r="CQ462" s="672"/>
      <c r="CR462" s="672"/>
      <c r="CS462" s="672"/>
      <c r="CT462" s="672"/>
      <c r="CU462" s="672"/>
      <c r="CV462" s="672"/>
      <c r="CW462" s="672"/>
      <c r="CX462" s="672"/>
      <c r="CY462" s="672"/>
      <c r="CZ462" s="672"/>
      <c r="DA462" s="672"/>
      <c r="DB462" s="672"/>
      <c r="DC462" s="672"/>
      <c r="DD462" s="672"/>
      <c r="DE462" s="672"/>
      <c r="DF462" s="672"/>
      <c r="DG462" s="672"/>
      <c r="DH462" s="672"/>
      <c r="DI462" s="672"/>
      <c r="DJ462" s="672"/>
      <c r="DK462" s="672"/>
      <c r="DL462" s="672"/>
      <c r="DM462" s="672"/>
      <c r="DN462" s="672"/>
      <c r="DO462" s="672"/>
      <c r="DP462" s="672"/>
      <c r="DQ462" s="672"/>
      <c r="DR462" s="672"/>
      <c r="DS462" s="672"/>
      <c r="DT462" s="672"/>
      <c r="DU462" s="672"/>
      <c r="DV462" s="672"/>
      <c r="DW462" s="672"/>
      <c r="DX462" s="672"/>
      <c r="DY462" s="672"/>
      <c r="DZ462" s="672"/>
      <c r="EA462" s="672"/>
      <c r="EB462" s="672"/>
      <c r="EC462" s="672"/>
      <c r="ED462" s="672"/>
      <c r="EE462" s="672"/>
      <c r="EF462" s="672"/>
      <c r="EG462" s="672"/>
      <c r="EH462" s="672"/>
      <c r="EI462" s="672"/>
      <c r="EJ462" s="672"/>
      <c r="EK462" s="672"/>
      <c r="EL462" s="672"/>
      <c r="EM462" s="672"/>
      <c r="EN462" s="672"/>
      <c r="EO462" s="672"/>
      <c r="EP462" s="672"/>
      <c r="EQ462" s="672"/>
      <c r="ER462" s="672"/>
      <c r="ES462" s="672"/>
      <c r="ET462" s="672"/>
      <c r="EU462" s="672"/>
      <c r="EV462" s="672"/>
      <c r="EW462" s="672"/>
      <c r="EX462" s="672"/>
      <c r="EY462" s="672"/>
      <c r="EZ462" s="672"/>
      <c r="FA462" s="672"/>
      <c r="FB462" s="672"/>
      <c r="FC462" s="672"/>
      <c r="FD462" s="672"/>
      <c r="FE462" s="672"/>
      <c r="FF462" s="672"/>
      <c r="FG462" s="672"/>
      <c r="FH462" s="672"/>
      <c r="FI462" s="672"/>
      <c r="FJ462" s="672"/>
      <c r="FK462" s="672"/>
      <c r="FL462" s="672"/>
      <c r="FM462" s="672"/>
      <c r="FN462" s="672"/>
      <c r="FO462" s="672"/>
      <c r="FP462" s="672"/>
      <c r="FQ462" s="672"/>
      <c r="FR462" s="672"/>
      <c r="FS462" s="672"/>
      <c r="FT462" s="672"/>
      <c r="FU462" s="672"/>
      <c r="FV462" s="672"/>
      <c r="FW462" s="672"/>
      <c r="FX462" s="672"/>
      <c r="FY462" s="672"/>
      <c r="FZ462" s="672"/>
      <c r="GA462" s="672"/>
      <c r="GB462" s="672"/>
      <c r="GC462" s="672"/>
      <c r="GD462" s="672"/>
      <c r="GE462" s="672"/>
      <c r="GF462" s="672"/>
      <c r="GG462" s="672"/>
      <c r="GH462" s="672"/>
      <c r="GI462" s="672"/>
      <c r="GJ462" s="672"/>
      <c r="GK462" s="672"/>
      <c r="GL462" s="672"/>
      <c r="GM462" s="672"/>
      <c r="GN462" s="672"/>
      <c r="GO462" s="672"/>
      <c r="GP462" s="672"/>
      <c r="GQ462" s="672"/>
      <c r="GR462" s="672"/>
      <c r="GS462" s="672"/>
      <c r="GT462" s="672"/>
      <c r="GU462" s="672"/>
      <c r="GV462" s="672"/>
      <c r="GW462" s="672"/>
      <c r="GX462" s="672"/>
      <c r="GY462" s="672"/>
      <c r="GZ462" s="672"/>
      <c r="HA462" s="672"/>
      <c r="HB462" s="672"/>
      <c r="HC462" s="672"/>
      <c r="HD462" s="672"/>
      <c r="HE462" s="672"/>
      <c r="HF462" s="672"/>
      <c r="HG462" s="672"/>
      <c r="HH462" s="672"/>
      <c r="HI462" s="672"/>
      <c r="HJ462" s="672"/>
      <c r="HK462" s="672"/>
      <c r="HL462" s="672"/>
      <c r="HM462" s="672"/>
      <c r="HN462" s="672"/>
      <c r="HO462" s="672"/>
      <c r="HP462" s="672"/>
      <c r="HQ462" s="672"/>
      <c r="HR462" s="672"/>
      <c r="HS462" s="672"/>
      <c r="HT462" s="672"/>
      <c r="HU462" s="672"/>
      <c r="HV462" s="672"/>
      <c r="HW462" s="672"/>
      <c r="HX462" s="672"/>
      <c r="HY462" s="672"/>
      <c r="HZ462" s="672"/>
      <c r="IA462" s="672"/>
      <c r="IB462" s="672"/>
      <c r="IC462" s="672"/>
      <c r="ID462" s="672"/>
      <c r="IE462" s="672"/>
      <c r="IF462" s="672"/>
      <c r="IG462" s="672"/>
      <c r="IH462" s="672"/>
      <c r="II462" s="672"/>
      <c r="IJ462" s="672"/>
      <c r="IK462" s="672"/>
      <c r="IL462" s="672"/>
      <c r="IM462" s="672"/>
      <c r="IN462" s="672"/>
      <c r="IO462" s="672"/>
      <c r="IP462" s="672"/>
      <c r="IQ462" s="672"/>
      <c r="IR462" s="672"/>
      <c r="IS462" s="672"/>
      <c r="IT462" s="672"/>
      <c r="IU462" s="672"/>
      <c r="IV462" s="672"/>
      <c r="IW462" s="672"/>
      <c r="IX462" s="672"/>
      <c r="IY462" s="672"/>
      <c r="IZ462" s="672"/>
      <c r="JA462" s="672"/>
      <c r="JB462" s="672"/>
      <c r="JC462" s="672"/>
      <c r="JD462" s="672"/>
      <c r="JE462" s="672"/>
      <c r="JF462" s="672"/>
      <c r="JG462" s="672"/>
      <c r="JH462" s="672"/>
      <c r="JI462" s="672"/>
      <c r="JJ462" s="672"/>
      <c r="JK462" s="672"/>
      <c r="JL462" s="672"/>
      <c r="JM462" s="672"/>
      <c r="JN462" s="672"/>
      <c r="JO462" s="672"/>
      <c r="JP462" s="672"/>
      <c r="JQ462" s="672"/>
      <c r="JR462" s="672"/>
      <c r="JS462" s="672"/>
      <c r="JT462" s="672"/>
      <c r="JU462" s="672"/>
      <c r="JV462" s="672"/>
      <c r="JW462" s="672"/>
      <c r="JX462" s="672"/>
      <c r="JY462" s="672"/>
      <c r="JZ462" s="672"/>
      <c r="KA462" s="672"/>
      <c r="KB462" s="672"/>
      <c r="KC462" s="672"/>
      <c r="KD462" s="672"/>
      <c r="KE462" s="672"/>
      <c r="KF462" s="672"/>
      <c r="KG462" s="672"/>
      <c r="KH462" s="672"/>
      <c r="KI462" s="672"/>
      <c r="KJ462" s="672"/>
      <c r="KK462" s="672"/>
      <c r="KL462" s="672"/>
      <c r="KM462" s="672"/>
      <c r="KN462" s="672"/>
      <c r="KO462" s="672"/>
      <c r="KP462" s="672"/>
      <c r="KQ462" s="672"/>
      <c r="KR462" s="672"/>
      <c r="KS462" s="672"/>
      <c r="KT462" s="672"/>
      <c r="KU462" s="672"/>
      <c r="KV462" s="672"/>
      <c r="KW462" s="672"/>
      <c r="KX462" s="672"/>
      <c r="KY462" s="672"/>
      <c r="KZ462" s="672"/>
      <c r="LA462" s="672"/>
      <c r="LB462" s="672"/>
      <c r="LC462" s="672"/>
      <c r="LD462" s="672"/>
      <c r="LE462" s="672"/>
      <c r="LF462" s="672"/>
      <c r="LG462" s="672"/>
      <c r="LH462" s="672"/>
      <c r="LI462" s="672"/>
      <c r="LJ462" s="672"/>
      <c r="LK462" s="672"/>
      <c r="LL462" s="672"/>
      <c r="LM462" s="672"/>
      <c r="LN462" s="672"/>
      <c r="LO462" s="672"/>
      <c r="LP462" s="672"/>
      <c r="LQ462" s="672"/>
      <c r="LR462" s="672"/>
      <c r="LS462" s="672"/>
      <c r="LT462" s="672"/>
      <c r="LU462" s="672"/>
      <c r="LV462" s="672"/>
      <c r="LW462" s="672"/>
      <c r="LX462" s="672"/>
      <c r="LY462" s="672"/>
      <c r="LZ462" s="672"/>
      <c r="MA462" s="672"/>
      <c r="MB462" s="672"/>
      <c r="MC462" s="672"/>
      <c r="MD462" s="672"/>
      <c r="ME462" s="672"/>
      <c r="MF462" s="672"/>
      <c r="MG462" s="672"/>
      <c r="MH462" s="672"/>
      <c r="MI462" s="672"/>
      <c r="MJ462" s="672"/>
      <c r="MK462" s="672"/>
      <c r="ML462" s="672"/>
      <c r="MM462" s="672"/>
      <c r="MN462" s="672"/>
      <c r="MO462" s="672"/>
      <c r="MP462" s="672"/>
      <c r="MQ462" s="672"/>
      <c r="MR462" s="672"/>
      <c r="MS462" s="672"/>
      <c r="MT462" s="672"/>
      <c r="MU462" s="672"/>
      <c r="MV462" s="672"/>
      <c r="MW462" s="672"/>
      <c r="MX462" s="672"/>
      <c r="MY462" s="672"/>
      <c r="MZ462" s="672"/>
      <c r="NA462" s="672"/>
      <c r="NB462" s="672"/>
      <c r="NC462" s="672"/>
      <c r="ND462" s="672"/>
      <c r="NE462" s="672"/>
      <c r="NF462" s="672"/>
      <c r="NG462" s="672"/>
      <c r="NH462" s="672"/>
      <c r="NI462" s="672"/>
      <c r="NJ462" s="672"/>
      <c r="NK462" s="672"/>
      <c r="NL462" s="672"/>
      <c r="NM462" s="672"/>
      <c r="NN462" s="672"/>
      <c r="NO462" s="672"/>
      <c r="NP462" s="672"/>
      <c r="NQ462" s="672"/>
      <c r="NR462" s="672"/>
      <c r="NS462" s="672"/>
      <c r="NT462" s="672"/>
      <c r="NU462" s="672"/>
      <c r="NV462" s="672"/>
      <c r="NW462" s="672"/>
      <c r="NX462" s="672"/>
      <c r="NY462" s="672"/>
      <c r="NZ462" s="672"/>
      <c r="OA462" s="672"/>
      <c r="OB462" s="672"/>
      <c r="OC462" s="672"/>
      <c r="OD462" s="672"/>
      <c r="OE462" s="672"/>
      <c r="OF462" s="672"/>
      <c r="OG462" s="672"/>
      <c r="OH462" s="672"/>
      <c r="OI462" s="672"/>
      <c r="OJ462" s="672"/>
      <c r="OK462" s="672"/>
      <c r="OL462" s="672"/>
      <c r="OM462" s="672"/>
      <c r="ON462" s="672"/>
      <c r="OO462" s="672"/>
      <c r="OP462" s="672"/>
      <c r="OQ462" s="672"/>
      <c r="OR462" s="672"/>
      <c r="OS462" s="672"/>
      <c r="OT462" s="672"/>
      <c r="OU462" s="672"/>
      <c r="OV462" s="672"/>
      <c r="OW462" s="672"/>
      <c r="OX462" s="672"/>
      <c r="OY462" s="672"/>
      <c r="OZ462" s="672"/>
      <c r="PA462" s="672"/>
      <c r="PB462" s="672"/>
      <c r="PC462" s="672"/>
      <c r="PD462" s="672"/>
      <c r="PE462" s="672"/>
      <c r="PF462" s="672"/>
      <c r="PG462" s="672"/>
      <c r="PH462" s="672"/>
      <c r="PI462" s="672"/>
      <c r="PJ462" s="672"/>
      <c r="PK462" s="672"/>
      <c r="PL462" s="672"/>
      <c r="PM462" s="672"/>
      <c r="PN462" s="672"/>
      <c r="PO462" s="672"/>
      <c r="PP462" s="672"/>
      <c r="PQ462" s="672"/>
      <c r="PR462" s="672"/>
      <c r="PS462" s="672"/>
      <c r="PT462" s="672"/>
      <c r="PU462" s="672"/>
      <c r="PV462" s="672"/>
      <c r="PW462" s="672"/>
      <c r="PX462" s="672"/>
      <c r="PY462" s="672"/>
      <c r="PZ462" s="672"/>
      <c r="QA462" s="672"/>
      <c r="QB462" s="672"/>
      <c r="QC462" s="672"/>
      <c r="QD462" s="672"/>
      <c r="QE462" s="672"/>
      <c r="QF462" s="672"/>
      <c r="QG462" s="672"/>
      <c r="QH462" s="672"/>
      <c r="QI462" s="672"/>
      <c r="QJ462" s="672"/>
      <c r="QK462" s="672"/>
      <c r="QL462" s="672"/>
      <c r="QM462" s="672"/>
      <c r="QN462" s="672"/>
      <c r="QO462" s="672"/>
      <c r="QP462" s="672"/>
      <c r="QQ462" s="672"/>
      <c r="QR462" s="672"/>
      <c r="QS462" s="672"/>
      <c r="QT462" s="672"/>
      <c r="QU462" s="672"/>
      <c r="QV462" s="672"/>
      <c r="QW462" s="672"/>
      <c r="QX462" s="672"/>
      <c r="QY462" s="672"/>
      <c r="QZ462" s="672"/>
      <c r="RA462" s="672"/>
      <c r="RB462" s="672"/>
      <c r="RC462" s="672"/>
      <c r="RD462" s="672"/>
      <c r="RE462" s="672"/>
      <c r="RF462" s="672"/>
      <c r="RG462" s="672"/>
      <c r="RH462" s="672"/>
      <c r="RI462" s="672"/>
      <c r="RJ462" s="672"/>
      <c r="RK462" s="672"/>
      <c r="RL462" s="672"/>
      <c r="RM462" s="672"/>
      <c r="RN462" s="672"/>
      <c r="RO462" s="672"/>
      <c r="RP462" s="672"/>
      <c r="RQ462" s="672"/>
      <c r="RR462" s="672"/>
      <c r="RS462" s="672"/>
      <c r="RT462" s="672"/>
      <c r="RU462" s="672"/>
      <c r="RV462" s="672"/>
      <c r="RW462" s="672"/>
      <c r="RX462" s="672"/>
      <c r="RY462" s="672"/>
      <c r="RZ462" s="672"/>
      <c r="SA462" s="672"/>
      <c r="SB462" s="672"/>
      <c r="SC462" s="672"/>
      <c r="SD462" s="672"/>
      <c r="SE462" s="672"/>
      <c r="SF462" s="672"/>
      <c r="SG462" s="672"/>
      <c r="SH462" s="672"/>
      <c r="SI462" s="672"/>
      <c r="SJ462" s="672"/>
      <c r="SK462" s="672"/>
      <c r="SL462" s="672"/>
      <c r="SM462" s="672"/>
      <c r="SN462" s="672"/>
      <c r="SO462" s="672"/>
      <c r="SP462" s="672"/>
      <c r="SQ462" s="672"/>
      <c r="SR462" s="672"/>
      <c r="SS462" s="672"/>
      <c r="ST462" s="672"/>
      <c r="SU462" s="672"/>
      <c r="SV462" s="672"/>
      <c r="SW462" s="672"/>
      <c r="SX462" s="672"/>
      <c r="SY462" s="672"/>
      <c r="SZ462" s="672"/>
      <c r="TA462" s="672"/>
      <c r="TB462" s="672"/>
      <c r="TC462" s="672"/>
      <c r="TD462" s="672"/>
      <c r="TE462" s="672"/>
      <c r="TF462" s="672"/>
      <c r="TG462" s="672"/>
      <c r="TH462" s="672"/>
      <c r="TI462" s="672"/>
      <c r="TJ462" s="672"/>
      <c r="TK462" s="672"/>
      <c r="TL462" s="672"/>
      <c r="TM462" s="672"/>
      <c r="TN462" s="672"/>
      <c r="TO462" s="672"/>
      <c r="TP462" s="672"/>
      <c r="TQ462" s="672"/>
      <c r="TR462" s="672"/>
      <c r="TS462" s="672"/>
      <c r="TT462" s="672"/>
      <c r="TU462" s="672"/>
      <c r="TV462" s="672"/>
      <c r="TW462" s="672"/>
      <c r="TX462" s="672"/>
      <c r="TY462" s="672"/>
      <c r="TZ462" s="672"/>
      <c r="UA462" s="672"/>
      <c r="UB462" s="672"/>
      <c r="UC462" s="672"/>
      <c r="UD462" s="672"/>
      <c r="UE462" s="672"/>
      <c r="UF462" s="672"/>
      <c r="UG462" s="672"/>
      <c r="UH462" s="672"/>
      <c r="UI462" s="672"/>
      <c r="UJ462" s="672"/>
      <c r="UK462" s="672"/>
      <c r="UL462" s="672"/>
      <c r="UM462" s="672"/>
      <c r="UN462" s="672"/>
      <c r="UO462" s="672"/>
      <c r="UP462" s="672"/>
      <c r="UQ462" s="672"/>
      <c r="UR462" s="672"/>
      <c r="US462" s="672"/>
      <c r="UT462" s="672"/>
      <c r="UU462" s="672"/>
      <c r="UV462" s="672"/>
      <c r="UW462" s="672"/>
      <c r="UX462" s="672"/>
      <c r="UY462" s="672"/>
      <c r="UZ462" s="672"/>
      <c r="VA462" s="672"/>
      <c r="VB462" s="672"/>
      <c r="VC462" s="672"/>
      <c r="VD462" s="672"/>
      <c r="VE462" s="672"/>
      <c r="VF462" s="672"/>
      <c r="VG462" s="672"/>
      <c r="VH462" s="672"/>
      <c r="VI462" s="672"/>
      <c r="VJ462" s="672"/>
      <c r="VK462" s="672"/>
      <c r="VL462" s="672"/>
      <c r="VM462" s="672"/>
      <c r="VN462" s="672"/>
      <c r="VO462" s="672"/>
      <c r="VP462" s="672"/>
      <c r="VQ462" s="672"/>
      <c r="VR462" s="672"/>
      <c r="VS462" s="672"/>
      <c r="VT462" s="672"/>
      <c r="VU462" s="672"/>
      <c r="VV462" s="672"/>
      <c r="VW462" s="672"/>
      <c r="VX462" s="672"/>
      <c r="VY462" s="672"/>
      <c r="VZ462" s="672"/>
      <c r="WA462" s="672"/>
      <c r="WB462" s="672"/>
      <c r="WC462" s="672"/>
      <c r="WD462" s="672"/>
      <c r="WE462" s="672"/>
      <c r="WF462" s="672"/>
      <c r="WG462" s="672"/>
      <c r="WH462" s="672"/>
      <c r="WI462" s="672"/>
      <c r="WJ462" s="672"/>
      <c r="WK462" s="672"/>
      <c r="WL462" s="672"/>
      <c r="WM462" s="672"/>
      <c r="WN462" s="672"/>
      <c r="WO462" s="672"/>
      <c r="WP462" s="672"/>
      <c r="WQ462" s="672"/>
      <c r="WR462" s="672"/>
      <c r="WS462" s="672"/>
      <c r="WT462" s="672"/>
      <c r="WU462" s="672"/>
      <c r="WV462" s="672"/>
      <c r="WW462" s="672"/>
      <c r="WX462" s="672"/>
      <c r="WY462" s="672"/>
      <c r="WZ462" s="672"/>
      <c r="XA462" s="672"/>
      <c r="XB462" s="672"/>
      <c r="XC462" s="672"/>
      <c r="XD462" s="672"/>
      <c r="XE462" s="672"/>
      <c r="XF462" s="672"/>
      <c r="XG462" s="672"/>
      <c r="XH462" s="672"/>
      <c r="XI462" s="672"/>
      <c r="XJ462" s="672"/>
      <c r="XK462" s="672"/>
      <c r="XL462" s="672"/>
      <c r="XM462" s="672"/>
      <c r="XN462" s="672"/>
      <c r="XO462" s="672"/>
      <c r="XP462" s="672"/>
      <c r="XQ462" s="672"/>
      <c r="XR462" s="672"/>
      <c r="XS462" s="672"/>
      <c r="XT462" s="672"/>
      <c r="XU462" s="672"/>
      <c r="XV462" s="672"/>
      <c r="XW462" s="672"/>
      <c r="XX462" s="672"/>
      <c r="XY462" s="672"/>
      <c r="XZ462" s="672"/>
      <c r="YA462" s="672"/>
      <c r="YB462" s="672"/>
      <c r="YC462" s="672"/>
      <c r="YD462" s="672"/>
      <c r="YE462" s="672"/>
      <c r="YF462" s="672"/>
      <c r="YG462" s="672"/>
      <c r="YH462" s="672"/>
      <c r="YI462" s="672"/>
      <c r="YJ462" s="672"/>
      <c r="YK462" s="672"/>
      <c r="YL462" s="672"/>
      <c r="YM462" s="672"/>
      <c r="YN462" s="672"/>
      <c r="YO462" s="672"/>
      <c r="YP462" s="672"/>
      <c r="YQ462" s="672"/>
      <c r="YR462" s="672"/>
      <c r="YS462" s="672"/>
      <c r="YT462" s="672"/>
      <c r="YU462" s="672"/>
      <c r="YV462" s="672"/>
      <c r="YW462" s="672"/>
      <c r="YX462" s="672"/>
      <c r="YY462" s="672"/>
      <c r="YZ462" s="672"/>
      <c r="ZA462" s="672"/>
      <c r="ZB462" s="672"/>
      <c r="ZC462" s="672"/>
      <c r="ZD462" s="672"/>
      <c r="ZE462" s="672"/>
      <c r="ZF462" s="672"/>
      <c r="ZG462" s="672"/>
      <c r="ZH462" s="672"/>
      <c r="ZI462" s="672"/>
      <c r="ZJ462" s="672"/>
      <c r="ZK462" s="672"/>
      <c r="ZL462" s="672"/>
      <c r="ZM462" s="672"/>
      <c r="ZN462" s="672"/>
      <c r="ZO462" s="672"/>
      <c r="ZP462" s="672"/>
      <c r="ZQ462" s="672"/>
      <c r="ZR462" s="672"/>
      <c r="ZS462" s="672"/>
      <c r="ZT462" s="672"/>
      <c r="ZU462" s="672"/>
      <c r="ZV462" s="672"/>
      <c r="ZW462" s="672"/>
      <c r="ZX462" s="672"/>
      <c r="ZY462" s="672"/>
      <c r="ZZ462" s="672"/>
      <c r="AAA462" s="672"/>
      <c r="AAB462" s="672"/>
      <c r="AAC462" s="672"/>
      <c r="AAD462" s="672"/>
      <c r="AAE462" s="672"/>
      <c r="AAF462" s="672"/>
      <c r="AAG462" s="672"/>
      <c r="AAH462" s="672"/>
      <c r="AAI462" s="672"/>
      <c r="AAJ462" s="672"/>
      <c r="AAK462" s="672"/>
      <c r="AAL462" s="672"/>
      <c r="AAM462" s="672"/>
      <c r="AAN462" s="672"/>
      <c r="AAO462" s="672"/>
      <c r="AAP462" s="672"/>
      <c r="AAQ462" s="672"/>
      <c r="AAR462" s="672"/>
      <c r="AAS462" s="672"/>
      <c r="AAT462" s="672"/>
      <c r="AAU462" s="672"/>
      <c r="AAV462" s="672"/>
      <c r="AAW462" s="672"/>
      <c r="AAX462" s="672"/>
      <c r="AAY462" s="672"/>
      <c r="AAZ462" s="672"/>
      <c r="ABA462" s="672"/>
      <c r="ABB462" s="672"/>
      <c r="ABC462" s="672"/>
      <c r="ABD462" s="672"/>
      <c r="ABE462" s="672"/>
      <c r="ABF462" s="672"/>
      <c r="ABG462" s="672"/>
      <c r="ABH462" s="672"/>
      <c r="ABI462" s="672"/>
      <c r="ABJ462" s="672"/>
      <c r="ABK462" s="672"/>
      <c r="ABL462" s="672"/>
      <c r="ABM462" s="672"/>
      <c r="ABN462" s="672"/>
      <c r="ABO462" s="672"/>
      <c r="ABP462" s="672"/>
      <c r="ABQ462" s="672"/>
      <c r="ABR462" s="672"/>
      <c r="ABS462" s="672"/>
      <c r="ABT462" s="672"/>
      <c r="ABU462" s="672"/>
      <c r="ABV462" s="672"/>
      <c r="ABW462" s="672"/>
      <c r="ABX462" s="672"/>
      <c r="ABY462" s="672"/>
      <c r="ABZ462" s="672"/>
      <c r="ACA462" s="672"/>
      <c r="ACB462" s="672"/>
      <c r="ACC462" s="672"/>
      <c r="ACD462" s="672"/>
      <c r="ACE462" s="672"/>
      <c r="ACF462" s="672"/>
      <c r="ACG462" s="672"/>
      <c r="ACH462" s="672"/>
      <c r="ACI462" s="672"/>
      <c r="ACJ462" s="672"/>
      <c r="ACK462" s="672"/>
      <c r="ACL462" s="672"/>
      <c r="ACM462" s="672"/>
      <c r="ACN462" s="672"/>
      <c r="ACO462" s="672"/>
      <c r="ACP462" s="672"/>
      <c r="ACQ462" s="672"/>
      <c r="ACR462" s="672"/>
      <c r="ACS462" s="672"/>
      <c r="ACT462" s="672"/>
      <c r="ACU462" s="672"/>
      <c r="ACV462" s="672"/>
      <c r="ACW462" s="672"/>
      <c r="ACX462" s="672"/>
      <c r="ACY462" s="672"/>
      <c r="ACZ462" s="672"/>
      <c r="ADA462" s="672"/>
      <c r="ADB462" s="672"/>
      <c r="ADC462" s="672"/>
      <c r="ADD462" s="672"/>
      <c r="ADE462" s="672"/>
      <c r="ADF462" s="672"/>
      <c r="ADG462" s="672"/>
      <c r="ADH462" s="672"/>
      <c r="ADI462" s="672"/>
      <c r="ADJ462" s="672"/>
      <c r="ADK462" s="672"/>
      <c r="ADL462" s="672"/>
      <c r="ADM462" s="672"/>
      <c r="ADN462" s="672"/>
      <c r="ADO462" s="672"/>
      <c r="ADP462" s="672"/>
      <c r="ADQ462" s="672"/>
      <c r="ADR462" s="672"/>
      <c r="ADS462" s="672"/>
      <c r="ADT462" s="672"/>
      <c r="ADU462" s="672"/>
      <c r="ADV462" s="672"/>
      <c r="ADW462" s="672"/>
      <c r="ADX462" s="672"/>
      <c r="ADY462" s="672"/>
      <c r="ADZ462" s="672"/>
      <c r="AEA462" s="672"/>
      <c r="AEB462" s="672"/>
      <c r="AEC462" s="672"/>
      <c r="AED462" s="672"/>
      <c r="AEE462" s="672"/>
      <c r="AEF462" s="672"/>
      <c r="AEG462" s="672"/>
      <c r="AEH462" s="672"/>
      <c r="AEI462" s="672"/>
      <c r="AEJ462" s="672"/>
      <c r="AEK462" s="672"/>
      <c r="AEL462" s="672"/>
      <c r="AEM462" s="672"/>
      <c r="AEN462" s="672"/>
      <c r="AEO462" s="672"/>
      <c r="AEP462" s="672"/>
      <c r="AEQ462" s="672"/>
      <c r="AER462" s="672"/>
      <c r="AES462" s="672"/>
      <c r="AET462" s="672"/>
      <c r="AEU462" s="672"/>
      <c r="AEV462" s="672"/>
      <c r="AEW462" s="672"/>
      <c r="AEX462" s="672"/>
      <c r="AEY462" s="672"/>
      <c r="AEZ462" s="672"/>
      <c r="AFA462" s="672"/>
      <c r="AFB462" s="672"/>
      <c r="AFC462" s="672"/>
      <c r="AFD462" s="672"/>
      <c r="AFE462" s="672"/>
      <c r="AFF462" s="672"/>
      <c r="AFG462" s="672"/>
      <c r="AFH462" s="672"/>
      <c r="AFI462" s="672"/>
      <c r="AFJ462" s="672"/>
      <c r="AFK462" s="672"/>
      <c r="AFL462" s="672"/>
      <c r="AFM462" s="672"/>
      <c r="AFN462" s="672"/>
      <c r="AFO462" s="672"/>
      <c r="AFP462" s="672"/>
      <c r="AFQ462" s="672"/>
      <c r="AFR462" s="672"/>
      <c r="AFS462" s="672"/>
      <c r="AFT462" s="672"/>
      <c r="AFU462" s="672"/>
      <c r="AFV462" s="672"/>
      <c r="AFW462" s="672"/>
      <c r="AFX462" s="672"/>
      <c r="AFY462" s="672"/>
      <c r="AFZ462" s="672"/>
      <c r="AGA462" s="672"/>
      <c r="AGB462" s="672"/>
      <c r="AGC462" s="672"/>
      <c r="AGD462" s="672"/>
      <c r="AGE462" s="672"/>
      <c r="AGF462" s="672"/>
      <c r="AGG462" s="672"/>
      <c r="AGH462" s="672"/>
      <c r="AGI462" s="672"/>
      <c r="AGJ462" s="672"/>
      <c r="AGK462" s="672"/>
      <c r="AGL462" s="672"/>
      <c r="AGM462" s="672"/>
      <c r="AGN462" s="672"/>
      <c r="AGO462" s="672"/>
      <c r="AGP462" s="672"/>
      <c r="AGQ462" s="672"/>
      <c r="AGR462" s="672"/>
      <c r="AGS462" s="672"/>
      <c r="AGT462" s="672"/>
      <c r="AGU462" s="672"/>
      <c r="AGV462" s="672"/>
      <c r="AGW462" s="672"/>
      <c r="AGX462" s="672"/>
      <c r="AGY462" s="672"/>
      <c r="AGZ462" s="672"/>
      <c r="AHA462" s="672"/>
      <c r="AHB462" s="672"/>
      <c r="AHC462" s="672"/>
      <c r="AHD462" s="672"/>
      <c r="AHE462" s="672"/>
      <c r="AHF462" s="672"/>
      <c r="AHG462" s="672"/>
      <c r="AHH462" s="672"/>
      <c r="AHI462" s="672"/>
      <c r="AHJ462" s="672"/>
      <c r="AHK462" s="672"/>
      <c r="AHL462" s="672"/>
      <c r="AHM462" s="672"/>
      <c r="AHN462" s="672"/>
      <c r="AHO462" s="672"/>
      <c r="AHP462" s="672"/>
      <c r="AHQ462" s="672"/>
      <c r="AHR462" s="672"/>
      <c r="AHS462" s="672"/>
      <c r="AHT462" s="672"/>
      <c r="AHU462" s="672"/>
      <c r="AHV462" s="672"/>
      <c r="AHW462" s="672"/>
      <c r="AHX462" s="672"/>
      <c r="AHY462" s="672"/>
      <c r="AHZ462" s="672"/>
      <c r="AIA462" s="672"/>
      <c r="AIB462" s="672"/>
      <c r="AIC462" s="672"/>
      <c r="AID462" s="672"/>
      <c r="AIE462" s="672"/>
      <c r="AIF462" s="672"/>
      <c r="AIG462" s="672"/>
      <c r="AIH462" s="672"/>
      <c r="AII462" s="672"/>
      <c r="AIJ462" s="672"/>
      <c r="AIK462" s="672"/>
      <c r="AIL462" s="672"/>
      <c r="AIM462" s="672"/>
      <c r="AIN462" s="672"/>
      <c r="AIO462" s="672"/>
      <c r="AIP462" s="672"/>
      <c r="AIQ462" s="672"/>
      <c r="AIR462" s="672"/>
      <c r="AIS462" s="672"/>
      <c r="AIT462" s="672"/>
      <c r="AIU462" s="672"/>
      <c r="AIV462" s="672"/>
      <c r="AIW462" s="672"/>
      <c r="AIX462" s="672"/>
      <c r="AIY462" s="672"/>
      <c r="AIZ462" s="672"/>
      <c r="AJA462" s="672"/>
      <c r="AJB462" s="672"/>
      <c r="AJC462" s="672"/>
      <c r="AJD462" s="672"/>
      <c r="AJE462" s="672"/>
      <c r="AJF462" s="672"/>
      <c r="AJG462" s="672"/>
      <c r="AJH462" s="672"/>
      <c r="AJI462" s="672"/>
      <c r="AJJ462" s="672"/>
      <c r="AJK462" s="672"/>
      <c r="AJL462" s="672"/>
      <c r="AJM462" s="672"/>
      <c r="AJN462" s="672"/>
      <c r="AJO462" s="672"/>
      <c r="AJP462" s="672"/>
      <c r="AJQ462" s="672"/>
      <c r="AJR462" s="672"/>
      <c r="AJS462" s="672"/>
      <c r="AJT462" s="672"/>
      <c r="AJU462" s="672"/>
      <c r="AJV462" s="672"/>
      <c r="AJW462" s="672"/>
      <c r="AJX462" s="672"/>
      <c r="AJY462" s="672"/>
      <c r="AJZ462" s="672"/>
      <c r="AKA462" s="672"/>
      <c r="AKB462" s="672"/>
      <c r="AKC462" s="672"/>
      <c r="AKD462" s="672"/>
      <c r="AKE462" s="672"/>
      <c r="AKF462" s="672"/>
      <c r="AKG462" s="672"/>
      <c r="AKH462" s="672"/>
      <c r="AKI462" s="672"/>
      <c r="AKJ462" s="672"/>
      <c r="AKK462" s="672"/>
      <c r="AKL462" s="672"/>
      <c r="AKM462" s="672"/>
      <c r="AKN462" s="672"/>
      <c r="AKO462" s="672"/>
      <c r="AKP462" s="672"/>
      <c r="AKQ462" s="672"/>
      <c r="AKR462" s="672"/>
      <c r="AKS462" s="672"/>
      <c r="AKT462" s="672"/>
      <c r="AKU462" s="672"/>
      <c r="AKV462" s="672"/>
      <c r="AKW462" s="672"/>
      <c r="AKX462" s="672"/>
      <c r="AKY462" s="672"/>
      <c r="AKZ462" s="672"/>
      <c r="ALA462" s="672"/>
      <c r="ALB462" s="672"/>
      <c r="ALC462" s="672"/>
      <c r="ALD462" s="672"/>
      <c r="ALE462" s="672"/>
      <c r="ALF462" s="672"/>
      <c r="ALG462" s="672"/>
      <c r="ALH462" s="672"/>
      <c r="ALI462" s="672"/>
      <c r="ALJ462" s="672"/>
      <c r="ALK462" s="672"/>
      <c r="ALL462" s="672"/>
      <c r="ALM462" s="672"/>
      <c r="ALN462" s="672"/>
      <c r="ALO462" s="672"/>
      <c r="ALP462" s="672"/>
      <c r="ALQ462" s="672"/>
      <c r="ALR462" s="672"/>
      <c r="ALS462" s="672"/>
      <c r="ALT462" s="672"/>
      <c r="ALU462" s="672"/>
      <c r="ALV462" s="672"/>
      <c r="ALW462" s="672"/>
      <c r="ALX462" s="672"/>
      <c r="ALY462" s="672"/>
      <c r="ALZ462" s="672"/>
      <c r="AMA462" s="672"/>
      <c r="AMB462" s="672"/>
      <c r="AMC462" s="672"/>
      <c r="AMD462" s="672"/>
      <c r="AME462" s="672"/>
      <c r="AMF462" s="672"/>
      <c r="AMG462" s="672"/>
      <c r="AMH462" s="672"/>
      <c r="AMI462" s="672"/>
      <c r="AMJ462" s="672"/>
      <c r="AMK462" s="672"/>
      <c r="AML462" s="672"/>
      <c r="AMM462" s="672"/>
      <c r="AMN462" s="672"/>
      <c r="AMO462" s="672"/>
      <c r="AMP462" s="672"/>
      <c r="AMQ462" s="672"/>
      <c r="AMR462" s="672"/>
      <c r="AMS462" s="672"/>
      <c r="AMT462" s="672"/>
      <c r="AMU462" s="672"/>
      <c r="AMV462" s="672"/>
      <c r="AMW462" s="672"/>
      <c r="AMX462" s="672"/>
      <c r="AMY462" s="672"/>
      <c r="AMZ462" s="672"/>
      <c r="ANA462" s="672"/>
      <c r="ANB462" s="672"/>
      <c r="ANC462" s="672"/>
      <c r="AND462" s="672"/>
      <c r="ANE462" s="672"/>
      <c r="ANF462" s="672"/>
      <c r="ANG462" s="672"/>
      <c r="ANH462" s="672"/>
      <c r="ANI462" s="672"/>
      <c r="ANJ462" s="672"/>
      <c r="ANK462" s="672"/>
      <c r="ANL462" s="672"/>
      <c r="ANM462" s="672"/>
      <c r="ANN462" s="672"/>
      <c r="ANO462" s="672"/>
      <c r="ANP462" s="672"/>
      <c r="ANQ462" s="672"/>
      <c r="ANR462" s="672"/>
      <c r="ANS462" s="672"/>
      <c r="ANT462" s="672"/>
      <c r="ANU462" s="672"/>
      <c r="ANV462" s="672"/>
      <c r="ANW462" s="672"/>
      <c r="ANX462" s="672"/>
      <c r="ANY462" s="672"/>
      <c r="ANZ462" s="672"/>
      <c r="AOA462" s="672"/>
      <c r="AOB462" s="672"/>
      <c r="AOC462" s="672"/>
      <c r="AOD462" s="672"/>
      <c r="AOE462" s="672"/>
      <c r="AOF462" s="672"/>
      <c r="AOG462" s="672"/>
      <c r="AOH462" s="672"/>
      <c r="AOI462" s="672"/>
      <c r="AOJ462" s="672"/>
      <c r="AOK462" s="672"/>
      <c r="AOL462" s="672"/>
      <c r="AOM462" s="672"/>
      <c r="AON462" s="672"/>
      <c r="AOO462" s="672"/>
      <c r="AOP462" s="672"/>
      <c r="AOQ462" s="672"/>
      <c r="AOR462" s="672"/>
      <c r="AOS462" s="672"/>
      <c r="AOT462" s="672"/>
      <c r="AOU462" s="672"/>
      <c r="AOV462" s="672"/>
      <c r="AOW462" s="672"/>
      <c r="AOX462" s="672"/>
      <c r="AOY462" s="672"/>
      <c r="AOZ462" s="672"/>
      <c r="APA462" s="672"/>
      <c r="APB462" s="672"/>
      <c r="APC462" s="672"/>
      <c r="APD462" s="672"/>
      <c r="APE462" s="672"/>
      <c r="APF462" s="672"/>
      <c r="APG462" s="672"/>
      <c r="APH462" s="672"/>
      <c r="API462" s="672"/>
      <c r="APJ462" s="672"/>
      <c r="APK462" s="672"/>
      <c r="APL462" s="672"/>
      <c r="APM462" s="672"/>
      <c r="APN462" s="672"/>
      <c r="APO462" s="672"/>
      <c r="APP462" s="672"/>
      <c r="APQ462" s="672"/>
      <c r="APR462" s="672"/>
      <c r="APS462" s="672"/>
      <c r="APT462" s="672"/>
      <c r="APU462" s="672"/>
      <c r="APV462" s="672"/>
      <c r="APW462" s="672"/>
      <c r="APX462" s="672"/>
      <c r="APY462" s="672"/>
      <c r="APZ462" s="672"/>
      <c r="AQA462" s="672"/>
      <c r="AQB462" s="672"/>
      <c r="AQC462" s="672"/>
      <c r="AQD462" s="672"/>
      <c r="AQE462" s="672"/>
      <c r="AQF462" s="672"/>
      <c r="AQG462" s="672"/>
      <c r="AQH462" s="672"/>
      <c r="AQI462" s="672"/>
      <c r="AQJ462" s="672"/>
      <c r="AQK462" s="672"/>
      <c r="AQL462" s="672"/>
      <c r="AQM462" s="672"/>
      <c r="AQN462" s="672"/>
      <c r="AQO462" s="672"/>
      <c r="AQP462" s="672"/>
      <c r="AQQ462" s="672"/>
      <c r="AQR462" s="672"/>
      <c r="AQS462" s="672"/>
      <c r="AQT462" s="672"/>
      <c r="AQU462" s="672"/>
      <c r="AQV462" s="672"/>
      <c r="AQW462" s="672"/>
      <c r="AQX462" s="672"/>
      <c r="AQY462" s="672"/>
      <c r="AQZ462" s="672"/>
      <c r="ARA462" s="672"/>
      <c r="ARB462" s="672"/>
      <c r="ARC462" s="672"/>
      <c r="ARD462" s="672"/>
      <c r="ARE462" s="672"/>
      <c r="ARF462" s="672"/>
      <c r="ARG462" s="672"/>
      <c r="ARH462" s="672"/>
      <c r="ARI462" s="672"/>
      <c r="ARJ462" s="672"/>
      <c r="ARK462" s="672"/>
      <c r="ARL462" s="672"/>
      <c r="ARM462" s="672"/>
      <c r="ARN462" s="672"/>
      <c r="ARO462" s="672"/>
      <c r="ARP462" s="672"/>
      <c r="ARQ462" s="672"/>
      <c r="ARR462" s="672"/>
      <c r="ARS462" s="672"/>
      <c r="ART462" s="672"/>
      <c r="ARU462" s="672"/>
      <c r="ARV462" s="672"/>
      <c r="ARW462" s="672"/>
      <c r="ARX462" s="672"/>
      <c r="ARY462" s="672"/>
      <c r="ARZ462" s="672"/>
      <c r="ASA462" s="672"/>
      <c r="ASB462" s="672"/>
      <c r="ASC462" s="672"/>
      <c r="ASD462" s="672"/>
      <c r="ASE462" s="672"/>
      <c r="ASF462" s="672"/>
      <c r="ASG462" s="672"/>
      <c r="ASH462" s="672"/>
      <c r="ASI462" s="672"/>
      <c r="ASJ462" s="672"/>
      <c r="ASK462" s="672"/>
      <c r="ASL462" s="672"/>
      <c r="ASM462" s="672"/>
      <c r="ASN462" s="672"/>
      <c r="ASO462" s="672"/>
      <c r="ASP462" s="672"/>
      <c r="ASQ462" s="672"/>
      <c r="ASR462" s="672"/>
      <c r="ASS462" s="672"/>
      <c r="AST462" s="672"/>
      <c r="ASU462" s="672"/>
      <c r="ASV462" s="672"/>
      <c r="ASW462" s="672"/>
      <c r="ASX462" s="672"/>
      <c r="ASY462" s="672"/>
      <c r="ASZ462" s="672"/>
      <c r="ATA462" s="672"/>
      <c r="ATB462" s="672"/>
      <c r="ATC462" s="672"/>
      <c r="ATD462" s="672"/>
      <c r="ATE462" s="672"/>
      <c r="ATF462" s="672"/>
      <c r="ATG462" s="672"/>
      <c r="ATH462" s="672"/>
      <c r="ATI462" s="672"/>
      <c r="ATJ462" s="672"/>
      <c r="ATK462" s="672"/>
      <c r="ATL462" s="672"/>
      <c r="ATM462" s="672"/>
      <c r="ATN462" s="672"/>
      <c r="ATO462" s="672"/>
      <c r="ATP462" s="672"/>
      <c r="ATQ462" s="672"/>
      <c r="ATR462" s="672"/>
      <c r="ATS462" s="672"/>
      <c r="ATT462" s="672"/>
      <c r="ATU462" s="672"/>
      <c r="ATV462" s="672"/>
      <c r="ATW462" s="672"/>
      <c r="ATX462" s="672"/>
      <c r="ATY462" s="672"/>
      <c r="ATZ462" s="672"/>
      <c r="AUA462" s="672"/>
      <c r="AUB462" s="672"/>
      <c r="AUC462" s="672"/>
      <c r="AUD462" s="672"/>
      <c r="AUE462" s="672"/>
      <c r="AUF462" s="672"/>
      <c r="AUG462" s="672"/>
      <c r="AUH462" s="672"/>
      <c r="AUI462" s="672"/>
      <c r="AUJ462" s="672"/>
      <c r="AUK462" s="672"/>
      <c r="AUL462" s="672"/>
      <c r="AUM462" s="672"/>
      <c r="AUN462" s="672"/>
      <c r="AUO462" s="672"/>
      <c r="AUP462" s="672"/>
      <c r="AUQ462" s="672"/>
      <c r="AUR462" s="672"/>
      <c r="AUS462" s="672"/>
      <c r="AUT462" s="672"/>
      <c r="AUU462" s="672"/>
      <c r="AUV462" s="672"/>
      <c r="AUW462" s="672"/>
      <c r="AUX462" s="672"/>
      <c r="AUY462" s="672"/>
      <c r="AUZ462" s="672"/>
      <c r="AVA462" s="672"/>
      <c r="AVB462" s="672"/>
      <c r="AVC462" s="672"/>
      <c r="AVD462" s="672"/>
      <c r="AVE462" s="672"/>
      <c r="AVF462" s="672"/>
      <c r="AVG462" s="672"/>
      <c r="AVH462" s="672"/>
      <c r="AVI462" s="672"/>
      <c r="AVJ462" s="672"/>
      <c r="AVK462" s="672"/>
      <c r="AVL462" s="672"/>
      <c r="AVM462" s="672"/>
      <c r="AVN462" s="672"/>
      <c r="AVO462" s="672"/>
      <c r="AVP462" s="672"/>
      <c r="AVQ462" s="672"/>
      <c r="AVR462" s="672"/>
      <c r="AVS462" s="672"/>
      <c r="AVT462" s="672"/>
      <c r="AVU462" s="672"/>
      <c r="AVV462" s="672"/>
      <c r="AVW462" s="672"/>
      <c r="AVX462" s="672"/>
      <c r="AVY462" s="672"/>
      <c r="AVZ462" s="672"/>
      <c r="AWA462" s="672"/>
      <c r="AWB462" s="672"/>
      <c r="AWC462" s="672"/>
      <c r="AWD462" s="672"/>
      <c r="AWE462" s="672"/>
      <c r="AWF462" s="672"/>
      <c r="AWG462" s="672"/>
      <c r="AWH462" s="672"/>
      <c r="AWI462" s="672"/>
      <c r="AWJ462" s="672"/>
      <c r="AWK462" s="672"/>
      <c r="AWL462" s="672"/>
      <c r="AWM462" s="672"/>
      <c r="AWN462" s="672"/>
      <c r="AWO462" s="672"/>
      <c r="AWP462" s="672"/>
      <c r="AWQ462" s="672"/>
      <c r="AWR462" s="672"/>
      <c r="AWS462" s="672"/>
      <c r="AWT462" s="672"/>
      <c r="AWU462" s="672"/>
      <c r="AWV462" s="672"/>
      <c r="AWW462" s="672"/>
      <c r="AWX462" s="672"/>
      <c r="AWY462" s="672"/>
      <c r="AWZ462" s="672"/>
      <c r="AXA462" s="672"/>
      <c r="AXB462" s="672"/>
      <c r="AXC462" s="672"/>
      <c r="AXD462" s="672"/>
      <c r="AXE462" s="672"/>
      <c r="AXF462" s="672"/>
      <c r="AXG462" s="672"/>
      <c r="AXH462" s="672"/>
      <c r="AXI462" s="672"/>
      <c r="AXJ462" s="672"/>
      <c r="AXK462" s="672"/>
      <c r="AXL462" s="672"/>
      <c r="AXM462" s="672"/>
      <c r="AXN462" s="672"/>
      <c r="AXO462" s="672"/>
      <c r="AXP462" s="672"/>
      <c r="AXQ462" s="672"/>
      <c r="AXR462" s="672"/>
      <c r="AXS462" s="672"/>
      <c r="AXT462" s="672"/>
      <c r="AXU462" s="672"/>
      <c r="AXV462" s="672"/>
      <c r="AXW462" s="672"/>
      <c r="AXX462" s="672"/>
      <c r="AXY462" s="672"/>
      <c r="AXZ462" s="672"/>
      <c r="AYA462" s="672"/>
      <c r="AYB462" s="672"/>
      <c r="AYC462" s="672"/>
      <c r="AYD462" s="672"/>
      <c r="AYE462" s="672"/>
      <c r="AYF462" s="672"/>
      <c r="AYG462" s="672"/>
      <c r="AYH462" s="672"/>
      <c r="AYI462" s="672"/>
      <c r="AYJ462" s="672"/>
      <c r="AYK462" s="672"/>
      <c r="AYL462" s="672"/>
      <c r="AYM462" s="672"/>
      <c r="AYN462" s="672"/>
      <c r="AYO462" s="672"/>
      <c r="AYP462" s="672"/>
      <c r="AYQ462" s="672"/>
      <c r="AYR462" s="672"/>
      <c r="AYS462" s="672"/>
      <c r="AYT462" s="672"/>
      <c r="AYU462" s="672"/>
      <c r="AYV462" s="672"/>
      <c r="AYW462" s="672"/>
      <c r="AYX462" s="672"/>
      <c r="AYY462" s="672"/>
      <c r="AYZ462" s="672"/>
      <c r="AZA462" s="672"/>
      <c r="AZB462" s="672"/>
      <c r="AZC462" s="672"/>
      <c r="AZD462" s="672"/>
      <c r="AZE462" s="672"/>
      <c r="AZF462" s="672"/>
      <c r="AZG462" s="672"/>
      <c r="AZH462" s="672"/>
      <c r="AZI462" s="672"/>
      <c r="AZJ462" s="672"/>
      <c r="AZK462" s="672"/>
      <c r="AZL462" s="672"/>
      <c r="AZM462" s="672"/>
      <c r="AZN462" s="672"/>
      <c r="AZO462" s="672"/>
      <c r="AZP462" s="672"/>
      <c r="AZQ462" s="672"/>
      <c r="AZR462" s="672"/>
      <c r="AZS462" s="672"/>
      <c r="AZT462" s="672"/>
      <c r="AZU462" s="672"/>
      <c r="AZV462" s="672"/>
      <c r="AZW462" s="672"/>
      <c r="AZX462" s="672"/>
      <c r="AZY462" s="672"/>
      <c r="AZZ462" s="672"/>
      <c r="BAA462" s="672"/>
      <c r="BAB462" s="672"/>
      <c r="BAC462" s="672"/>
      <c r="BAD462" s="672"/>
      <c r="BAE462" s="672"/>
      <c r="BAF462" s="672"/>
      <c r="BAG462" s="672"/>
      <c r="BAH462" s="672"/>
      <c r="BAI462" s="672"/>
      <c r="BAJ462" s="672"/>
      <c r="BAK462" s="672"/>
      <c r="BAL462" s="672"/>
      <c r="BAM462" s="672"/>
      <c r="BAN462" s="672"/>
      <c r="BAO462" s="672"/>
      <c r="BAP462" s="672"/>
      <c r="BAQ462" s="672"/>
      <c r="BAR462" s="672"/>
      <c r="BAS462" s="672"/>
      <c r="BAT462" s="672"/>
      <c r="BAU462" s="672"/>
      <c r="BAV462" s="672"/>
      <c r="BAW462" s="672"/>
      <c r="BAX462" s="672"/>
      <c r="BAY462" s="672"/>
      <c r="BAZ462" s="672"/>
      <c r="BBA462" s="672"/>
      <c r="BBB462" s="672"/>
      <c r="BBC462" s="672"/>
      <c r="BBD462" s="672"/>
      <c r="BBE462" s="672"/>
      <c r="BBF462" s="672"/>
      <c r="BBG462" s="672"/>
      <c r="BBH462" s="672"/>
      <c r="BBI462" s="672"/>
      <c r="BBJ462" s="672"/>
      <c r="BBK462" s="672"/>
      <c r="BBL462" s="672"/>
      <c r="BBM462" s="672"/>
      <c r="BBN462" s="672"/>
      <c r="BBO462" s="672"/>
      <c r="BBP462" s="672"/>
      <c r="BBQ462" s="672"/>
      <c r="BBR462" s="672"/>
      <c r="BBS462" s="672"/>
      <c r="BBT462" s="672"/>
      <c r="BBU462" s="672"/>
      <c r="BBV462" s="672"/>
      <c r="BBW462" s="672"/>
      <c r="BBX462" s="672"/>
      <c r="BBY462" s="672"/>
      <c r="BBZ462" s="672"/>
      <c r="BCA462" s="672"/>
      <c r="BCB462" s="672"/>
      <c r="BCC462" s="672"/>
      <c r="BCD462" s="672"/>
      <c r="BCE462" s="672"/>
      <c r="BCF462" s="672"/>
      <c r="BCG462" s="672"/>
      <c r="BCH462" s="672"/>
      <c r="BCI462" s="672"/>
      <c r="BCJ462" s="672"/>
      <c r="BCK462" s="672"/>
      <c r="BCL462" s="672"/>
      <c r="BCM462" s="672"/>
      <c r="BCN462" s="672"/>
      <c r="BCO462" s="672"/>
      <c r="BCP462" s="672"/>
      <c r="BCQ462" s="672"/>
      <c r="BCR462" s="672"/>
      <c r="BCS462" s="672"/>
      <c r="BCT462" s="672"/>
      <c r="BCU462" s="672"/>
      <c r="BCV462" s="672"/>
      <c r="BCW462" s="672"/>
      <c r="BCX462" s="672"/>
      <c r="BCY462" s="672"/>
      <c r="BCZ462" s="672"/>
      <c r="BDA462" s="672"/>
      <c r="BDB462" s="672"/>
      <c r="BDC462" s="672"/>
      <c r="BDD462" s="672"/>
      <c r="BDE462" s="672"/>
      <c r="BDF462" s="672"/>
      <c r="BDG462" s="672"/>
      <c r="BDH462" s="672"/>
      <c r="BDI462" s="672"/>
      <c r="BDJ462" s="672"/>
      <c r="BDK462" s="672"/>
      <c r="BDL462" s="672"/>
      <c r="BDM462" s="672"/>
      <c r="BDN462" s="672"/>
      <c r="BDO462" s="672"/>
      <c r="BDP462" s="672"/>
      <c r="BDQ462" s="672"/>
      <c r="BDR462" s="672"/>
      <c r="BDS462" s="672"/>
      <c r="BDT462" s="672"/>
      <c r="BDU462" s="672"/>
      <c r="BDV462" s="672"/>
      <c r="BDW462" s="672"/>
      <c r="BDX462" s="672"/>
      <c r="BDY462" s="672"/>
      <c r="BDZ462" s="672"/>
      <c r="BEA462" s="672"/>
      <c r="BEB462" s="672"/>
      <c r="BEC462" s="672"/>
      <c r="BED462" s="672"/>
      <c r="BEE462" s="672"/>
      <c r="BEF462" s="672"/>
      <c r="BEG462" s="672"/>
      <c r="BEH462" s="672"/>
      <c r="BEI462" s="672"/>
      <c r="BEJ462" s="672"/>
      <c r="BEK462" s="672"/>
      <c r="BEL462" s="672"/>
      <c r="BEM462" s="672"/>
      <c r="BEN462" s="672"/>
      <c r="BEO462" s="672"/>
      <c r="BEP462" s="672"/>
      <c r="BEQ462" s="672"/>
      <c r="BER462" s="672"/>
      <c r="BES462" s="672"/>
      <c r="BET462" s="672"/>
      <c r="BEU462" s="672"/>
      <c r="BEV462" s="672"/>
      <c r="BEW462" s="672"/>
      <c r="BEX462" s="672"/>
      <c r="BEY462" s="672"/>
      <c r="BEZ462" s="672"/>
      <c r="BFA462" s="672"/>
      <c r="BFB462" s="672"/>
      <c r="BFC462" s="672"/>
      <c r="BFD462" s="672"/>
      <c r="BFE462" s="672"/>
      <c r="BFF462" s="672"/>
      <c r="BFG462" s="672"/>
      <c r="BFH462" s="672"/>
      <c r="BFI462" s="672"/>
      <c r="BFJ462" s="672"/>
      <c r="BFK462" s="672"/>
      <c r="BFL462" s="672"/>
      <c r="BFM462" s="672"/>
      <c r="BFN462" s="672"/>
      <c r="BFO462" s="672"/>
      <c r="BFP462" s="672"/>
      <c r="BFQ462" s="672"/>
      <c r="BFR462" s="672"/>
      <c r="BFS462" s="672"/>
      <c r="BFT462" s="672"/>
      <c r="BFU462" s="672"/>
      <c r="BFV462" s="672"/>
      <c r="BFW462" s="672"/>
      <c r="BFX462" s="672"/>
      <c r="BFY462" s="672"/>
      <c r="BFZ462" s="672"/>
      <c r="BGA462" s="672"/>
      <c r="BGB462" s="672"/>
      <c r="BGC462" s="672"/>
      <c r="BGD462" s="672"/>
      <c r="BGE462" s="672"/>
      <c r="BGF462" s="672"/>
      <c r="BGG462" s="672"/>
      <c r="BGH462" s="672"/>
      <c r="BGI462" s="672"/>
      <c r="BGJ462" s="672"/>
      <c r="BGK462" s="672"/>
      <c r="BGL462" s="672"/>
      <c r="BGM462" s="672"/>
      <c r="BGN462" s="672"/>
      <c r="BGO462" s="672"/>
      <c r="BGP462" s="672"/>
      <c r="BGQ462" s="672"/>
      <c r="BGR462" s="672"/>
      <c r="BGS462" s="672"/>
      <c r="BGT462" s="672"/>
      <c r="BGU462" s="672"/>
      <c r="BGV462" s="672"/>
      <c r="BGW462" s="672"/>
      <c r="BGX462" s="672"/>
      <c r="BGY462" s="672"/>
      <c r="BGZ462" s="672"/>
      <c r="BHA462" s="672"/>
      <c r="BHB462" s="672"/>
      <c r="BHC462" s="672"/>
      <c r="BHD462" s="672"/>
      <c r="BHE462" s="672"/>
      <c r="BHF462" s="672"/>
      <c r="BHG462" s="672"/>
      <c r="BHH462" s="672"/>
      <c r="BHI462" s="672"/>
      <c r="BHJ462" s="672"/>
      <c r="BHK462" s="672"/>
      <c r="BHL462" s="672"/>
      <c r="BHM462" s="672"/>
      <c r="BHN462" s="672"/>
      <c r="BHO462" s="672"/>
      <c r="BHP462" s="672"/>
      <c r="BHQ462" s="672"/>
      <c r="BHR462" s="672"/>
      <c r="BHS462" s="672"/>
      <c r="BHT462" s="672"/>
      <c r="BHU462" s="672"/>
      <c r="BHV462" s="672"/>
      <c r="BHW462" s="672"/>
      <c r="BHX462" s="672"/>
      <c r="BHY462" s="672"/>
      <c r="BHZ462" s="672"/>
      <c r="BIA462" s="672"/>
      <c r="BIB462" s="672"/>
      <c r="BIC462" s="672"/>
      <c r="BID462" s="672"/>
      <c r="BIE462" s="672"/>
      <c r="BIF462" s="672"/>
      <c r="BIG462" s="672"/>
      <c r="BIH462" s="672"/>
      <c r="BII462" s="672"/>
      <c r="BIJ462" s="672"/>
      <c r="BIK462" s="672"/>
      <c r="BIL462" s="672"/>
      <c r="BIM462" s="672"/>
      <c r="BIN462" s="672"/>
      <c r="BIO462" s="672"/>
      <c r="BIP462" s="672"/>
      <c r="BIQ462" s="672"/>
      <c r="BIR462" s="672"/>
      <c r="BIS462" s="672"/>
      <c r="BIT462" s="672"/>
      <c r="BIU462" s="672"/>
      <c r="BIV462" s="672"/>
      <c r="BIW462" s="672"/>
      <c r="BIX462" s="672"/>
      <c r="BIY462" s="672"/>
      <c r="BIZ462" s="672"/>
      <c r="BJA462" s="672"/>
      <c r="BJB462" s="672"/>
      <c r="BJC462" s="672"/>
      <c r="BJD462" s="672"/>
      <c r="BJE462" s="672"/>
      <c r="BJF462" s="672"/>
      <c r="BJG462" s="672"/>
      <c r="BJH462" s="672"/>
      <c r="BJI462" s="672"/>
      <c r="BJJ462" s="672"/>
      <c r="BJK462" s="672"/>
      <c r="BJL462" s="672"/>
      <c r="BJM462" s="672"/>
      <c r="BJN462" s="672"/>
      <c r="BJO462" s="672"/>
      <c r="BJP462" s="672"/>
      <c r="BJQ462" s="672"/>
      <c r="BJR462" s="672"/>
      <c r="BJS462" s="672"/>
      <c r="BJT462" s="672"/>
      <c r="BJU462" s="672"/>
      <c r="BJV462" s="672"/>
      <c r="BJW462" s="672"/>
      <c r="BJX462" s="672"/>
      <c r="BJY462" s="672"/>
      <c r="BJZ462" s="672"/>
      <c r="BKA462" s="672"/>
      <c r="BKB462" s="672"/>
      <c r="BKC462" s="672"/>
      <c r="BKD462" s="672"/>
      <c r="BKE462" s="672"/>
      <c r="BKF462" s="672"/>
      <c r="BKG462" s="672"/>
      <c r="BKH462" s="672"/>
      <c r="BKI462" s="672"/>
      <c r="BKJ462" s="672"/>
      <c r="BKK462" s="672"/>
      <c r="BKL462" s="672"/>
      <c r="BKM462" s="672"/>
      <c r="BKN462" s="672"/>
      <c r="BKO462" s="672"/>
      <c r="BKP462" s="672"/>
      <c r="BKQ462" s="672"/>
      <c r="BKR462" s="672"/>
      <c r="BKS462" s="672"/>
      <c r="BKT462" s="672"/>
      <c r="BKU462" s="672"/>
      <c r="BKV462" s="672"/>
      <c r="BKW462" s="672"/>
      <c r="BKX462" s="672"/>
      <c r="BKY462" s="672"/>
      <c r="BKZ462" s="672"/>
      <c r="BLA462" s="672"/>
      <c r="BLB462" s="672"/>
      <c r="BLC462" s="672"/>
      <c r="BLD462" s="672"/>
      <c r="BLE462" s="672"/>
      <c r="BLF462" s="672"/>
      <c r="BLG462" s="672"/>
      <c r="BLH462" s="672"/>
      <c r="BLI462" s="672"/>
      <c r="BLJ462" s="672"/>
      <c r="BLK462" s="672"/>
      <c r="BLL462" s="672"/>
      <c r="BLM462" s="672"/>
      <c r="BLN462" s="672"/>
      <c r="BLO462" s="672"/>
      <c r="BLP462" s="672"/>
      <c r="BLQ462" s="672"/>
      <c r="BLR462" s="672"/>
      <c r="BLS462" s="672"/>
      <c r="BLT462" s="672"/>
      <c r="BLU462" s="672"/>
      <c r="BLV462" s="672"/>
      <c r="BLW462" s="672"/>
      <c r="BLX462" s="672"/>
      <c r="BLY462" s="672"/>
      <c r="BLZ462" s="672"/>
      <c r="BMA462" s="672"/>
      <c r="BMB462" s="672"/>
      <c r="BMC462" s="672"/>
      <c r="BMD462" s="672"/>
      <c r="BME462" s="672"/>
      <c r="BMF462" s="672"/>
      <c r="BMG462" s="672"/>
      <c r="BMH462" s="672"/>
      <c r="BMI462" s="672"/>
      <c r="BMJ462" s="672"/>
      <c r="BMK462" s="672"/>
      <c r="BML462" s="672"/>
      <c r="BMM462" s="672"/>
      <c r="BMN462" s="672"/>
      <c r="BMO462" s="672"/>
      <c r="BMP462" s="672"/>
      <c r="BMQ462" s="672"/>
      <c r="BMR462" s="672"/>
      <c r="BMS462" s="672"/>
      <c r="BMT462" s="672"/>
      <c r="BMU462" s="672"/>
      <c r="BMV462" s="672"/>
      <c r="BMW462" s="672"/>
      <c r="BMX462" s="672"/>
      <c r="BMY462" s="672"/>
      <c r="BMZ462" s="672"/>
      <c r="BNA462" s="672"/>
      <c r="BNB462" s="672"/>
      <c r="BNC462" s="672"/>
      <c r="BND462" s="672"/>
      <c r="BNE462" s="672"/>
      <c r="BNF462" s="672"/>
      <c r="BNG462" s="672"/>
      <c r="BNH462" s="672"/>
      <c r="BNI462" s="672"/>
      <c r="BNJ462" s="672"/>
      <c r="BNK462" s="672"/>
      <c r="BNL462" s="672"/>
      <c r="BNM462" s="672"/>
      <c r="BNN462" s="672"/>
      <c r="BNO462" s="672"/>
      <c r="BNP462" s="672"/>
      <c r="BNQ462" s="672"/>
      <c r="BNR462" s="672"/>
      <c r="BNS462" s="672"/>
      <c r="BNT462" s="672"/>
      <c r="BNU462" s="672"/>
      <c r="BNV462" s="672"/>
      <c r="BNW462" s="672"/>
      <c r="BNX462" s="672"/>
      <c r="BNY462" s="672"/>
      <c r="BNZ462" s="672"/>
      <c r="BOA462" s="672"/>
      <c r="BOB462" s="672"/>
      <c r="BOC462" s="672"/>
      <c r="BOD462" s="672"/>
      <c r="BOE462" s="672"/>
      <c r="BOF462" s="672"/>
      <c r="BOG462" s="672"/>
      <c r="BOH462" s="672"/>
      <c r="BOI462" s="672"/>
      <c r="BOJ462" s="672"/>
      <c r="BOK462" s="672"/>
      <c r="BOL462" s="672"/>
      <c r="BOM462" s="672"/>
      <c r="BON462" s="672"/>
      <c r="BOO462" s="672"/>
      <c r="BOP462" s="672"/>
      <c r="BOQ462" s="672"/>
      <c r="BOR462" s="672"/>
      <c r="BOS462" s="672"/>
      <c r="BOT462" s="672"/>
      <c r="BOU462" s="672"/>
      <c r="BOV462" s="672"/>
      <c r="BOW462" s="672"/>
      <c r="BOX462" s="672"/>
      <c r="BOY462" s="672"/>
      <c r="BOZ462" s="672"/>
      <c r="BPA462" s="672"/>
      <c r="BPB462" s="672"/>
      <c r="BPC462" s="672"/>
      <c r="BPD462" s="672"/>
      <c r="BPE462" s="672"/>
      <c r="BPF462" s="672"/>
      <c r="BPG462" s="672"/>
      <c r="BPH462" s="672"/>
      <c r="BPI462" s="672"/>
      <c r="BPJ462" s="672"/>
      <c r="BPK462" s="672"/>
      <c r="BPL462" s="672"/>
      <c r="BPM462" s="672"/>
      <c r="BPN462" s="672"/>
      <c r="BPO462" s="672"/>
      <c r="BPP462" s="672"/>
      <c r="BPQ462" s="672"/>
      <c r="BPR462" s="672"/>
      <c r="BPS462" s="672"/>
      <c r="BPT462" s="672"/>
      <c r="BPU462" s="672"/>
      <c r="BPV462" s="672"/>
      <c r="BPW462" s="672"/>
      <c r="BPX462" s="672"/>
      <c r="BPY462" s="672"/>
      <c r="BPZ462" s="672"/>
      <c r="BQA462" s="672"/>
      <c r="BQB462" s="672"/>
      <c r="BQC462" s="672"/>
      <c r="BQD462" s="672"/>
      <c r="BQE462" s="672"/>
      <c r="BQF462" s="672"/>
      <c r="BQG462" s="672"/>
      <c r="BQH462" s="672"/>
      <c r="BQI462" s="672"/>
      <c r="BQJ462" s="672"/>
      <c r="BQK462" s="672"/>
      <c r="BQL462" s="672"/>
      <c r="BQM462" s="672"/>
      <c r="BQN462" s="672"/>
      <c r="BQO462" s="672"/>
      <c r="BQP462" s="672"/>
      <c r="BQQ462" s="672"/>
      <c r="BQR462" s="672"/>
      <c r="BQS462" s="672"/>
      <c r="BQT462" s="672"/>
      <c r="BQU462" s="672"/>
      <c r="BQV462" s="672"/>
      <c r="BQW462" s="672"/>
      <c r="BQX462" s="672"/>
      <c r="BQY462" s="672"/>
      <c r="BQZ462" s="672"/>
      <c r="BRA462" s="672"/>
      <c r="BRB462" s="672"/>
      <c r="BRC462" s="672"/>
      <c r="BRD462" s="672"/>
      <c r="BRE462" s="672"/>
      <c r="BRF462" s="672"/>
      <c r="BRG462" s="672"/>
      <c r="BRH462" s="672"/>
      <c r="BRI462" s="672"/>
      <c r="BRJ462" s="672"/>
      <c r="BRK462" s="672"/>
      <c r="BRL462" s="672"/>
      <c r="BRM462" s="672"/>
      <c r="BRN462" s="672"/>
      <c r="BRO462" s="672"/>
      <c r="BRP462" s="672"/>
      <c r="BRQ462" s="672"/>
      <c r="BRR462" s="672"/>
      <c r="BRS462" s="672"/>
      <c r="BRT462" s="672"/>
      <c r="BRU462" s="672"/>
      <c r="BRV462" s="672"/>
      <c r="BRW462" s="672"/>
      <c r="BRX462" s="672"/>
      <c r="BRY462" s="672"/>
      <c r="BRZ462" s="672"/>
      <c r="BSA462" s="672"/>
      <c r="BSB462" s="672"/>
      <c r="BSC462" s="672"/>
      <c r="BSD462" s="672"/>
      <c r="BSE462" s="672"/>
      <c r="BSF462" s="672"/>
      <c r="BSG462" s="672"/>
      <c r="BSH462" s="672"/>
      <c r="BSI462" s="672"/>
      <c r="BSJ462" s="672"/>
      <c r="BSK462" s="672"/>
      <c r="BSL462" s="672"/>
      <c r="BSM462" s="672"/>
      <c r="BSN462" s="672"/>
      <c r="BSO462" s="672"/>
      <c r="BSP462" s="672"/>
      <c r="BSQ462" s="672"/>
      <c r="BSR462" s="672"/>
      <c r="BSS462" s="672"/>
      <c r="BST462" s="672"/>
      <c r="BSU462" s="672"/>
      <c r="BSV462" s="672"/>
      <c r="BSW462" s="672"/>
      <c r="BSX462" s="672"/>
      <c r="BSY462" s="672"/>
      <c r="BSZ462" s="672"/>
      <c r="BTA462" s="672"/>
      <c r="BTB462" s="672"/>
      <c r="BTC462" s="672"/>
      <c r="BTD462" s="672"/>
      <c r="BTE462" s="672"/>
      <c r="BTF462" s="672"/>
      <c r="BTG462" s="672"/>
      <c r="BTH462" s="672"/>
      <c r="BTI462" s="672"/>
      <c r="BTJ462" s="672"/>
      <c r="BTK462" s="672"/>
      <c r="BTL462" s="672"/>
      <c r="BTM462" s="672"/>
      <c r="BTN462" s="672"/>
      <c r="BTO462" s="672"/>
      <c r="BTP462" s="672"/>
      <c r="BTQ462" s="672"/>
      <c r="BTR462" s="672"/>
      <c r="BTS462" s="672"/>
      <c r="BTT462" s="672"/>
      <c r="BTU462" s="672"/>
      <c r="BTV462" s="672"/>
      <c r="BTW462" s="672"/>
      <c r="BTX462" s="672"/>
      <c r="BTY462" s="672"/>
      <c r="BTZ462" s="672"/>
      <c r="BUA462" s="672"/>
      <c r="BUB462" s="672"/>
      <c r="BUC462" s="672"/>
      <c r="BUD462" s="672"/>
      <c r="BUE462" s="672"/>
      <c r="BUF462" s="672"/>
      <c r="BUG462" s="672"/>
      <c r="BUH462" s="672"/>
      <c r="BUI462" s="672"/>
      <c r="BUJ462" s="672"/>
      <c r="BUK462" s="672"/>
      <c r="BUL462" s="672"/>
      <c r="BUM462" s="672"/>
      <c r="BUN462" s="672"/>
      <c r="BUO462" s="672"/>
      <c r="BUP462" s="672"/>
      <c r="BUQ462" s="672"/>
      <c r="BUR462" s="672"/>
      <c r="BUS462" s="672"/>
      <c r="BUT462" s="672"/>
      <c r="BUU462" s="672"/>
      <c r="BUV462" s="672"/>
      <c r="BUW462" s="672"/>
      <c r="BUX462" s="672"/>
      <c r="BUY462" s="672"/>
      <c r="BUZ462" s="672"/>
      <c r="BVA462" s="672"/>
      <c r="BVB462" s="672"/>
      <c r="BVC462" s="672"/>
      <c r="BVD462" s="672"/>
      <c r="BVE462" s="672"/>
      <c r="BVF462" s="672"/>
      <c r="BVG462" s="672"/>
      <c r="BVH462" s="672"/>
      <c r="BVI462" s="672"/>
      <c r="BVJ462" s="672"/>
      <c r="BVK462" s="672"/>
      <c r="BVL462" s="672"/>
      <c r="BVM462" s="672"/>
      <c r="BVN462" s="672"/>
      <c r="BVO462" s="672"/>
      <c r="BVP462" s="672"/>
      <c r="BVQ462" s="672"/>
      <c r="BVR462" s="672"/>
      <c r="BVS462" s="672"/>
      <c r="BVT462" s="672"/>
      <c r="BVU462" s="672"/>
      <c r="BVV462" s="672"/>
      <c r="BVW462" s="672"/>
      <c r="BVX462" s="672"/>
      <c r="BVY462" s="672"/>
      <c r="BVZ462" s="672"/>
      <c r="BWA462" s="672"/>
      <c r="BWB462" s="672"/>
      <c r="BWC462" s="672"/>
      <c r="BWD462" s="672"/>
      <c r="BWE462" s="672"/>
      <c r="BWF462" s="672"/>
      <c r="BWG462" s="672"/>
      <c r="BWH462" s="672"/>
      <c r="BWI462" s="672"/>
      <c r="BWJ462" s="672"/>
      <c r="BWK462" s="672"/>
      <c r="BWL462" s="672"/>
      <c r="BWM462" s="672"/>
      <c r="BWN462" s="672"/>
      <c r="BWO462" s="672"/>
      <c r="BWP462" s="672"/>
      <c r="BWQ462" s="672"/>
      <c r="BWR462" s="672"/>
      <c r="BWS462" s="672"/>
      <c r="BWT462" s="672"/>
      <c r="BWU462" s="672"/>
      <c r="BWV462" s="672"/>
      <c r="BWW462" s="672"/>
      <c r="BWX462" s="672"/>
      <c r="BWY462" s="672"/>
      <c r="BWZ462" s="672"/>
      <c r="BXA462" s="672"/>
      <c r="BXB462" s="672"/>
      <c r="BXC462" s="672"/>
      <c r="BXD462" s="672"/>
      <c r="BXE462" s="672"/>
      <c r="BXF462" s="672"/>
      <c r="BXG462" s="672"/>
      <c r="BXH462" s="672"/>
      <c r="BXI462" s="672"/>
      <c r="BXJ462" s="672"/>
      <c r="BXK462" s="672"/>
      <c r="BXL462" s="672"/>
      <c r="BXM462" s="672"/>
      <c r="BXN462" s="672"/>
      <c r="BXO462" s="672"/>
      <c r="BXP462" s="672"/>
      <c r="BXQ462" s="672"/>
      <c r="BXR462" s="672"/>
      <c r="BXS462" s="672"/>
      <c r="BXT462" s="672"/>
      <c r="BXU462" s="672"/>
      <c r="BXV462" s="672"/>
      <c r="BXW462" s="672"/>
      <c r="BXX462" s="672"/>
      <c r="BXY462" s="672"/>
      <c r="BXZ462" s="672"/>
      <c r="BYA462" s="672"/>
      <c r="BYB462" s="672"/>
      <c r="BYC462" s="672"/>
      <c r="BYD462" s="672"/>
      <c r="BYE462" s="672"/>
      <c r="BYF462" s="672"/>
      <c r="BYG462" s="672"/>
      <c r="BYH462" s="672"/>
      <c r="BYI462" s="672"/>
      <c r="BYJ462" s="672"/>
      <c r="BYK462" s="672"/>
      <c r="BYL462" s="672"/>
      <c r="BYM462" s="672"/>
      <c r="BYN462" s="672"/>
      <c r="BYO462" s="672"/>
      <c r="BYP462" s="672"/>
      <c r="BYQ462" s="672"/>
      <c r="BYR462" s="672"/>
      <c r="BYS462" s="672"/>
      <c r="BYT462" s="672"/>
      <c r="BYU462" s="672"/>
      <c r="BYV462" s="672"/>
      <c r="BYW462" s="672"/>
      <c r="BYX462" s="672"/>
      <c r="BYY462" s="672"/>
      <c r="BYZ462" s="672"/>
      <c r="BZA462" s="672"/>
      <c r="BZB462" s="672"/>
      <c r="BZC462" s="672"/>
      <c r="BZD462" s="672"/>
      <c r="BZE462" s="672"/>
      <c r="BZF462" s="672"/>
      <c r="BZG462" s="672"/>
      <c r="BZH462" s="672"/>
      <c r="BZI462" s="672"/>
      <c r="BZJ462" s="672"/>
      <c r="BZK462" s="672"/>
      <c r="BZL462" s="672"/>
      <c r="BZM462" s="672"/>
      <c r="BZN462" s="672"/>
      <c r="BZO462" s="672"/>
      <c r="BZP462" s="672"/>
      <c r="BZQ462" s="672"/>
      <c r="BZR462" s="672"/>
      <c r="BZS462" s="672"/>
      <c r="BZT462" s="672"/>
      <c r="BZU462" s="672"/>
      <c r="BZV462" s="672"/>
      <c r="BZW462" s="672"/>
      <c r="BZX462" s="672"/>
      <c r="BZY462" s="672"/>
      <c r="BZZ462" s="672"/>
      <c r="CAA462" s="672"/>
      <c r="CAB462" s="672"/>
      <c r="CAC462" s="672"/>
      <c r="CAD462" s="672"/>
      <c r="CAE462" s="672"/>
      <c r="CAF462" s="672"/>
      <c r="CAG462" s="672"/>
      <c r="CAH462" s="672"/>
      <c r="CAI462" s="672"/>
      <c r="CAJ462" s="672"/>
      <c r="CAK462" s="672"/>
      <c r="CAL462" s="672"/>
      <c r="CAM462" s="672"/>
      <c r="CAN462" s="672"/>
      <c r="CAO462" s="672"/>
      <c r="CAP462" s="672"/>
      <c r="CAQ462" s="672"/>
      <c r="CAR462" s="672"/>
      <c r="CAS462" s="672"/>
      <c r="CAT462" s="672"/>
      <c r="CAU462" s="672"/>
      <c r="CAV462" s="672"/>
      <c r="CAW462" s="672"/>
      <c r="CAX462" s="672"/>
      <c r="CAY462" s="672"/>
      <c r="CAZ462" s="672"/>
      <c r="CBA462" s="672"/>
      <c r="CBB462" s="672"/>
      <c r="CBC462" s="672"/>
      <c r="CBD462" s="672"/>
      <c r="CBE462" s="672"/>
      <c r="CBF462" s="672"/>
      <c r="CBG462" s="672"/>
      <c r="CBH462" s="672"/>
      <c r="CBI462" s="672"/>
      <c r="CBJ462" s="672"/>
      <c r="CBK462" s="672"/>
      <c r="CBL462" s="672"/>
      <c r="CBM462" s="672"/>
      <c r="CBN462" s="672"/>
      <c r="CBO462" s="672"/>
      <c r="CBP462" s="672"/>
      <c r="CBQ462" s="672"/>
      <c r="CBR462" s="672"/>
      <c r="CBS462" s="672"/>
      <c r="CBT462" s="672"/>
      <c r="CBU462" s="672"/>
      <c r="CBV462" s="672"/>
      <c r="CBW462" s="672"/>
      <c r="CBX462" s="672"/>
      <c r="CBY462" s="672"/>
      <c r="CBZ462" s="672"/>
      <c r="CCA462" s="672"/>
      <c r="CCB462" s="672"/>
      <c r="CCC462" s="672"/>
      <c r="CCD462" s="672"/>
      <c r="CCE462" s="672"/>
      <c r="CCF462" s="672"/>
      <c r="CCG462" s="672"/>
      <c r="CCH462" s="672"/>
      <c r="CCI462" s="672"/>
      <c r="CCJ462" s="672"/>
      <c r="CCK462" s="672"/>
      <c r="CCL462" s="672"/>
      <c r="CCM462" s="672"/>
      <c r="CCN462" s="672"/>
      <c r="CCO462" s="672"/>
      <c r="CCP462" s="672"/>
      <c r="CCQ462" s="672"/>
      <c r="CCR462" s="672"/>
      <c r="CCS462" s="672"/>
      <c r="CCT462" s="672"/>
      <c r="CCU462" s="672"/>
      <c r="CCV462" s="672"/>
      <c r="CCW462" s="672"/>
      <c r="CCX462" s="672"/>
      <c r="CCY462" s="672"/>
      <c r="CCZ462" s="672"/>
      <c r="CDA462" s="672"/>
      <c r="CDB462" s="672"/>
      <c r="CDC462" s="672"/>
      <c r="CDD462" s="672"/>
      <c r="CDE462" s="672"/>
      <c r="CDF462" s="672"/>
      <c r="CDG462" s="672"/>
      <c r="CDH462" s="672"/>
      <c r="CDI462" s="672"/>
      <c r="CDJ462" s="672"/>
      <c r="CDK462" s="672"/>
      <c r="CDL462" s="672"/>
      <c r="CDM462" s="672"/>
      <c r="CDN462" s="672"/>
      <c r="CDO462" s="672"/>
      <c r="CDP462" s="672"/>
      <c r="CDQ462" s="672"/>
      <c r="CDR462" s="672"/>
      <c r="CDS462" s="672"/>
      <c r="CDT462" s="672"/>
      <c r="CDU462" s="672"/>
      <c r="CDV462" s="672"/>
      <c r="CDW462" s="672"/>
      <c r="CDX462" s="672"/>
      <c r="CDY462" s="672"/>
      <c r="CDZ462" s="672"/>
      <c r="CEA462" s="672"/>
      <c r="CEB462" s="672"/>
      <c r="CEC462" s="672"/>
      <c r="CED462" s="672"/>
      <c r="CEE462" s="672"/>
      <c r="CEF462" s="672"/>
      <c r="CEG462" s="672"/>
      <c r="CEH462" s="672"/>
      <c r="CEI462" s="672"/>
      <c r="CEJ462" s="672"/>
      <c r="CEK462" s="672"/>
      <c r="CEL462" s="672"/>
      <c r="CEM462" s="672"/>
      <c r="CEN462" s="672"/>
      <c r="CEO462" s="672"/>
      <c r="CEP462" s="672"/>
      <c r="CEQ462" s="672"/>
      <c r="CER462" s="672"/>
      <c r="CES462" s="672"/>
      <c r="CET462" s="672"/>
      <c r="CEU462" s="672"/>
      <c r="CEV462" s="672"/>
      <c r="CEW462" s="672"/>
      <c r="CEX462" s="672"/>
      <c r="CEY462" s="672"/>
      <c r="CEZ462" s="672"/>
      <c r="CFA462" s="672"/>
      <c r="CFB462" s="672"/>
      <c r="CFC462" s="672"/>
      <c r="CFD462" s="672"/>
      <c r="CFE462" s="672"/>
      <c r="CFF462" s="672"/>
      <c r="CFG462" s="672"/>
      <c r="CFH462" s="672"/>
      <c r="CFI462" s="672"/>
      <c r="CFJ462" s="672"/>
      <c r="CFK462" s="672"/>
      <c r="CFL462" s="672"/>
      <c r="CFM462" s="672"/>
      <c r="CFN462" s="672"/>
      <c r="CFO462" s="672"/>
      <c r="CFP462" s="672"/>
      <c r="CFQ462" s="672"/>
      <c r="CFR462" s="672"/>
      <c r="CFS462" s="672"/>
      <c r="CFT462" s="672"/>
      <c r="CFU462" s="672"/>
      <c r="CFV462" s="672"/>
      <c r="CFW462" s="672"/>
      <c r="CFX462" s="672"/>
      <c r="CFY462" s="672"/>
      <c r="CFZ462" s="672"/>
      <c r="CGA462" s="672"/>
      <c r="CGB462" s="672"/>
      <c r="CGC462" s="672"/>
      <c r="CGD462" s="672"/>
      <c r="CGE462" s="672"/>
      <c r="CGF462" s="672"/>
      <c r="CGG462" s="672"/>
      <c r="CGH462" s="672"/>
      <c r="CGI462" s="672"/>
      <c r="CGJ462" s="672"/>
      <c r="CGK462" s="672"/>
      <c r="CGL462" s="672"/>
      <c r="CGM462" s="672"/>
      <c r="CGN462" s="672"/>
      <c r="CGO462" s="672"/>
      <c r="CGP462" s="672"/>
      <c r="CGQ462" s="672"/>
      <c r="CGR462" s="672"/>
      <c r="CGS462" s="672"/>
      <c r="CGT462" s="672"/>
      <c r="CGU462" s="672"/>
      <c r="CGV462" s="672"/>
      <c r="CGW462" s="672"/>
      <c r="CGX462" s="672"/>
      <c r="CGY462" s="672"/>
      <c r="CGZ462" s="672"/>
      <c r="CHA462" s="672"/>
      <c r="CHB462" s="672"/>
      <c r="CHC462" s="672"/>
      <c r="CHD462" s="672"/>
      <c r="CHE462" s="672"/>
      <c r="CHF462" s="672"/>
      <c r="CHG462" s="672"/>
      <c r="CHH462" s="672"/>
      <c r="CHI462" s="672"/>
      <c r="CHJ462" s="672"/>
      <c r="CHK462" s="672"/>
      <c r="CHL462" s="672"/>
      <c r="CHM462" s="672"/>
      <c r="CHN462" s="672"/>
      <c r="CHO462" s="672"/>
      <c r="CHP462" s="672"/>
      <c r="CHQ462" s="672"/>
      <c r="CHR462" s="672"/>
      <c r="CHS462" s="672"/>
      <c r="CHT462" s="672"/>
      <c r="CHU462" s="672"/>
      <c r="CHV462" s="672"/>
      <c r="CHW462" s="672"/>
      <c r="CHX462" s="672"/>
      <c r="CHY462" s="672"/>
      <c r="CHZ462" s="672"/>
      <c r="CIA462" s="672"/>
      <c r="CIB462" s="672"/>
      <c r="CIC462" s="672"/>
      <c r="CID462" s="672"/>
      <c r="CIE462" s="672"/>
      <c r="CIF462" s="672"/>
      <c r="CIG462" s="672"/>
      <c r="CIH462" s="672"/>
      <c r="CII462" s="672"/>
      <c r="CIJ462" s="672"/>
      <c r="CIK462" s="672"/>
      <c r="CIL462" s="672"/>
      <c r="CIM462" s="672"/>
      <c r="CIN462" s="672"/>
      <c r="CIO462" s="672"/>
      <c r="CIP462" s="672"/>
      <c r="CIQ462" s="672"/>
      <c r="CIR462" s="672"/>
      <c r="CIS462" s="672"/>
      <c r="CIT462" s="672"/>
      <c r="CIU462" s="672"/>
      <c r="CIV462" s="672"/>
      <c r="CIW462" s="672"/>
      <c r="CIX462" s="672"/>
      <c r="CIY462" s="672"/>
      <c r="CIZ462" s="672"/>
      <c r="CJA462" s="672"/>
      <c r="CJB462" s="672"/>
      <c r="CJC462" s="672"/>
      <c r="CJD462" s="672"/>
      <c r="CJE462" s="672"/>
      <c r="CJF462" s="672"/>
      <c r="CJG462" s="672"/>
      <c r="CJH462" s="672"/>
      <c r="CJI462" s="672"/>
      <c r="CJJ462" s="672"/>
      <c r="CJK462" s="672"/>
      <c r="CJL462" s="672"/>
      <c r="CJM462" s="672"/>
      <c r="CJN462" s="672"/>
      <c r="CJO462" s="672"/>
      <c r="CJP462" s="672"/>
      <c r="CJQ462" s="672"/>
      <c r="CJR462" s="672"/>
      <c r="CJS462" s="672"/>
      <c r="CJT462" s="672"/>
      <c r="CJU462" s="672"/>
      <c r="CJV462" s="672"/>
      <c r="CJW462" s="672"/>
      <c r="CJX462" s="672"/>
      <c r="CJY462" s="672"/>
      <c r="CJZ462" s="672"/>
      <c r="CKA462" s="672"/>
      <c r="CKB462" s="672"/>
      <c r="CKC462" s="672"/>
      <c r="CKD462" s="672"/>
      <c r="CKE462" s="672"/>
      <c r="CKF462" s="672"/>
      <c r="CKG462" s="672"/>
      <c r="CKH462" s="672"/>
      <c r="CKI462" s="672"/>
      <c r="CKJ462" s="672"/>
      <c r="CKK462" s="672"/>
      <c r="CKL462" s="672"/>
      <c r="CKM462" s="672"/>
      <c r="CKN462" s="672"/>
      <c r="CKO462" s="672"/>
      <c r="CKP462" s="672"/>
      <c r="CKQ462" s="672"/>
      <c r="CKR462" s="672"/>
      <c r="CKS462" s="672"/>
      <c r="CKT462" s="672"/>
      <c r="CKU462" s="672"/>
      <c r="CKV462" s="672"/>
      <c r="CKW462" s="672"/>
      <c r="CKX462" s="672"/>
      <c r="CKY462" s="672"/>
      <c r="CKZ462" s="672"/>
      <c r="CLA462" s="672"/>
      <c r="CLB462" s="672"/>
      <c r="CLC462" s="672"/>
      <c r="CLD462" s="672"/>
      <c r="CLE462" s="672"/>
      <c r="CLF462" s="672"/>
      <c r="CLG462" s="672"/>
      <c r="CLH462" s="672"/>
      <c r="CLI462" s="672"/>
      <c r="CLJ462" s="672"/>
      <c r="CLK462" s="672"/>
      <c r="CLL462" s="672"/>
      <c r="CLM462" s="672"/>
      <c r="CLN462" s="672"/>
      <c r="CLO462" s="672"/>
      <c r="CLP462" s="672"/>
      <c r="CLQ462" s="672"/>
      <c r="CLR462" s="672"/>
      <c r="CLS462" s="672"/>
      <c r="CLT462" s="672"/>
      <c r="CLU462" s="672"/>
      <c r="CLV462" s="672"/>
      <c r="CLW462" s="672"/>
      <c r="CLX462" s="672"/>
      <c r="CLY462" s="672"/>
      <c r="CLZ462" s="672"/>
      <c r="CMA462" s="672"/>
      <c r="CMB462" s="672"/>
      <c r="CMC462" s="672"/>
      <c r="CMD462" s="672"/>
      <c r="CME462" s="672"/>
      <c r="CMF462" s="672"/>
      <c r="CMG462" s="672"/>
      <c r="CMH462" s="672"/>
      <c r="CMI462" s="672"/>
      <c r="CMJ462" s="672"/>
      <c r="CMK462" s="672"/>
      <c r="CML462" s="672"/>
      <c r="CMM462" s="672"/>
      <c r="CMN462" s="672"/>
      <c r="CMO462" s="672"/>
      <c r="CMP462" s="672"/>
      <c r="CMQ462" s="672"/>
      <c r="CMR462" s="672"/>
      <c r="CMS462" s="672"/>
      <c r="CMT462" s="672"/>
      <c r="CMU462" s="672"/>
      <c r="CMV462" s="672"/>
      <c r="CMW462" s="672"/>
      <c r="CMX462" s="672"/>
      <c r="CMY462" s="672"/>
      <c r="CMZ462" s="672"/>
      <c r="CNA462" s="672"/>
      <c r="CNB462" s="672"/>
      <c r="CNC462" s="672"/>
      <c r="CND462" s="672"/>
      <c r="CNE462" s="672"/>
      <c r="CNF462" s="672"/>
      <c r="CNG462" s="672"/>
      <c r="CNH462" s="672"/>
      <c r="CNI462" s="672"/>
      <c r="CNJ462" s="672"/>
      <c r="CNK462" s="672"/>
      <c r="CNL462" s="672"/>
      <c r="CNM462" s="672"/>
      <c r="CNN462" s="672"/>
      <c r="CNO462" s="672"/>
      <c r="CNP462" s="672"/>
      <c r="CNQ462" s="672"/>
      <c r="CNR462" s="672"/>
      <c r="CNS462" s="672"/>
      <c r="CNT462" s="672"/>
      <c r="CNU462" s="672"/>
      <c r="CNV462" s="672"/>
      <c r="CNW462" s="672"/>
      <c r="CNX462" s="672"/>
    </row>
    <row r="463" spans="1:2416" s="677" customFormat="1" ht="42" customHeight="1" outlineLevel="1" thickTop="1" thickBot="1" x14ac:dyDescent="0.3">
      <c r="A463" s="386"/>
      <c r="B463" s="678" t="s">
        <v>1126</v>
      </c>
      <c r="C463" s="622" t="s">
        <v>1181</v>
      </c>
      <c r="D463" s="927" t="s">
        <v>962</v>
      </c>
      <c r="E463" s="927"/>
      <c r="F463" s="927"/>
      <c r="G463" s="927"/>
      <c r="H463" s="927"/>
      <c r="I463" s="927"/>
      <c r="J463" s="928"/>
      <c r="K463" s="927"/>
      <c r="L463" s="927"/>
      <c r="M463" s="927"/>
      <c r="N463" s="1016"/>
      <c r="O463" s="1017"/>
      <c r="P463" s="1017"/>
      <c r="Q463" s="1017"/>
      <c r="R463" s="1017"/>
      <c r="S463" s="1017"/>
      <c r="T463" s="1017"/>
      <c r="U463" s="1017"/>
      <c r="V463" s="1018"/>
      <c r="W463" s="676"/>
      <c r="X463" s="386"/>
      <c r="Y463" s="386"/>
      <c r="Z463" s="386"/>
      <c r="AA463" s="386"/>
      <c r="AB463" s="386"/>
      <c r="AC463" s="386"/>
      <c r="AD463" s="386"/>
      <c r="AE463" s="386"/>
      <c r="AF463" s="386"/>
      <c r="AG463" s="386"/>
      <c r="AH463" s="386"/>
      <c r="AI463" s="386"/>
      <c r="AJ463" s="386"/>
      <c r="AK463" s="386"/>
      <c r="AL463" s="386"/>
      <c r="AM463" s="386"/>
      <c r="AN463" s="386"/>
      <c r="AO463" s="386"/>
      <c r="AP463" s="386"/>
      <c r="AQ463" s="386"/>
      <c r="AR463" s="386"/>
    </row>
    <row r="464" spans="1:2416" s="677" customFormat="1" ht="46.5" customHeight="1" outlineLevel="1" thickTop="1" thickBot="1" x14ac:dyDescent="0.3">
      <c r="A464" s="386"/>
      <c r="B464" s="678" t="s">
        <v>972</v>
      </c>
      <c r="C464" s="622" t="s">
        <v>1549</v>
      </c>
      <c r="D464" s="940" t="s">
        <v>1116</v>
      </c>
      <c r="E464" s="941"/>
      <c r="F464" s="941"/>
      <c r="G464" s="942"/>
      <c r="H464" s="942"/>
      <c r="I464" s="941"/>
      <c r="J464" s="646" t="s">
        <v>1253</v>
      </c>
      <c r="K464" s="967" t="s">
        <v>1006</v>
      </c>
      <c r="L464" s="968"/>
      <c r="M464" s="627" t="s">
        <v>1117</v>
      </c>
      <c r="N464" s="649" t="s">
        <v>128</v>
      </c>
      <c r="O464" s="650">
        <v>25</v>
      </c>
      <c r="P464" s="650">
        <v>25</v>
      </c>
      <c r="Q464" s="650">
        <v>25</v>
      </c>
      <c r="R464" s="650">
        <v>25</v>
      </c>
      <c r="S464" s="650">
        <v>100</v>
      </c>
      <c r="T464" s="651" t="s">
        <v>1098</v>
      </c>
      <c r="U464" s="660"/>
      <c r="V464" s="661"/>
      <c r="W464" s="676"/>
      <c r="X464" s="386"/>
      <c r="Y464" s="386"/>
      <c r="Z464" s="386"/>
      <c r="AA464" s="386"/>
      <c r="AB464" s="386"/>
      <c r="AC464" s="386"/>
      <c r="AD464" s="386"/>
      <c r="AE464" s="386"/>
      <c r="AF464" s="386"/>
      <c r="AG464" s="386"/>
      <c r="AH464" s="386"/>
      <c r="AI464" s="386"/>
      <c r="AJ464" s="386"/>
      <c r="AK464" s="386"/>
      <c r="AL464" s="386"/>
      <c r="AM464" s="386"/>
      <c r="AN464" s="386"/>
      <c r="AO464" s="386"/>
      <c r="AP464" s="386"/>
      <c r="AQ464" s="386"/>
      <c r="AR464" s="386"/>
    </row>
    <row r="465" spans="1:45" s="681" customFormat="1" ht="45.75" customHeight="1" outlineLevel="2" thickTop="1" thickBot="1" x14ac:dyDescent="0.3">
      <c r="A465" s="386"/>
      <c r="B465" s="925" t="s">
        <v>1183</v>
      </c>
      <c r="C465" s="863" t="s">
        <v>1079</v>
      </c>
      <c r="D465" s="945" t="s">
        <v>1557</v>
      </c>
      <c r="E465" s="946"/>
      <c r="F465" s="949" t="s">
        <v>1005</v>
      </c>
      <c r="G465" s="898" t="s">
        <v>1538</v>
      </c>
      <c r="H465" s="899"/>
      <c r="I465" s="1020" t="s">
        <v>1840</v>
      </c>
      <c r="J465" s="1021"/>
      <c r="K465" s="1021"/>
      <c r="L465" s="1022"/>
      <c r="M465" s="950" t="s">
        <v>460</v>
      </c>
      <c r="N465" s="652" t="s">
        <v>128</v>
      </c>
      <c r="O465" s="653">
        <v>0</v>
      </c>
      <c r="P465" s="653">
        <v>100</v>
      </c>
      <c r="Q465" s="653">
        <v>0</v>
      </c>
      <c r="R465" s="653">
        <v>0</v>
      </c>
      <c r="S465" s="712">
        <v>100</v>
      </c>
      <c r="T465" s="752" t="s">
        <v>1098</v>
      </c>
      <c r="U465" s="701"/>
      <c r="V465" s="708"/>
      <c r="W465" s="684"/>
      <c r="X465" s="386"/>
      <c r="Y465" s="386"/>
      <c r="Z465" s="386"/>
      <c r="AA465" s="386"/>
      <c r="AB465" s="386"/>
      <c r="AC465" s="386"/>
      <c r="AD465" s="386"/>
      <c r="AE465" s="386"/>
      <c r="AF465" s="386"/>
      <c r="AG465" s="386"/>
      <c r="AH465" s="386"/>
      <c r="AI465" s="386"/>
      <c r="AJ465" s="386"/>
      <c r="AK465" s="386"/>
      <c r="AL465" s="386"/>
      <c r="AM465" s="685"/>
      <c r="AO465" s="682"/>
      <c r="AP465" s="682"/>
      <c r="AQ465" s="682"/>
      <c r="AR465" s="682"/>
      <c r="AS465" s="682"/>
    </row>
    <row r="466" spans="1:45" s="681" customFormat="1" ht="45.75" customHeight="1" outlineLevel="2" thickTop="1" thickBot="1" x14ac:dyDescent="0.3">
      <c r="A466" s="386"/>
      <c r="B466" s="943"/>
      <c r="C466" s="944"/>
      <c r="D466" s="947"/>
      <c r="E466" s="948"/>
      <c r="F466" s="912"/>
      <c r="G466" s="898" t="s">
        <v>1539</v>
      </c>
      <c r="H466" s="899"/>
      <c r="I466" s="1020" t="s">
        <v>1839</v>
      </c>
      <c r="J466" s="1021"/>
      <c r="K466" s="1021"/>
      <c r="L466" s="1022"/>
      <c r="M466" s="951"/>
      <c r="N466" s="652" t="s">
        <v>128</v>
      </c>
      <c r="O466" s="653">
        <v>0</v>
      </c>
      <c r="P466" s="653">
        <v>0</v>
      </c>
      <c r="Q466" s="653">
        <v>100</v>
      </c>
      <c r="R466" s="653">
        <v>0</v>
      </c>
      <c r="S466" s="712">
        <v>100</v>
      </c>
      <c r="T466" s="752" t="s">
        <v>1098</v>
      </c>
      <c r="U466" s="701"/>
      <c r="V466" s="708"/>
      <c r="W466" s="684"/>
      <c r="X466" s="386"/>
      <c r="Y466" s="386"/>
      <c r="Z466" s="386"/>
      <c r="AA466" s="386"/>
      <c r="AB466" s="386"/>
      <c r="AC466" s="386"/>
      <c r="AD466" s="386"/>
      <c r="AE466" s="386"/>
      <c r="AF466" s="386"/>
      <c r="AG466" s="386"/>
      <c r="AH466" s="386"/>
      <c r="AI466" s="386"/>
      <c r="AJ466" s="386"/>
      <c r="AK466" s="386"/>
      <c r="AL466" s="386"/>
      <c r="AM466" s="685"/>
      <c r="AO466" s="682"/>
      <c r="AP466" s="682"/>
      <c r="AQ466" s="682"/>
      <c r="AR466" s="682"/>
      <c r="AS466" s="682"/>
    </row>
    <row r="467" spans="1:45" s="681" customFormat="1" ht="45.75" customHeight="1" outlineLevel="2" thickTop="1" thickBot="1" x14ac:dyDescent="0.3">
      <c r="A467" s="386"/>
      <c r="B467" s="943"/>
      <c r="C467" s="944"/>
      <c r="D467" s="947"/>
      <c r="E467" s="948"/>
      <c r="F467" s="912"/>
      <c r="G467" s="898" t="s">
        <v>1878</v>
      </c>
      <c r="H467" s="899"/>
      <c r="I467" s="1020" t="s">
        <v>1841</v>
      </c>
      <c r="J467" s="1021"/>
      <c r="K467" s="1021"/>
      <c r="L467" s="1022"/>
      <c r="M467" s="951"/>
      <c r="N467" s="652" t="s">
        <v>128</v>
      </c>
      <c r="O467" s="653">
        <v>0</v>
      </c>
      <c r="P467" s="653">
        <v>0</v>
      </c>
      <c r="Q467" s="653">
        <v>50</v>
      </c>
      <c r="R467" s="653">
        <v>50</v>
      </c>
      <c r="S467" s="712">
        <v>100</v>
      </c>
      <c r="T467" s="752" t="s">
        <v>1098</v>
      </c>
      <c r="U467" s="701"/>
      <c r="V467" s="708"/>
      <c r="W467" s="684"/>
      <c r="X467" s="386"/>
      <c r="Y467" s="386"/>
      <c r="Z467" s="386"/>
      <c r="AA467" s="386"/>
      <c r="AB467" s="386"/>
      <c r="AC467" s="386"/>
      <c r="AD467" s="386"/>
      <c r="AE467" s="386"/>
      <c r="AF467" s="386"/>
      <c r="AG467" s="386"/>
      <c r="AH467" s="386"/>
      <c r="AI467" s="386"/>
      <c r="AJ467" s="386"/>
      <c r="AK467" s="386"/>
      <c r="AL467" s="386"/>
      <c r="AM467" s="685"/>
      <c r="AO467" s="682"/>
      <c r="AP467" s="682"/>
      <c r="AQ467" s="682"/>
      <c r="AR467" s="682"/>
      <c r="AS467" s="682"/>
    </row>
    <row r="468" spans="1:45" s="681" customFormat="1" ht="45.75" customHeight="1" outlineLevel="2" thickTop="1" thickBot="1" x14ac:dyDescent="0.3">
      <c r="A468" s="386"/>
      <c r="B468" s="943"/>
      <c r="C468" s="944"/>
      <c r="D468" s="947"/>
      <c r="E468" s="948"/>
      <c r="F468" s="912"/>
      <c r="G468" s="898" t="s">
        <v>1879</v>
      </c>
      <c r="H468" s="899"/>
      <c r="I468" s="1020" t="s">
        <v>1842</v>
      </c>
      <c r="J468" s="1021"/>
      <c r="K468" s="1021"/>
      <c r="L468" s="1022"/>
      <c r="M468" s="951"/>
      <c r="N468" s="652" t="s">
        <v>128</v>
      </c>
      <c r="O468" s="653">
        <v>0</v>
      </c>
      <c r="P468" s="653">
        <v>0</v>
      </c>
      <c r="Q468" s="653">
        <v>0</v>
      </c>
      <c r="R468" s="653">
        <v>10</v>
      </c>
      <c r="S468" s="712">
        <v>10</v>
      </c>
      <c r="T468" s="752" t="s">
        <v>1098</v>
      </c>
      <c r="U468" s="701"/>
      <c r="V468" s="708"/>
      <c r="W468" s="684"/>
      <c r="X468" s="386"/>
      <c r="Y468" s="386"/>
      <c r="Z468" s="386"/>
      <c r="AA468" s="386"/>
      <c r="AB468" s="386"/>
      <c r="AC468" s="386"/>
      <c r="AD468" s="386"/>
      <c r="AE468" s="386"/>
      <c r="AF468" s="386"/>
      <c r="AG468" s="386"/>
      <c r="AH468" s="386"/>
      <c r="AI468" s="386"/>
      <c r="AJ468" s="386"/>
      <c r="AK468" s="386"/>
      <c r="AL468" s="386"/>
      <c r="AM468" s="685"/>
      <c r="AO468" s="682"/>
      <c r="AP468" s="682"/>
      <c r="AQ468" s="682"/>
      <c r="AR468" s="682"/>
      <c r="AS468" s="682"/>
    </row>
    <row r="469" spans="1:45" s="681" customFormat="1" ht="42" customHeight="1" outlineLevel="2" thickTop="1" thickBot="1" x14ac:dyDescent="0.3">
      <c r="A469" s="386"/>
      <c r="B469" s="943"/>
      <c r="C469" s="944"/>
      <c r="D469" s="947"/>
      <c r="E469" s="948"/>
      <c r="F469" s="912"/>
      <c r="G469" s="869" t="s">
        <v>1880</v>
      </c>
      <c r="H469" s="870"/>
      <c r="I469" s="1020" t="s">
        <v>1843</v>
      </c>
      <c r="J469" s="1021"/>
      <c r="K469" s="1021"/>
      <c r="L469" s="1022"/>
      <c r="M469" s="951"/>
      <c r="N469" s="652" t="s">
        <v>128</v>
      </c>
      <c r="O469" s="653">
        <v>0</v>
      </c>
      <c r="P469" s="653">
        <v>0</v>
      </c>
      <c r="Q469" s="653">
        <v>50</v>
      </c>
      <c r="R469" s="653">
        <v>50</v>
      </c>
      <c r="S469" s="712">
        <v>100</v>
      </c>
      <c r="T469" s="752" t="s">
        <v>1098</v>
      </c>
      <c r="U469" s="701"/>
      <c r="V469" s="708"/>
      <c r="W469" s="684"/>
      <c r="X469" s="386"/>
      <c r="Y469" s="386"/>
      <c r="Z469" s="386"/>
      <c r="AA469" s="386"/>
      <c r="AB469" s="386"/>
      <c r="AC469" s="386"/>
      <c r="AD469" s="386"/>
      <c r="AE469" s="386"/>
      <c r="AF469" s="386"/>
      <c r="AG469" s="386"/>
      <c r="AH469" s="386"/>
      <c r="AI469" s="386"/>
      <c r="AJ469" s="386"/>
      <c r="AK469" s="386"/>
      <c r="AL469" s="386"/>
      <c r="AM469" s="685"/>
      <c r="AO469" s="682"/>
      <c r="AP469" s="682"/>
      <c r="AQ469" s="682"/>
      <c r="AR469" s="682"/>
      <c r="AS469" s="682"/>
    </row>
    <row r="470" spans="1:45" s="681" customFormat="1" ht="42" customHeight="1" outlineLevel="2" thickTop="1" thickBot="1" x14ac:dyDescent="0.3">
      <c r="A470" s="386"/>
      <c r="B470" s="926"/>
      <c r="C470" s="864"/>
      <c r="D470" s="947"/>
      <c r="E470" s="948"/>
      <c r="F470" s="912"/>
      <c r="G470" s="955" t="s">
        <v>1881</v>
      </c>
      <c r="H470" s="956"/>
      <c r="I470" s="1023" t="s">
        <v>1844</v>
      </c>
      <c r="J470" s="1024"/>
      <c r="K470" s="1024"/>
      <c r="L470" s="1025"/>
      <c r="M470" s="951"/>
      <c r="N470" s="652" t="s">
        <v>128</v>
      </c>
      <c r="O470" s="653">
        <v>10</v>
      </c>
      <c r="P470" s="653">
        <v>25</v>
      </c>
      <c r="Q470" s="653">
        <v>30</v>
      </c>
      <c r="R470" s="653">
        <v>35</v>
      </c>
      <c r="S470" s="712">
        <v>100</v>
      </c>
      <c r="T470" s="752" t="s">
        <v>1098</v>
      </c>
      <c r="U470" s="701"/>
      <c r="V470" s="708"/>
      <c r="W470" s="684"/>
      <c r="X470" s="386"/>
      <c r="Y470" s="386"/>
      <c r="Z470" s="386"/>
      <c r="AA470" s="386"/>
      <c r="AB470" s="386"/>
      <c r="AC470" s="386"/>
      <c r="AD470" s="386"/>
      <c r="AE470" s="386"/>
      <c r="AF470" s="386"/>
      <c r="AG470" s="386"/>
      <c r="AH470" s="386"/>
      <c r="AI470" s="386"/>
      <c r="AJ470" s="386"/>
      <c r="AK470" s="386"/>
      <c r="AL470" s="386"/>
      <c r="AM470" s="685"/>
      <c r="AO470" s="682"/>
      <c r="AP470" s="682"/>
      <c r="AQ470" s="682"/>
      <c r="AR470" s="682"/>
      <c r="AS470" s="682"/>
    </row>
    <row r="471" spans="1:45" s="681" customFormat="1" ht="35.25" customHeight="1" outlineLevel="3" thickTop="1" thickBot="1" x14ac:dyDescent="0.3">
      <c r="A471" s="386"/>
      <c r="B471" s="460" t="s">
        <v>988</v>
      </c>
      <c r="C471" s="737" t="s">
        <v>1540</v>
      </c>
      <c r="D471" s="1044" t="s">
        <v>1444</v>
      </c>
      <c r="E471" s="1045"/>
      <c r="F471" s="1045"/>
      <c r="G471" s="1045"/>
      <c r="H471" s="1045"/>
      <c r="I471" s="1045"/>
      <c r="J471" s="1045"/>
      <c r="K471" s="1045"/>
      <c r="L471" s="1046"/>
      <c r="M471" s="602" t="s">
        <v>460</v>
      </c>
      <c r="N471" s="654" t="s">
        <v>128</v>
      </c>
      <c r="O471" s="655">
        <v>20</v>
      </c>
      <c r="P471" s="655">
        <v>20</v>
      </c>
      <c r="Q471" s="655">
        <v>30</v>
      </c>
      <c r="R471" s="655">
        <v>30</v>
      </c>
      <c r="S471" s="656">
        <v>100</v>
      </c>
      <c r="T471" s="657" t="s">
        <v>1098</v>
      </c>
      <c r="U471" s="662"/>
      <c r="V471" s="663"/>
      <c r="W471" s="686"/>
      <c r="X471" s="386"/>
      <c r="Y471" s="386"/>
      <c r="Z471" s="386"/>
      <c r="AA471" s="386"/>
      <c r="AB471" s="386"/>
      <c r="AC471" s="386"/>
      <c r="AD471" s="386"/>
      <c r="AE471" s="386"/>
      <c r="AF471" s="386"/>
      <c r="AG471" s="386"/>
      <c r="AH471" s="386"/>
      <c r="AI471" s="386"/>
      <c r="AJ471" s="682"/>
      <c r="AK471" s="682"/>
      <c r="AL471" s="682"/>
      <c r="AM471" s="683"/>
      <c r="AO471" s="687"/>
      <c r="AP471" s="688"/>
      <c r="AQ471" s="688"/>
      <c r="AR471" s="688"/>
      <c r="AS471" s="688"/>
    </row>
    <row r="472" spans="1:45" s="681" customFormat="1" ht="35.25" customHeight="1" outlineLevel="3" thickTop="1" thickBot="1" x14ac:dyDescent="0.3">
      <c r="A472" s="386"/>
      <c r="B472" s="460" t="s">
        <v>988</v>
      </c>
      <c r="C472" s="637" t="s">
        <v>1541</v>
      </c>
      <c r="D472" s="883" t="s">
        <v>1445</v>
      </c>
      <c r="E472" s="884"/>
      <c r="F472" s="884"/>
      <c r="G472" s="884"/>
      <c r="H472" s="884"/>
      <c r="I472" s="884"/>
      <c r="J472" s="884"/>
      <c r="K472" s="884"/>
      <c r="L472" s="885"/>
      <c r="M472" s="602" t="s">
        <v>460</v>
      </c>
      <c r="N472" s="654" t="s">
        <v>128</v>
      </c>
      <c r="O472" s="655">
        <v>25</v>
      </c>
      <c r="P472" s="655">
        <v>25</v>
      </c>
      <c r="Q472" s="655">
        <v>25</v>
      </c>
      <c r="R472" s="655">
        <v>25</v>
      </c>
      <c r="S472" s="656">
        <v>100</v>
      </c>
      <c r="T472" s="657" t="s">
        <v>1098</v>
      </c>
      <c r="U472" s="662"/>
      <c r="V472" s="663"/>
      <c r="W472" s="686"/>
      <c r="X472" s="386"/>
      <c r="Y472" s="386"/>
      <c r="Z472" s="386"/>
      <c r="AA472" s="386"/>
      <c r="AB472" s="386"/>
      <c r="AC472" s="386"/>
      <c r="AD472" s="386"/>
      <c r="AE472" s="386"/>
      <c r="AF472" s="386"/>
      <c r="AG472" s="386"/>
      <c r="AH472" s="386"/>
      <c r="AI472" s="386"/>
      <c r="AJ472" s="682"/>
      <c r="AK472" s="682"/>
      <c r="AL472" s="682"/>
      <c r="AM472" s="683"/>
      <c r="AO472" s="687"/>
      <c r="AP472" s="688"/>
      <c r="AQ472" s="688"/>
      <c r="AR472" s="688"/>
      <c r="AS472" s="688"/>
    </row>
    <row r="473" spans="1:45" s="681" customFormat="1" ht="35.25" customHeight="1" outlineLevel="3" thickTop="1" thickBot="1" x14ac:dyDescent="0.3">
      <c r="A473" s="386"/>
      <c r="B473" s="460" t="s">
        <v>988</v>
      </c>
      <c r="C473" s="637" t="s">
        <v>1542</v>
      </c>
      <c r="D473" s="883" t="s">
        <v>1446</v>
      </c>
      <c r="E473" s="884"/>
      <c r="F473" s="884"/>
      <c r="G473" s="884"/>
      <c r="H473" s="884"/>
      <c r="I473" s="884"/>
      <c r="J473" s="884"/>
      <c r="K473" s="884"/>
      <c r="L473" s="885"/>
      <c r="M473" s="602" t="s">
        <v>460</v>
      </c>
      <c r="N473" s="654" t="s">
        <v>128</v>
      </c>
      <c r="O473" s="655">
        <v>25</v>
      </c>
      <c r="P473" s="655">
        <v>25</v>
      </c>
      <c r="Q473" s="655">
        <v>25</v>
      </c>
      <c r="R473" s="655">
        <v>25</v>
      </c>
      <c r="S473" s="656">
        <v>100</v>
      </c>
      <c r="T473" s="657" t="s">
        <v>1098</v>
      </c>
      <c r="U473" s="662"/>
      <c r="V473" s="663"/>
      <c r="W473" s="686"/>
      <c r="X473" s="386"/>
      <c r="Y473" s="386"/>
      <c r="Z473" s="386"/>
      <c r="AA473" s="386"/>
      <c r="AB473" s="386"/>
      <c r="AC473" s="386"/>
      <c r="AD473" s="386"/>
      <c r="AE473" s="386"/>
      <c r="AF473" s="386"/>
      <c r="AG473" s="386"/>
      <c r="AH473" s="386"/>
      <c r="AI473" s="386"/>
      <c r="AJ473" s="682"/>
      <c r="AK473" s="682"/>
      <c r="AL473" s="682"/>
      <c r="AM473" s="683"/>
      <c r="AO473" s="687"/>
      <c r="AP473" s="688"/>
      <c r="AQ473" s="688"/>
      <c r="AR473" s="688"/>
      <c r="AS473" s="688"/>
    </row>
    <row r="474" spans="1:45" s="681" customFormat="1" ht="35.25" customHeight="1" outlineLevel="3" thickTop="1" thickBot="1" x14ac:dyDescent="0.3">
      <c r="A474" s="386"/>
      <c r="B474" s="460" t="s">
        <v>988</v>
      </c>
      <c r="C474" s="637" t="s">
        <v>1543</v>
      </c>
      <c r="D474" s="883" t="s">
        <v>1490</v>
      </c>
      <c r="E474" s="884"/>
      <c r="F474" s="884"/>
      <c r="G474" s="884"/>
      <c r="H474" s="884"/>
      <c r="I474" s="884"/>
      <c r="J474" s="884"/>
      <c r="K474" s="884"/>
      <c r="L474" s="885"/>
      <c r="M474" s="602" t="s">
        <v>460</v>
      </c>
      <c r="N474" s="654" t="s">
        <v>128</v>
      </c>
      <c r="O474" s="655">
        <v>100</v>
      </c>
      <c r="P474" s="655">
        <v>100</v>
      </c>
      <c r="Q474" s="655">
        <v>100</v>
      </c>
      <c r="R474" s="655">
        <v>100</v>
      </c>
      <c r="S474" s="656">
        <v>100</v>
      </c>
      <c r="T474" s="657" t="s">
        <v>1098</v>
      </c>
      <c r="U474" s="662"/>
      <c r="V474" s="663"/>
      <c r="W474" s="686"/>
      <c r="X474" s="386"/>
      <c r="Y474" s="386"/>
      <c r="Z474" s="386"/>
      <c r="AA474" s="386"/>
      <c r="AB474" s="386"/>
      <c r="AC474" s="386"/>
      <c r="AD474" s="386"/>
      <c r="AE474" s="386"/>
      <c r="AF474" s="386"/>
      <c r="AG474" s="386"/>
      <c r="AH474" s="386"/>
      <c r="AI474" s="386"/>
      <c r="AJ474" s="682"/>
      <c r="AK474" s="682"/>
      <c r="AL474" s="682"/>
      <c r="AM474" s="683"/>
      <c r="AO474" s="687"/>
      <c r="AP474" s="688"/>
      <c r="AQ474" s="688"/>
      <c r="AR474" s="688"/>
      <c r="AS474" s="688"/>
    </row>
    <row r="475" spans="1:45" s="681" customFormat="1" ht="35.25" customHeight="1" outlineLevel="3" thickTop="1" thickBot="1" x14ac:dyDescent="0.3">
      <c r="A475" s="386"/>
      <c r="B475" s="460" t="s">
        <v>988</v>
      </c>
      <c r="C475" s="637" t="s">
        <v>1544</v>
      </c>
      <c r="D475" s="883" t="s">
        <v>1447</v>
      </c>
      <c r="E475" s="884"/>
      <c r="F475" s="884"/>
      <c r="G475" s="884"/>
      <c r="H475" s="884"/>
      <c r="I475" s="884"/>
      <c r="J475" s="884"/>
      <c r="K475" s="884"/>
      <c r="L475" s="885"/>
      <c r="M475" s="602" t="s">
        <v>460</v>
      </c>
      <c r="N475" s="654" t="s">
        <v>128</v>
      </c>
      <c r="O475" s="655">
        <v>100</v>
      </c>
      <c r="P475" s="655">
        <v>100</v>
      </c>
      <c r="Q475" s="655">
        <v>100</v>
      </c>
      <c r="R475" s="655">
        <v>100</v>
      </c>
      <c r="S475" s="656">
        <v>100</v>
      </c>
      <c r="T475" s="657" t="s">
        <v>1098</v>
      </c>
      <c r="U475" s="662"/>
      <c r="V475" s="663"/>
      <c r="W475" s="686"/>
      <c r="X475" s="386"/>
      <c r="Y475" s="386"/>
      <c r="Z475" s="386"/>
      <c r="AA475" s="386"/>
      <c r="AB475" s="386"/>
      <c r="AC475" s="386"/>
      <c r="AD475" s="386"/>
      <c r="AE475" s="386"/>
      <c r="AF475" s="386"/>
      <c r="AG475" s="386"/>
      <c r="AH475" s="386"/>
      <c r="AI475" s="386"/>
      <c r="AJ475" s="682"/>
      <c r="AK475" s="682"/>
      <c r="AL475" s="682"/>
      <c r="AM475" s="683"/>
      <c r="AO475" s="687"/>
      <c r="AP475" s="688"/>
      <c r="AQ475" s="688"/>
      <c r="AR475" s="688"/>
      <c r="AS475" s="688"/>
    </row>
    <row r="476" spans="1:45" s="681" customFormat="1" ht="38.25" customHeight="1" outlineLevel="3" thickTop="1" thickBot="1" x14ac:dyDescent="0.3">
      <c r="A476" s="386"/>
      <c r="B476" s="460" t="s">
        <v>988</v>
      </c>
      <c r="C476" s="637" t="s">
        <v>1545</v>
      </c>
      <c r="D476" s="883" t="s">
        <v>1448</v>
      </c>
      <c r="E476" s="884"/>
      <c r="F476" s="884"/>
      <c r="G476" s="884"/>
      <c r="H476" s="884"/>
      <c r="I476" s="884"/>
      <c r="J476" s="884"/>
      <c r="K476" s="884"/>
      <c r="L476" s="885"/>
      <c r="M476" s="602" t="s">
        <v>460</v>
      </c>
      <c r="N476" s="654" t="s">
        <v>128</v>
      </c>
      <c r="O476" s="655">
        <v>10</v>
      </c>
      <c r="P476" s="655">
        <v>25</v>
      </c>
      <c r="Q476" s="655">
        <v>30</v>
      </c>
      <c r="R476" s="655">
        <v>35</v>
      </c>
      <c r="S476" s="656">
        <v>100</v>
      </c>
      <c r="T476" s="657" t="s">
        <v>1098</v>
      </c>
      <c r="U476" s="662"/>
      <c r="V476" s="663"/>
      <c r="W476" s="686"/>
      <c r="X476" s="386"/>
      <c r="Y476" s="386"/>
      <c r="Z476" s="386"/>
      <c r="AA476" s="386"/>
      <c r="AB476" s="386"/>
      <c r="AC476" s="386"/>
      <c r="AD476" s="386"/>
      <c r="AE476" s="386"/>
      <c r="AF476" s="386"/>
      <c r="AG476" s="386"/>
      <c r="AH476" s="386"/>
      <c r="AI476" s="386"/>
      <c r="AJ476" s="682"/>
      <c r="AK476" s="682"/>
      <c r="AL476" s="682"/>
      <c r="AM476" s="683"/>
      <c r="AO476" s="687"/>
      <c r="AP476" s="688"/>
      <c r="AQ476" s="688"/>
      <c r="AR476" s="688"/>
      <c r="AS476" s="688"/>
    </row>
    <row r="477" spans="1:45" s="681" customFormat="1" ht="35.25" customHeight="1" outlineLevel="3" thickTop="1" thickBot="1" x14ac:dyDescent="0.3">
      <c r="A477" s="386"/>
      <c r="B477" s="460" t="s">
        <v>988</v>
      </c>
      <c r="C477" s="637" t="s">
        <v>1546</v>
      </c>
      <c r="D477" s="883" t="s">
        <v>1449</v>
      </c>
      <c r="E477" s="884"/>
      <c r="F477" s="884"/>
      <c r="G477" s="884"/>
      <c r="H477" s="884"/>
      <c r="I477" s="884"/>
      <c r="J477" s="884"/>
      <c r="K477" s="884"/>
      <c r="L477" s="885"/>
      <c r="M477" s="602" t="s">
        <v>460</v>
      </c>
      <c r="N477" s="654" t="s">
        <v>128</v>
      </c>
      <c r="O477" s="655">
        <v>50</v>
      </c>
      <c r="P477" s="655">
        <v>50</v>
      </c>
      <c r="Q477" s="655">
        <v>50</v>
      </c>
      <c r="R477" s="655">
        <v>0</v>
      </c>
      <c r="S477" s="656">
        <v>100</v>
      </c>
      <c r="T477" s="657" t="s">
        <v>1098</v>
      </c>
      <c r="U477" s="662"/>
      <c r="V477" s="663"/>
      <c r="W477" s="686"/>
      <c r="X477" s="386"/>
      <c r="Y477" s="386"/>
      <c r="Z477" s="386"/>
      <c r="AA477" s="386"/>
      <c r="AB477" s="386"/>
      <c r="AC477" s="386"/>
      <c r="AD477" s="386"/>
      <c r="AE477" s="386"/>
      <c r="AF477" s="386"/>
      <c r="AG477" s="386"/>
      <c r="AH477" s="386"/>
      <c r="AI477" s="386"/>
      <c r="AJ477" s="682"/>
      <c r="AK477" s="682"/>
      <c r="AL477" s="682"/>
      <c r="AM477" s="683"/>
      <c r="AO477" s="687"/>
      <c r="AP477" s="688"/>
      <c r="AQ477" s="688"/>
      <c r="AR477" s="688"/>
      <c r="AS477" s="688"/>
    </row>
    <row r="478" spans="1:45" s="681" customFormat="1" ht="35.25" customHeight="1" outlineLevel="3" thickTop="1" thickBot="1" x14ac:dyDescent="0.3">
      <c r="A478" s="386"/>
      <c r="B478" s="460" t="s">
        <v>988</v>
      </c>
      <c r="C478" s="637" t="s">
        <v>1547</v>
      </c>
      <c r="D478" s="883" t="s">
        <v>1450</v>
      </c>
      <c r="E478" s="884"/>
      <c r="F478" s="884"/>
      <c r="G478" s="884"/>
      <c r="H478" s="884"/>
      <c r="I478" s="884"/>
      <c r="J478" s="884"/>
      <c r="K478" s="884"/>
      <c r="L478" s="885"/>
      <c r="M478" s="602" t="s">
        <v>460</v>
      </c>
      <c r="N478" s="654" t="s">
        <v>128</v>
      </c>
      <c r="O478" s="655">
        <v>25</v>
      </c>
      <c r="P478" s="655">
        <v>25</v>
      </c>
      <c r="Q478" s="655">
        <v>25</v>
      </c>
      <c r="R478" s="655">
        <v>25</v>
      </c>
      <c r="S478" s="656">
        <v>100</v>
      </c>
      <c r="T478" s="657" t="s">
        <v>1098</v>
      </c>
      <c r="U478" s="662"/>
      <c r="V478" s="663"/>
      <c r="W478" s="686"/>
      <c r="X478" s="386"/>
      <c r="Y478" s="386"/>
      <c r="Z478" s="386"/>
      <c r="AA478" s="386"/>
      <c r="AB478" s="386"/>
      <c r="AC478" s="386"/>
      <c r="AD478" s="386"/>
      <c r="AE478" s="386"/>
      <c r="AF478" s="386"/>
      <c r="AG478" s="386"/>
      <c r="AH478" s="386"/>
      <c r="AI478" s="386"/>
      <c r="AJ478" s="682"/>
      <c r="AK478" s="682"/>
      <c r="AL478" s="682"/>
      <c r="AM478" s="683"/>
      <c r="AO478" s="687"/>
      <c r="AP478" s="688"/>
      <c r="AQ478" s="688"/>
      <c r="AR478" s="688"/>
      <c r="AS478" s="688"/>
    </row>
    <row r="479" spans="1:45" s="681" customFormat="1" ht="35.25" customHeight="1" outlineLevel="3" thickTop="1" thickBot="1" x14ac:dyDescent="0.3">
      <c r="A479" s="386"/>
      <c r="B479" s="460" t="s">
        <v>988</v>
      </c>
      <c r="C479" s="637" t="s">
        <v>1548</v>
      </c>
      <c r="D479" s="883" t="s">
        <v>1602</v>
      </c>
      <c r="E479" s="884"/>
      <c r="F479" s="884"/>
      <c r="G479" s="884"/>
      <c r="H479" s="884"/>
      <c r="I479" s="884"/>
      <c r="J479" s="884"/>
      <c r="K479" s="884"/>
      <c r="L479" s="885"/>
      <c r="M479" s="602" t="s">
        <v>460</v>
      </c>
      <c r="N479" s="654" t="s">
        <v>128</v>
      </c>
      <c r="O479" s="655">
        <v>100</v>
      </c>
      <c r="P479" s="655">
        <v>100</v>
      </c>
      <c r="Q479" s="655">
        <v>100</v>
      </c>
      <c r="R479" s="655">
        <v>100</v>
      </c>
      <c r="S479" s="656">
        <v>100</v>
      </c>
      <c r="T479" s="657" t="s">
        <v>1098</v>
      </c>
      <c r="U479" s="662"/>
      <c r="V479" s="663"/>
      <c r="W479" s="686"/>
      <c r="X479" s="386"/>
      <c r="Y479" s="386"/>
      <c r="Z479" s="386"/>
      <c r="AA479" s="386"/>
      <c r="AB479" s="386"/>
      <c r="AC479" s="386"/>
      <c r="AD479" s="386"/>
      <c r="AE479" s="386"/>
      <c r="AF479" s="386"/>
      <c r="AG479" s="386"/>
      <c r="AH479" s="386"/>
      <c r="AI479" s="386"/>
      <c r="AJ479" s="682"/>
      <c r="AK479" s="682"/>
      <c r="AL479" s="682"/>
      <c r="AM479" s="683"/>
      <c r="AO479" s="687"/>
      <c r="AP479" s="688"/>
      <c r="AQ479" s="688"/>
      <c r="AR479" s="688"/>
      <c r="AS479" s="688"/>
    </row>
    <row r="480" spans="1:45" s="677" customFormat="1" ht="54" customHeight="1" outlineLevel="1" thickTop="1" thickBot="1" x14ac:dyDescent="0.3">
      <c r="A480" s="386"/>
      <c r="B480" s="678" t="s">
        <v>1184</v>
      </c>
      <c r="C480" s="622" t="s">
        <v>1182</v>
      </c>
      <c r="D480" s="927" t="s">
        <v>688</v>
      </c>
      <c r="E480" s="927"/>
      <c r="F480" s="927"/>
      <c r="G480" s="927"/>
      <c r="H480" s="927"/>
      <c r="I480" s="927"/>
      <c r="J480" s="928"/>
      <c r="K480" s="927"/>
      <c r="L480" s="927"/>
      <c r="M480" s="927"/>
      <c r="N480" s="1016"/>
      <c r="O480" s="1017"/>
      <c r="P480" s="1017"/>
      <c r="Q480" s="1017"/>
      <c r="R480" s="1017"/>
      <c r="S480" s="1017"/>
      <c r="T480" s="1017"/>
      <c r="U480" s="1017"/>
      <c r="V480" s="1018"/>
      <c r="W480" s="676"/>
      <c r="X480" s="386"/>
      <c r="Y480" s="386"/>
      <c r="Z480" s="386"/>
      <c r="AA480" s="386"/>
      <c r="AB480" s="386"/>
      <c r="AC480" s="386"/>
      <c r="AD480" s="386"/>
      <c r="AE480" s="386"/>
      <c r="AF480" s="386"/>
      <c r="AG480" s="386"/>
      <c r="AH480" s="386"/>
      <c r="AI480" s="386"/>
      <c r="AJ480" s="386"/>
      <c r="AK480" s="386"/>
      <c r="AL480" s="386"/>
      <c r="AM480" s="386"/>
      <c r="AN480" s="386"/>
      <c r="AO480" s="386"/>
      <c r="AP480" s="386"/>
      <c r="AQ480" s="386"/>
      <c r="AR480" s="386"/>
    </row>
    <row r="481" spans="1:45" s="677" customFormat="1" ht="46.5" customHeight="1" outlineLevel="1" thickTop="1" thickBot="1" x14ac:dyDescent="0.3">
      <c r="A481" s="386"/>
      <c r="B481" s="678" t="s">
        <v>972</v>
      </c>
      <c r="C481" s="622" t="s">
        <v>1559</v>
      </c>
      <c r="D481" s="940" t="s">
        <v>1110</v>
      </c>
      <c r="E481" s="941"/>
      <c r="F481" s="941"/>
      <c r="G481" s="942"/>
      <c r="H481" s="942"/>
      <c r="I481" s="941"/>
      <c r="J481" s="646" t="s">
        <v>1254</v>
      </c>
      <c r="K481" s="967" t="s">
        <v>1006</v>
      </c>
      <c r="L481" s="968"/>
      <c r="M481" s="627" t="s">
        <v>1903</v>
      </c>
      <c r="N481" s="649">
        <v>100</v>
      </c>
      <c r="O481" s="650">
        <v>100</v>
      </c>
      <c r="P481" s="650">
        <v>100</v>
      </c>
      <c r="Q481" s="650">
        <v>100</v>
      </c>
      <c r="R481" s="650">
        <v>100</v>
      </c>
      <c r="S481" s="649">
        <v>100</v>
      </c>
      <c r="T481" s="651" t="s">
        <v>1098</v>
      </c>
      <c r="U481" s="660"/>
      <c r="V481" s="661"/>
      <c r="W481" s="67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row>
    <row r="482" spans="1:45" s="681" customFormat="1" ht="54" customHeight="1" outlineLevel="2" thickTop="1" thickBot="1" x14ac:dyDescent="0.3">
      <c r="A482" s="386"/>
      <c r="B482" s="925" t="s">
        <v>1183</v>
      </c>
      <c r="C482" s="863" t="s">
        <v>1080</v>
      </c>
      <c r="D482" s="1040" t="s">
        <v>1064</v>
      </c>
      <c r="E482" s="1041"/>
      <c r="F482" s="949" t="s">
        <v>1005</v>
      </c>
      <c r="G482" s="869" t="s">
        <v>1882</v>
      </c>
      <c r="H482" s="870"/>
      <c r="I482" s="1020" t="s">
        <v>1900</v>
      </c>
      <c r="J482" s="1021"/>
      <c r="K482" s="1021"/>
      <c r="L482" s="1022"/>
      <c r="M482" s="453" t="s">
        <v>690</v>
      </c>
      <c r="N482" s="652">
        <v>100</v>
      </c>
      <c r="O482" s="712">
        <v>100</v>
      </c>
      <c r="P482" s="712">
        <v>100</v>
      </c>
      <c r="Q482" s="712">
        <v>100</v>
      </c>
      <c r="R482" s="712">
        <v>100</v>
      </c>
      <c r="S482" s="693">
        <v>100</v>
      </c>
      <c r="T482" s="752" t="s">
        <v>1098</v>
      </c>
      <c r="U482" s="701"/>
      <c r="V482" s="708"/>
      <c r="W482" s="684"/>
      <c r="X482" s="386"/>
      <c r="Y482" s="386"/>
      <c r="Z482" s="386"/>
      <c r="AA482" s="386"/>
      <c r="AB482" s="386"/>
      <c r="AC482" s="386"/>
      <c r="AD482" s="386"/>
      <c r="AE482" s="386"/>
      <c r="AF482" s="386"/>
      <c r="AG482" s="386"/>
      <c r="AH482" s="386"/>
      <c r="AI482" s="386"/>
      <c r="AJ482" s="386"/>
      <c r="AK482" s="386"/>
      <c r="AL482" s="386"/>
      <c r="AM482" s="685"/>
      <c r="AO482" s="682"/>
      <c r="AP482" s="682"/>
      <c r="AQ482" s="682"/>
      <c r="AR482" s="682"/>
      <c r="AS482" s="682"/>
    </row>
    <row r="483" spans="1:45" s="681" customFormat="1" ht="54" customHeight="1" outlineLevel="2" thickTop="1" thickBot="1" x14ac:dyDescent="0.3">
      <c r="A483" s="386"/>
      <c r="B483" s="926"/>
      <c r="C483" s="864"/>
      <c r="D483" s="1042"/>
      <c r="E483" s="1043"/>
      <c r="F483" s="913"/>
      <c r="G483" s="957" t="s">
        <v>1883</v>
      </c>
      <c r="H483" s="958"/>
      <c r="I483" s="1020" t="s">
        <v>1899</v>
      </c>
      <c r="J483" s="1021"/>
      <c r="K483" s="1021"/>
      <c r="L483" s="1022"/>
      <c r="M483" s="453" t="s">
        <v>690</v>
      </c>
      <c r="N483" s="652">
        <v>100</v>
      </c>
      <c r="O483" s="712">
        <v>100</v>
      </c>
      <c r="P483" s="712">
        <v>100</v>
      </c>
      <c r="Q483" s="712">
        <v>100</v>
      </c>
      <c r="R483" s="712">
        <v>100</v>
      </c>
      <c r="S483" s="693">
        <v>100</v>
      </c>
      <c r="T483" s="752" t="s">
        <v>1098</v>
      </c>
      <c r="U483" s="701"/>
      <c r="V483" s="708"/>
      <c r="W483" s="684"/>
      <c r="X483" s="386"/>
      <c r="Y483" s="386"/>
      <c r="Z483" s="386"/>
      <c r="AA483" s="386"/>
      <c r="AB483" s="386"/>
      <c r="AC483" s="386"/>
      <c r="AD483" s="386"/>
      <c r="AE483" s="386"/>
      <c r="AF483" s="386"/>
      <c r="AG483" s="386"/>
      <c r="AH483" s="386"/>
      <c r="AI483" s="386"/>
      <c r="AJ483" s="386"/>
      <c r="AK483" s="386"/>
      <c r="AL483" s="386"/>
      <c r="AM483" s="685"/>
      <c r="AO483" s="682"/>
      <c r="AP483" s="682"/>
      <c r="AQ483" s="682"/>
      <c r="AR483" s="682"/>
      <c r="AS483" s="682"/>
    </row>
    <row r="484" spans="1:45" s="681" customFormat="1" ht="54" customHeight="1" outlineLevel="3" thickTop="1" thickBot="1" x14ac:dyDescent="0.3">
      <c r="A484" s="386"/>
      <c r="B484" s="460" t="s">
        <v>988</v>
      </c>
      <c r="C484" s="637" t="s">
        <v>1550</v>
      </c>
      <c r="D484" s="883" t="s">
        <v>1203</v>
      </c>
      <c r="E484" s="884"/>
      <c r="F484" s="884"/>
      <c r="G484" s="884"/>
      <c r="H484" s="884"/>
      <c r="I484" s="884"/>
      <c r="J484" s="884"/>
      <c r="K484" s="884"/>
      <c r="L484" s="885"/>
      <c r="M484" s="602" t="s">
        <v>690</v>
      </c>
      <c r="N484" s="654">
        <v>100</v>
      </c>
      <c r="O484" s="713">
        <v>100</v>
      </c>
      <c r="P484" s="713">
        <v>100</v>
      </c>
      <c r="Q484" s="713">
        <v>100</v>
      </c>
      <c r="R484" s="713">
        <v>1000</v>
      </c>
      <c r="S484" s="714">
        <v>100</v>
      </c>
      <c r="T484" s="657" t="s">
        <v>1098</v>
      </c>
      <c r="U484" s="662"/>
      <c r="V484" s="663"/>
      <c r="W484" s="686"/>
      <c r="X484" s="386"/>
      <c r="Y484" s="386"/>
      <c r="Z484" s="386"/>
      <c r="AA484" s="386"/>
      <c r="AB484" s="386"/>
      <c r="AC484" s="386"/>
      <c r="AD484" s="386"/>
      <c r="AE484" s="386"/>
      <c r="AF484" s="386"/>
      <c r="AG484" s="386"/>
      <c r="AH484" s="386"/>
      <c r="AI484" s="386"/>
      <c r="AJ484" s="682"/>
      <c r="AK484" s="682"/>
      <c r="AL484" s="682"/>
      <c r="AM484" s="683"/>
      <c r="AO484" s="687"/>
      <c r="AP484" s="688"/>
      <c r="AQ484" s="688"/>
      <c r="AR484" s="688"/>
      <c r="AS484" s="688"/>
    </row>
    <row r="485" spans="1:45" s="681" customFormat="1" ht="47.25" customHeight="1" outlineLevel="3" thickTop="1" thickBot="1" x14ac:dyDescent="0.3">
      <c r="A485" s="386"/>
      <c r="B485" s="460" t="s">
        <v>988</v>
      </c>
      <c r="C485" s="637" t="s">
        <v>1551</v>
      </c>
      <c r="D485" s="883" t="s">
        <v>1111</v>
      </c>
      <c r="E485" s="884"/>
      <c r="F485" s="884"/>
      <c r="G485" s="884"/>
      <c r="H485" s="884"/>
      <c r="I485" s="884"/>
      <c r="J485" s="884"/>
      <c r="K485" s="884"/>
      <c r="L485" s="885"/>
      <c r="M485" s="602" t="s">
        <v>690</v>
      </c>
      <c r="N485" s="654" t="s">
        <v>128</v>
      </c>
      <c r="O485" s="655">
        <v>4</v>
      </c>
      <c r="P485" s="655">
        <v>4</v>
      </c>
      <c r="Q485" s="655">
        <v>4</v>
      </c>
      <c r="R485" s="655">
        <v>4</v>
      </c>
      <c r="S485" s="656">
        <v>16</v>
      </c>
      <c r="T485" s="657" t="s">
        <v>32</v>
      </c>
      <c r="U485" s="662"/>
      <c r="V485" s="663"/>
      <c r="W485" s="686"/>
      <c r="X485" s="386"/>
      <c r="Y485" s="386"/>
      <c r="Z485" s="386"/>
      <c r="AA485" s="386"/>
      <c r="AB485" s="386"/>
      <c r="AC485" s="386"/>
      <c r="AD485" s="386"/>
      <c r="AE485" s="386"/>
      <c r="AF485" s="386"/>
      <c r="AG485" s="386"/>
      <c r="AH485" s="386"/>
      <c r="AI485" s="386"/>
      <c r="AJ485" s="682"/>
      <c r="AK485" s="682"/>
      <c r="AL485" s="682"/>
      <c r="AM485" s="683"/>
      <c r="AO485" s="687"/>
      <c r="AP485" s="688"/>
      <c r="AQ485" s="688"/>
      <c r="AR485" s="688"/>
      <c r="AS485" s="688"/>
    </row>
    <row r="486" spans="1:45" s="681" customFormat="1" ht="35.25" customHeight="1" outlineLevel="3" thickTop="1" thickBot="1" x14ac:dyDescent="0.3">
      <c r="A486" s="386"/>
      <c r="B486" s="460" t="s">
        <v>988</v>
      </c>
      <c r="C486" s="637" t="s">
        <v>1552</v>
      </c>
      <c r="D486" s="883" t="s">
        <v>1204</v>
      </c>
      <c r="E486" s="884"/>
      <c r="F486" s="884"/>
      <c r="G486" s="884"/>
      <c r="H486" s="884"/>
      <c r="I486" s="884"/>
      <c r="J486" s="884"/>
      <c r="K486" s="884"/>
      <c r="L486" s="885"/>
      <c r="M486" s="602" t="s">
        <v>690</v>
      </c>
      <c r="N486" s="654">
        <v>3</v>
      </c>
      <c r="O486" s="655">
        <v>5</v>
      </c>
      <c r="P486" s="655">
        <v>5</v>
      </c>
      <c r="Q486" s="655">
        <v>5</v>
      </c>
      <c r="R486" s="655">
        <v>5</v>
      </c>
      <c r="S486" s="656">
        <v>23</v>
      </c>
      <c r="T486" s="657" t="s">
        <v>32</v>
      </c>
      <c r="U486" s="662"/>
      <c r="V486" s="663"/>
      <c r="W486" s="686"/>
      <c r="X486" s="386"/>
      <c r="Y486" s="386"/>
      <c r="Z486" s="386"/>
      <c r="AA486" s="386"/>
      <c r="AB486" s="386"/>
      <c r="AC486" s="386"/>
      <c r="AD486" s="386"/>
      <c r="AE486" s="386"/>
      <c r="AF486" s="386"/>
      <c r="AG486" s="386"/>
      <c r="AH486" s="386"/>
      <c r="AI486" s="386"/>
      <c r="AJ486" s="682"/>
      <c r="AK486" s="682"/>
      <c r="AL486" s="682"/>
      <c r="AM486" s="683"/>
      <c r="AO486" s="687"/>
      <c r="AP486" s="688"/>
      <c r="AQ486" s="688"/>
      <c r="AR486" s="688"/>
      <c r="AS486" s="688"/>
    </row>
    <row r="487" spans="1:45" s="681" customFormat="1" ht="35.25" customHeight="1" outlineLevel="3" thickTop="1" thickBot="1" x14ac:dyDescent="0.3">
      <c r="A487" s="386"/>
      <c r="B487" s="460" t="s">
        <v>988</v>
      </c>
      <c r="C487" s="637" t="s">
        <v>1553</v>
      </c>
      <c r="D487" s="883" t="s">
        <v>1491</v>
      </c>
      <c r="E487" s="884"/>
      <c r="F487" s="884"/>
      <c r="G487" s="884"/>
      <c r="H487" s="884"/>
      <c r="I487" s="884"/>
      <c r="J487" s="884"/>
      <c r="K487" s="884"/>
      <c r="L487" s="885"/>
      <c r="M487" s="602" t="s">
        <v>690</v>
      </c>
      <c r="N487" s="654">
        <v>100</v>
      </c>
      <c r="O487" s="713">
        <v>100</v>
      </c>
      <c r="P487" s="713">
        <v>100</v>
      </c>
      <c r="Q487" s="713">
        <v>100</v>
      </c>
      <c r="R487" s="713">
        <v>1000</v>
      </c>
      <c r="S487" s="714">
        <v>100</v>
      </c>
      <c r="T487" s="657" t="s">
        <v>1098</v>
      </c>
      <c r="U487" s="662"/>
      <c r="V487" s="663"/>
      <c r="W487" s="686"/>
      <c r="X487" s="386"/>
      <c r="Y487" s="386"/>
      <c r="Z487" s="386"/>
      <c r="AA487" s="386"/>
      <c r="AB487" s="386"/>
      <c r="AC487" s="386"/>
      <c r="AD487" s="386"/>
      <c r="AE487" s="386"/>
      <c r="AF487" s="386"/>
      <c r="AG487" s="386"/>
      <c r="AH487" s="386"/>
      <c r="AI487" s="386"/>
      <c r="AJ487" s="682"/>
      <c r="AK487" s="682"/>
      <c r="AL487" s="682"/>
      <c r="AM487" s="683"/>
      <c r="AO487" s="687"/>
      <c r="AP487" s="688"/>
      <c r="AQ487" s="688"/>
      <c r="AR487" s="688"/>
      <c r="AS487" s="688"/>
    </row>
    <row r="488" spans="1:45" s="681" customFormat="1" ht="35.25" customHeight="1" outlineLevel="3" thickTop="1" thickBot="1" x14ac:dyDescent="0.3">
      <c r="A488" s="386"/>
      <c r="B488" s="460" t="s">
        <v>988</v>
      </c>
      <c r="C488" s="637" t="s">
        <v>1554</v>
      </c>
      <c r="D488" s="883" t="s">
        <v>1112</v>
      </c>
      <c r="E488" s="884"/>
      <c r="F488" s="884"/>
      <c r="G488" s="884"/>
      <c r="H488" s="884"/>
      <c r="I488" s="884"/>
      <c r="J488" s="884"/>
      <c r="K488" s="884"/>
      <c r="L488" s="885"/>
      <c r="M488" s="602" t="s">
        <v>690</v>
      </c>
      <c r="N488" s="654">
        <v>1</v>
      </c>
      <c r="O488" s="655">
        <v>1</v>
      </c>
      <c r="P488" s="655">
        <v>1</v>
      </c>
      <c r="Q488" s="655">
        <v>1</v>
      </c>
      <c r="R488" s="655">
        <v>1</v>
      </c>
      <c r="S488" s="656">
        <v>5</v>
      </c>
      <c r="T488" s="657" t="s">
        <v>32</v>
      </c>
      <c r="U488" s="662"/>
      <c r="V488" s="663"/>
      <c r="W488" s="686"/>
      <c r="X488" s="386"/>
      <c r="Y488" s="386"/>
      <c r="Z488" s="386"/>
      <c r="AA488" s="386"/>
      <c r="AB488" s="386"/>
      <c r="AC488" s="386"/>
      <c r="AD488" s="386"/>
      <c r="AE488" s="386"/>
      <c r="AF488" s="386"/>
      <c r="AG488" s="386"/>
      <c r="AH488" s="386"/>
      <c r="AI488" s="386"/>
      <c r="AJ488" s="682"/>
      <c r="AK488" s="682"/>
      <c r="AL488" s="682"/>
      <c r="AM488" s="683"/>
      <c r="AO488" s="687"/>
      <c r="AP488" s="688"/>
      <c r="AQ488" s="688"/>
      <c r="AR488" s="688"/>
      <c r="AS488" s="688"/>
    </row>
    <row r="489" spans="1:45" s="681" customFormat="1" ht="35.25" customHeight="1" outlineLevel="3" thickTop="1" thickBot="1" x14ac:dyDescent="0.3">
      <c r="A489" s="386"/>
      <c r="B489" s="460" t="s">
        <v>988</v>
      </c>
      <c r="C489" s="637" t="s">
        <v>1563</v>
      </c>
      <c r="D489" s="883" t="s">
        <v>710</v>
      </c>
      <c r="E489" s="884"/>
      <c r="F489" s="884"/>
      <c r="G489" s="884"/>
      <c r="H489" s="884"/>
      <c r="I489" s="884"/>
      <c r="J489" s="884"/>
      <c r="K489" s="884"/>
      <c r="L489" s="885"/>
      <c r="M489" s="602" t="s">
        <v>690</v>
      </c>
      <c r="N489" s="654">
        <v>4</v>
      </c>
      <c r="O489" s="655">
        <v>4</v>
      </c>
      <c r="P489" s="655">
        <v>4</v>
      </c>
      <c r="Q489" s="655">
        <v>4</v>
      </c>
      <c r="R489" s="655">
        <v>4</v>
      </c>
      <c r="S489" s="656">
        <v>20</v>
      </c>
      <c r="T489" s="657" t="s">
        <v>32</v>
      </c>
      <c r="U489" s="662"/>
      <c r="V489" s="663"/>
      <c r="W489" s="686"/>
      <c r="X489" s="386"/>
      <c r="Y489" s="386"/>
      <c r="Z489" s="386"/>
      <c r="AA489" s="386"/>
      <c r="AB489" s="386"/>
      <c r="AC489" s="386"/>
      <c r="AD489" s="386"/>
      <c r="AE489" s="386"/>
      <c r="AF489" s="386"/>
      <c r="AG489" s="386"/>
      <c r="AH489" s="386"/>
      <c r="AI489" s="386"/>
      <c r="AJ489" s="682"/>
      <c r="AK489" s="682"/>
      <c r="AL489" s="682"/>
      <c r="AM489" s="683"/>
      <c r="AO489" s="687"/>
      <c r="AP489" s="688"/>
      <c r="AQ489" s="688"/>
      <c r="AR489" s="688"/>
      <c r="AS489" s="688"/>
    </row>
    <row r="490" spans="1:45" s="681" customFormat="1" ht="35.25" customHeight="1" outlineLevel="3" thickTop="1" thickBot="1" x14ac:dyDescent="0.3">
      <c r="A490" s="386"/>
      <c r="B490" s="460" t="s">
        <v>988</v>
      </c>
      <c r="C490" s="637" t="s">
        <v>1555</v>
      </c>
      <c r="D490" s="883" t="s">
        <v>1113</v>
      </c>
      <c r="E490" s="884"/>
      <c r="F490" s="884"/>
      <c r="G490" s="884"/>
      <c r="H490" s="884"/>
      <c r="I490" s="884"/>
      <c r="J490" s="884"/>
      <c r="K490" s="884"/>
      <c r="L490" s="885"/>
      <c r="M490" s="602" t="s">
        <v>690</v>
      </c>
      <c r="N490" s="654">
        <v>4</v>
      </c>
      <c r="O490" s="655">
        <v>4</v>
      </c>
      <c r="P490" s="655">
        <v>4</v>
      </c>
      <c r="Q490" s="655">
        <v>4</v>
      </c>
      <c r="R490" s="655">
        <v>4</v>
      </c>
      <c r="S490" s="656">
        <v>20</v>
      </c>
      <c r="T490" s="657" t="s">
        <v>32</v>
      </c>
      <c r="U490" s="662"/>
      <c r="V490" s="663"/>
      <c r="W490" s="686"/>
      <c r="X490" s="386"/>
      <c r="Y490" s="386"/>
      <c r="Z490" s="386"/>
      <c r="AA490" s="386"/>
      <c r="AB490" s="386"/>
      <c r="AC490" s="386"/>
      <c r="AD490" s="386"/>
      <c r="AE490" s="386"/>
      <c r="AF490" s="386"/>
      <c r="AG490" s="386"/>
      <c r="AH490" s="386"/>
      <c r="AI490" s="386"/>
      <c r="AJ490" s="682"/>
      <c r="AK490" s="682"/>
      <c r="AL490" s="682"/>
      <c r="AM490" s="683"/>
      <c r="AO490" s="687"/>
      <c r="AP490" s="688"/>
      <c r="AQ490" s="688"/>
      <c r="AR490" s="688"/>
      <c r="AS490" s="688"/>
    </row>
    <row r="491" spans="1:45" s="681" customFormat="1" ht="35.25" customHeight="1" outlineLevel="3" thickTop="1" thickBot="1" x14ac:dyDescent="0.3">
      <c r="A491" s="386"/>
      <c r="B491" s="460" t="s">
        <v>988</v>
      </c>
      <c r="C491" s="637" t="s">
        <v>1556</v>
      </c>
      <c r="D491" s="877" t="s">
        <v>1114</v>
      </c>
      <c r="E491" s="878"/>
      <c r="F491" s="878"/>
      <c r="G491" s="878"/>
      <c r="H491" s="878"/>
      <c r="I491" s="878"/>
      <c r="J491" s="878"/>
      <c r="K491" s="878"/>
      <c r="L491" s="879"/>
      <c r="M491" s="602" t="s">
        <v>690</v>
      </c>
      <c r="N491" s="654">
        <v>100</v>
      </c>
      <c r="O491" s="713">
        <v>100</v>
      </c>
      <c r="P491" s="713">
        <v>100</v>
      </c>
      <c r="Q491" s="713">
        <v>100</v>
      </c>
      <c r="R491" s="713">
        <v>1000</v>
      </c>
      <c r="S491" s="714">
        <v>100</v>
      </c>
      <c r="T491" s="657" t="s">
        <v>1098</v>
      </c>
      <c r="U491" s="662"/>
      <c r="V491" s="663"/>
      <c r="W491" s="686"/>
      <c r="X491" s="386"/>
      <c r="Y491" s="386"/>
      <c r="Z491" s="386"/>
      <c r="AA491" s="386"/>
      <c r="AB491" s="386"/>
      <c r="AC491" s="386"/>
      <c r="AD491" s="386"/>
      <c r="AE491" s="386"/>
      <c r="AF491" s="386"/>
      <c r="AG491" s="386"/>
      <c r="AH491" s="386"/>
      <c r="AI491" s="386"/>
      <c r="AJ491" s="682"/>
      <c r="AK491" s="682"/>
      <c r="AL491" s="682"/>
      <c r="AM491" s="683"/>
      <c r="AO491" s="687"/>
      <c r="AP491" s="688"/>
      <c r="AQ491" s="688"/>
      <c r="AR491" s="688"/>
      <c r="AS491" s="688"/>
    </row>
    <row r="492" spans="1:45" ht="17.25" thickTop="1" x14ac:dyDescent="0.25">
      <c r="A492" s="53"/>
      <c r="B492" s="938" t="s">
        <v>933</v>
      </c>
      <c r="C492" s="938"/>
      <c r="D492" s="938"/>
      <c r="E492" s="626"/>
      <c r="F492" s="634"/>
      <c r="G492" s="731"/>
      <c r="H492" s="645"/>
      <c r="I492" s="53"/>
      <c r="J492" s="53"/>
      <c r="K492" s="53"/>
      <c r="L492" s="53"/>
      <c r="N492" s="591"/>
      <c r="V492" s="397"/>
    </row>
    <row r="493" spans="1:45" ht="13.5" x14ac:dyDescent="0.25">
      <c r="A493" s="53"/>
      <c r="B493" s="53"/>
      <c r="C493" s="53"/>
      <c r="I493" s="53"/>
      <c r="J493" s="53"/>
      <c r="K493" s="53"/>
      <c r="L493" s="53"/>
      <c r="N493" s="591"/>
      <c r="V493" s="397"/>
    </row>
    <row r="494" spans="1:45" ht="13.5" x14ac:dyDescent="0.25">
      <c r="A494" s="53"/>
      <c r="B494" s="735"/>
      <c r="C494" s="939" t="s">
        <v>1932</v>
      </c>
      <c r="D494" s="939"/>
      <c r="I494" s="53"/>
      <c r="J494" s="53"/>
      <c r="K494" s="53"/>
      <c r="L494" s="53"/>
      <c r="N494" s="591"/>
      <c r="V494" s="397"/>
    </row>
    <row r="495" spans="1:45" ht="13.5" x14ac:dyDescent="0.25">
      <c r="A495" s="53"/>
      <c r="B495" s="735"/>
      <c r="C495" s="939"/>
      <c r="D495" s="939"/>
      <c r="I495" s="53"/>
      <c r="J495" s="53"/>
      <c r="K495" s="53"/>
      <c r="L495" s="53"/>
      <c r="N495" s="591"/>
      <c r="V495" s="397"/>
    </row>
    <row r="496" spans="1:45" ht="13.5" x14ac:dyDescent="0.25">
      <c r="A496" s="53"/>
      <c r="B496" s="53"/>
      <c r="C496" s="53"/>
      <c r="I496" s="53"/>
      <c r="J496" s="53"/>
      <c r="K496" s="53"/>
      <c r="L496" s="53"/>
      <c r="N496" s="591"/>
      <c r="V496" s="397"/>
    </row>
    <row r="497" spans="1:22" ht="13.5" x14ac:dyDescent="0.25">
      <c r="A497" s="53"/>
      <c r="B497" s="740"/>
      <c r="C497" s="939" t="s">
        <v>1933</v>
      </c>
      <c r="D497" s="939"/>
      <c r="I497" s="53"/>
      <c r="J497" s="53"/>
      <c r="K497" s="53"/>
      <c r="L497" s="53"/>
      <c r="N497" s="591"/>
      <c r="V497" s="397"/>
    </row>
    <row r="498" spans="1:22" ht="13.5" x14ac:dyDescent="0.25">
      <c r="A498" s="53"/>
      <c r="B498" s="740"/>
      <c r="C498" s="939"/>
      <c r="D498" s="939"/>
      <c r="I498" s="53"/>
      <c r="J498" s="53"/>
      <c r="K498" s="53"/>
      <c r="L498" s="53"/>
      <c r="N498" s="591"/>
      <c r="V498" s="397"/>
    </row>
    <row r="499" spans="1:22" ht="13.5" x14ac:dyDescent="0.25">
      <c r="A499" s="53"/>
      <c r="B499" s="53"/>
      <c r="C499" s="53"/>
      <c r="I499" s="53"/>
      <c r="J499" s="53"/>
      <c r="K499" s="53"/>
      <c r="L499" s="53"/>
      <c r="N499" s="591"/>
      <c r="V499" s="397"/>
    </row>
    <row r="500" spans="1:22" ht="13.5" x14ac:dyDescent="0.25">
      <c r="A500" s="53"/>
      <c r="B500" s="716"/>
      <c r="C500" s="939" t="s">
        <v>932</v>
      </c>
      <c r="D500" s="939"/>
      <c r="E500" s="625"/>
      <c r="F500" s="633"/>
      <c r="G500" s="730"/>
      <c r="H500" s="644"/>
      <c r="I500" s="53"/>
      <c r="J500" s="53"/>
      <c r="K500" s="53"/>
      <c r="L500" s="53"/>
      <c r="N500" s="591"/>
      <c r="V500" s="397"/>
    </row>
    <row r="501" spans="1:22" ht="13.5" x14ac:dyDescent="0.25">
      <c r="A501" s="53"/>
      <c r="B501" s="716"/>
      <c r="C501" s="939"/>
      <c r="D501" s="939"/>
      <c r="E501" s="625"/>
      <c r="F501" s="633"/>
      <c r="G501" s="730"/>
      <c r="H501" s="644"/>
      <c r="I501" s="53"/>
      <c r="J501" s="53"/>
      <c r="K501" s="53"/>
      <c r="L501" s="53"/>
      <c r="N501" s="591"/>
      <c r="V501" s="397"/>
    </row>
    <row r="502" spans="1:22" ht="13.5" x14ac:dyDescent="0.25">
      <c r="A502" s="53"/>
      <c r="B502" s="53"/>
      <c r="C502" s="53"/>
      <c r="I502" s="53"/>
      <c r="J502" s="53"/>
      <c r="K502" s="53"/>
      <c r="L502" s="53"/>
      <c r="N502" s="591"/>
      <c r="V502" s="397"/>
    </row>
    <row r="503" spans="1:22" ht="13.5" x14ac:dyDescent="0.25">
      <c r="A503" s="53"/>
      <c r="B503" s="623"/>
      <c r="C503" s="939" t="s">
        <v>1616</v>
      </c>
      <c r="D503" s="939"/>
      <c r="E503" s="625"/>
      <c r="F503" s="633"/>
      <c r="G503" s="730"/>
      <c r="H503" s="644"/>
      <c r="I503" s="53"/>
      <c r="J503" s="53"/>
      <c r="K503" s="53"/>
      <c r="L503" s="53"/>
      <c r="N503" s="591"/>
      <c r="V503" s="397"/>
    </row>
    <row r="504" spans="1:22" ht="13.5" x14ac:dyDescent="0.25">
      <c r="A504" s="53"/>
      <c r="B504" s="623"/>
      <c r="C504" s="939"/>
      <c r="D504" s="939"/>
      <c r="E504" s="625"/>
      <c r="F504" s="633"/>
      <c r="G504" s="730"/>
      <c r="H504" s="644"/>
      <c r="I504" s="53"/>
      <c r="J504" s="53"/>
      <c r="K504" s="53"/>
      <c r="L504" s="53"/>
      <c r="N504" s="591"/>
      <c r="V504" s="397"/>
    </row>
    <row r="505" spans="1:22" ht="13.5" x14ac:dyDescent="0.25">
      <c r="A505" s="53"/>
      <c r="B505" s="231"/>
      <c r="C505" s="734"/>
      <c r="D505" s="734"/>
      <c r="E505" s="625"/>
      <c r="F505" s="633"/>
      <c r="G505" s="730"/>
      <c r="H505" s="644"/>
      <c r="I505" s="53"/>
      <c r="J505" s="53"/>
      <c r="K505" s="53"/>
      <c r="L505" s="53"/>
      <c r="N505" s="591"/>
      <c r="V505" s="397"/>
    </row>
    <row r="506" spans="1:22" ht="13.5" x14ac:dyDescent="0.25">
      <c r="A506" s="53"/>
      <c r="B506" s="53"/>
      <c r="C506" s="53"/>
      <c r="I506" s="53"/>
      <c r="J506" s="53"/>
      <c r="K506" s="53"/>
      <c r="L506" s="53"/>
      <c r="N506" s="591"/>
      <c r="V506" s="397"/>
    </row>
    <row r="507" spans="1:22" ht="13.5" x14ac:dyDescent="0.25">
      <c r="A507" s="53"/>
      <c r="B507" s="53"/>
      <c r="C507" s="53"/>
      <c r="I507" s="53"/>
      <c r="J507" s="53"/>
      <c r="K507" s="53"/>
      <c r="L507" s="53"/>
      <c r="N507" s="591"/>
      <c r="V507" s="397"/>
    </row>
    <row r="508" spans="1:22" ht="13.5" x14ac:dyDescent="0.25">
      <c r="A508" s="53"/>
      <c r="B508" s="53"/>
      <c r="C508" s="53"/>
      <c r="I508" s="53"/>
      <c r="J508" s="53"/>
      <c r="K508" s="53"/>
      <c r="L508" s="53"/>
      <c r="N508" s="591"/>
      <c r="V508" s="397"/>
    </row>
    <row r="509" spans="1:22" ht="13.5" x14ac:dyDescent="0.25">
      <c r="A509" s="53"/>
      <c r="B509" s="53"/>
      <c r="C509" s="53"/>
      <c r="I509" s="53"/>
      <c r="J509" s="53"/>
      <c r="K509" s="53"/>
      <c r="L509" s="53"/>
      <c r="N509" s="591"/>
      <c r="V509" s="397"/>
    </row>
    <row r="510" spans="1:22" ht="13.5" x14ac:dyDescent="0.25">
      <c r="A510" s="53"/>
      <c r="B510" s="53"/>
      <c r="C510" s="53"/>
      <c r="I510" s="53"/>
      <c r="J510" s="53"/>
      <c r="K510" s="53"/>
      <c r="L510" s="53"/>
      <c r="N510" s="591"/>
      <c r="V510" s="397"/>
    </row>
    <row r="511" spans="1:22" ht="13.5" x14ac:dyDescent="0.25">
      <c r="A511" s="53"/>
      <c r="B511" s="53"/>
      <c r="C511" s="53"/>
      <c r="I511" s="53"/>
      <c r="J511" s="53"/>
      <c r="K511" s="53"/>
      <c r="L511" s="53"/>
      <c r="N511" s="591"/>
      <c r="V511" s="397"/>
    </row>
    <row r="512" spans="1:22" ht="13.5" x14ac:dyDescent="0.25">
      <c r="A512" s="53"/>
      <c r="B512" s="53"/>
      <c r="C512" s="53"/>
      <c r="I512" s="53"/>
      <c r="J512" s="53"/>
      <c r="K512" s="53"/>
      <c r="L512" s="53"/>
      <c r="N512" s="591"/>
      <c r="V512" s="397"/>
    </row>
    <row r="513" spans="1:22" ht="13.5" x14ac:dyDescent="0.25">
      <c r="A513" s="53"/>
      <c r="B513" s="53"/>
      <c r="C513" s="53"/>
      <c r="I513" s="53"/>
      <c r="J513" s="53"/>
      <c r="K513" s="53"/>
      <c r="L513" s="53"/>
      <c r="N513" s="591"/>
      <c r="V513" s="397"/>
    </row>
    <row r="514" spans="1:22" ht="13.5" x14ac:dyDescent="0.25">
      <c r="A514" s="53"/>
      <c r="B514" s="53"/>
      <c r="C514" s="53"/>
      <c r="I514" s="53"/>
      <c r="J514" s="53"/>
      <c r="K514" s="53"/>
      <c r="L514" s="53"/>
      <c r="N514" s="591"/>
      <c r="V514" s="397"/>
    </row>
    <row r="515" spans="1:22" ht="13.5" x14ac:dyDescent="0.25">
      <c r="A515" s="53"/>
      <c r="B515" s="53"/>
      <c r="C515" s="53"/>
      <c r="I515" s="53"/>
      <c r="J515" s="53"/>
      <c r="K515" s="53"/>
      <c r="L515" s="53"/>
      <c r="N515" s="591"/>
      <c r="V515" s="397"/>
    </row>
    <row r="516" spans="1:22" ht="13.5" x14ac:dyDescent="0.25">
      <c r="A516" s="53"/>
      <c r="B516" s="53"/>
      <c r="C516" s="53"/>
      <c r="I516" s="53"/>
      <c r="J516" s="53"/>
      <c r="K516" s="53"/>
      <c r="L516" s="53"/>
      <c r="N516" s="591"/>
      <c r="V516" s="397"/>
    </row>
    <row r="517" spans="1:22" ht="13.5" x14ac:dyDescent="0.25">
      <c r="A517" s="53"/>
      <c r="B517" s="53"/>
      <c r="C517" s="53"/>
      <c r="I517" s="53"/>
      <c r="J517" s="53"/>
      <c r="K517" s="53"/>
      <c r="L517" s="53"/>
      <c r="N517" s="591"/>
      <c r="V517" s="397"/>
    </row>
    <row r="518" spans="1:22" ht="13.5" x14ac:dyDescent="0.25">
      <c r="A518" s="53"/>
      <c r="B518" s="53"/>
      <c r="C518" s="53"/>
      <c r="I518" s="53"/>
      <c r="J518" s="53"/>
      <c r="K518" s="53"/>
      <c r="L518" s="53"/>
      <c r="N518" s="591"/>
      <c r="V518" s="397"/>
    </row>
    <row r="519" spans="1:22" ht="13.5" x14ac:dyDescent="0.25">
      <c r="A519" s="53"/>
      <c r="B519" s="53"/>
      <c r="C519" s="53"/>
      <c r="I519" s="53"/>
      <c r="J519" s="53"/>
      <c r="K519" s="53"/>
      <c r="L519" s="53"/>
      <c r="N519" s="591"/>
      <c r="V519" s="397"/>
    </row>
    <row r="520" spans="1:22" ht="13.5" x14ac:dyDescent="0.25">
      <c r="A520" s="53"/>
      <c r="B520" s="53"/>
      <c r="C520" s="53"/>
      <c r="I520" s="53"/>
      <c r="J520" s="53"/>
      <c r="K520" s="53"/>
      <c r="L520" s="53"/>
      <c r="N520" s="591"/>
      <c r="V520" s="397"/>
    </row>
    <row r="521" spans="1:22" ht="13.5" x14ac:dyDescent="0.25">
      <c r="A521" s="53"/>
      <c r="B521" s="53"/>
      <c r="C521" s="53"/>
      <c r="I521" s="53"/>
      <c r="J521" s="53"/>
      <c r="K521" s="53"/>
      <c r="L521" s="53"/>
      <c r="N521" s="591"/>
      <c r="V521" s="397"/>
    </row>
    <row r="522" spans="1:22" ht="13.5" x14ac:dyDescent="0.25">
      <c r="A522" s="53"/>
      <c r="B522" s="53"/>
      <c r="C522" s="53"/>
      <c r="I522" s="53"/>
      <c r="J522" s="53"/>
      <c r="K522" s="53"/>
      <c r="L522" s="53"/>
      <c r="N522" s="591"/>
      <c r="V522" s="397"/>
    </row>
    <row r="523" spans="1:22" ht="13.5" x14ac:dyDescent="0.25">
      <c r="A523" s="53"/>
      <c r="B523" s="53"/>
      <c r="C523" s="53"/>
      <c r="I523" s="53"/>
      <c r="J523" s="53"/>
      <c r="K523" s="53"/>
      <c r="L523" s="53"/>
      <c r="N523" s="591"/>
      <c r="V523" s="397"/>
    </row>
    <row r="524" spans="1:22" ht="13.5" x14ac:dyDescent="0.25">
      <c r="A524" s="53"/>
      <c r="B524" s="53"/>
      <c r="C524" s="53"/>
      <c r="I524" s="53"/>
      <c r="J524" s="53"/>
      <c r="K524" s="53"/>
      <c r="L524" s="53"/>
      <c r="N524" s="591"/>
      <c r="V524" s="397"/>
    </row>
    <row r="525" spans="1:22" ht="13.5" x14ac:dyDescent="0.25">
      <c r="A525" s="53"/>
      <c r="B525" s="53"/>
      <c r="C525" s="53"/>
      <c r="I525" s="53"/>
      <c r="J525" s="53"/>
      <c r="K525" s="53"/>
      <c r="L525" s="53"/>
      <c r="N525" s="591"/>
      <c r="V525" s="397"/>
    </row>
    <row r="526" spans="1:22" ht="13.5" x14ac:dyDescent="0.25">
      <c r="A526" s="53"/>
      <c r="B526" s="53"/>
      <c r="C526" s="53"/>
      <c r="I526" s="53"/>
      <c r="J526" s="53"/>
      <c r="K526" s="53"/>
      <c r="L526" s="53"/>
      <c r="N526" s="591"/>
      <c r="V526" s="397"/>
    </row>
    <row r="527" spans="1:22" ht="13.5" x14ac:dyDescent="0.25">
      <c r="A527" s="53"/>
      <c r="B527" s="53"/>
      <c r="C527" s="53"/>
      <c r="I527" s="53"/>
      <c r="J527" s="53"/>
      <c r="K527" s="53"/>
      <c r="L527" s="53"/>
      <c r="N527" s="591"/>
      <c r="V527" s="397"/>
    </row>
    <row r="528" spans="1:22" ht="13.5" x14ac:dyDescent="0.25">
      <c r="A528" s="53"/>
      <c r="B528" s="53"/>
      <c r="C528" s="53"/>
      <c r="I528" s="53"/>
      <c r="J528" s="53"/>
      <c r="K528" s="53"/>
      <c r="L528" s="53"/>
      <c r="N528" s="591"/>
      <c r="V528" s="397"/>
    </row>
    <row r="529" spans="1:22" ht="13.5" x14ac:dyDescent="0.25">
      <c r="A529" s="53"/>
      <c r="B529" s="53"/>
      <c r="C529" s="53"/>
      <c r="I529" s="53"/>
      <c r="J529" s="53"/>
      <c r="K529" s="53"/>
      <c r="L529" s="53"/>
      <c r="N529" s="591"/>
      <c r="V529" s="397"/>
    </row>
    <row r="530" spans="1:22" ht="13.5" x14ac:dyDescent="0.25">
      <c r="A530" s="53"/>
      <c r="B530" s="53"/>
      <c r="C530" s="53"/>
      <c r="I530" s="53"/>
      <c r="J530" s="53"/>
      <c r="K530" s="53"/>
      <c r="L530" s="53"/>
      <c r="N530" s="591"/>
      <c r="V530" s="397"/>
    </row>
    <row r="531" spans="1:22" ht="13.5" x14ac:dyDescent="0.25">
      <c r="A531" s="53"/>
      <c r="B531" s="53"/>
      <c r="C531" s="53"/>
      <c r="I531" s="53"/>
      <c r="J531" s="53"/>
      <c r="K531" s="53"/>
      <c r="L531" s="53"/>
      <c r="N531" s="591"/>
      <c r="V531" s="397"/>
    </row>
    <row r="532" spans="1:22" ht="13.5" x14ac:dyDescent="0.25">
      <c r="A532" s="53"/>
      <c r="B532" s="53"/>
      <c r="C532" s="53"/>
      <c r="I532" s="53"/>
      <c r="J532" s="53"/>
      <c r="K532" s="53"/>
      <c r="L532" s="53"/>
      <c r="N532" s="591"/>
      <c r="V532" s="397"/>
    </row>
    <row r="533" spans="1:22" ht="13.5" x14ac:dyDescent="0.25">
      <c r="A533" s="53"/>
      <c r="B533" s="53"/>
      <c r="C533" s="53"/>
      <c r="I533" s="53"/>
      <c r="J533" s="53"/>
      <c r="K533" s="53"/>
      <c r="L533" s="53"/>
      <c r="N533" s="591"/>
      <c r="V533" s="397"/>
    </row>
    <row r="534" spans="1:22" ht="13.5" x14ac:dyDescent="0.25">
      <c r="A534" s="53"/>
      <c r="B534" s="53"/>
      <c r="C534" s="53"/>
      <c r="I534" s="53"/>
      <c r="J534" s="53"/>
      <c r="K534" s="53"/>
      <c r="L534" s="53"/>
      <c r="N534" s="591"/>
      <c r="V534" s="397"/>
    </row>
    <row r="535" spans="1:22" ht="13.5" x14ac:dyDescent="0.25">
      <c r="A535" s="53"/>
      <c r="B535" s="53"/>
      <c r="C535" s="53"/>
      <c r="I535" s="53"/>
      <c r="J535" s="53"/>
      <c r="K535" s="53"/>
      <c r="L535" s="53"/>
      <c r="N535" s="591"/>
      <c r="V535" s="397"/>
    </row>
    <row r="536" spans="1:22" ht="13.5" x14ac:dyDescent="0.25">
      <c r="A536" s="53"/>
      <c r="B536" s="53"/>
      <c r="C536" s="53"/>
      <c r="I536" s="53"/>
      <c r="J536" s="53"/>
      <c r="K536" s="53"/>
      <c r="L536" s="53"/>
      <c r="N536" s="591"/>
      <c r="V536" s="397"/>
    </row>
    <row r="537" spans="1:22" ht="13.5" x14ac:dyDescent="0.25">
      <c r="A537" s="53"/>
      <c r="B537" s="53"/>
      <c r="C537" s="53"/>
      <c r="I537" s="53"/>
      <c r="J537" s="53"/>
      <c r="K537" s="53"/>
      <c r="L537" s="53"/>
      <c r="N537" s="591"/>
      <c r="V537" s="397"/>
    </row>
    <row r="538" spans="1:22" ht="13.5" x14ac:dyDescent="0.25">
      <c r="A538" s="53"/>
      <c r="B538" s="53"/>
      <c r="C538" s="53"/>
      <c r="I538" s="53"/>
      <c r="J538" s="53"/>
      <c r="K538" s="53"/>
      <c r="L538" s="53"/>
      <c r="N538" s="591"/>
      <c r="V538" s="397"/>
    </row>
    <row r="539" spans="1:22" ht="13.5" x14ac:dyDescent="0.25">
      <c r="A539" s="53"/>
      <c r="B539" s="53"/>
      <c r="C539" s="53"/>
      <c r="I539" s="53"/>
      <c r="J539" s="53"/>
      <c r="K539" s="53"/>
      <c r="L539" s="53"/>
      <c r="N539" s="591"/>
      <c r="V539" s="397"/>
    </row>
    <row r="540" spans="1:22" ht="13.5" x14ac:dyDescent="0.25">
      <c r="A540" s="53"/>
      <c r="B540" s="53"/>
      <c r="C540" s="53"/>
      <c r="I540" s="53"/>
      <c r="J540" s="53"/>
      <c r="K540" s="53"/>
      <c r="L540" s="53"/>
      <c r="N540" s="591"/>
      <c r="V540" s="397"/>
    </row>
    <row r="541" spans="1:22" ht="13.5" x14ac:dyDescent="0.25">
      <c r="A541" s="53"/>
      <c r="B541" s="53"/>
      <c r="C541" s="53"/>
      <c r="I541" s="53"/>
      <c r="J541" s="53"/>
      <c r="K541" s="53"/>
      <c r="L541" s="53"/>
      <c r="N541" s="591"/>
      <c r="V541" s="397"/>
    </row>
    <row r="542" spans="1:22" ht="13.5" x14ac:dyDescent="0.25">
      <c r="A542" s="53"/>
      <c r="B542" s="53"/>
      <c r="C542" s="53"/>
      <c r="I542" s="53"/>
      <c r="J542" s="53"/>
      <c r="K542" s="53"/>
      <c r="L542" s="53"/>
      <c r="N542" s="591"/>
      <c r="V542" s="397"/>
    </row>
    <row r="543" spans="1:22" ht="13.5" x14ac:dyDescent="0.25">
      <c r="A543" s="53"/>
      <c r="B543" s="53"/>
      <c r="C543" s="53"/>
      <c r="I543" s="53"/>
      <c r="J543" s="53"/>
      <c r="K543" s="53"/>
      <c r="L543" s="53"/>
      <c r="N543" s="591"/>
      <c r="V543" s="397"/>
    </row>
    <row r="544" spans="1:22" ht="13.5" x14ac:dyDescent="0.25">
      <c r="A544" s="53"/>
      <c r="B544" s="53"/>
      <c r="C544" s="53"/>
      <c r="I544" s="53"/>
      <c r="J544" s="53"/>
      <c r="K544" s="53"/>
      <c r="L544" s="53"/>
      <c r="N544" s="591"/>
      <c r="V544" s="397"/>
    </row>
    <row r="545" spans="1:22" ht="13.5" x14ac:dyDescent="0.25">
      <c r="A545" s="53"/>
      <c r="B545" s="53"/>
      <c r="C545" s="53"/>
      <c r="I545" s="53"/>
      <c r="J545" s="53"/>
      <c r="K545" s="53"/>
      <c r="L545" s="53"/>
      <c r="N545" s="591"/>
      <c r="V545" s="397"/>
    </row>
    <row r="546" spans="1:22" ht="13.5" x14ac:dyDescent="0.25">
      <c r="A546" s="53"/>
      <c r="B546" s="53"/>
      <c r="C546" s="53"/>
      <c r="I546" s="53"/>
      <c r="J546" s="53"/>
      <c r="K546" s="53"/>
      <c r="L546" s="53"/>
      <c r="N546" s="591"/>
      <c r="V546" s="397"/>
    </row>
    <row r="547" spans="1:22" ht="13.5" x14ac:dyDescent="0.25">
      <c r="A547" s="53"/>
      <c r="B547" s="53"/>
      <c r="C547" s="53"/>
      <c r="I547" s="53"/>
      <c r="J547" s="53"/>
      <c r="K547" s="53"/>
      <c r="L547" s="53"/>
      <c r="N547" s="591"/>
      <c r="V547" s="397"/>
    </row>
    <row r="548" spans="1:22" ht="13.5" x14ac:dyDescent="0.25">
      <c r="A548" s="53"/>
      <c r="B548" s="53"/>
      <c r="C548" s="53"/>
      <c r="I548" s="53"/>
      <c r="J548" s="53"/>
      <c r="K548" s="53"/>
      <c r="L548" s="53"/>
      <c r="N548" s="591"/>
      <c r="V548" s="397"/>
    </row>
    <row r="549" spans="1:22" ht="13.5" x14ac:dyDescent="0.25">
      <c r="A549" s="53"/>
      <c r="B549" s="53"/>
      <c r="C549" s="53"/>
      <c r="I549" s="53"/>
      <c r="J549" s="53"/>
      <c r="K549" s="53"/>
      <c r="L549" s="53"/>
      <c r="N549" s="591"/>
      <c r="V549" s="397"/>
    </row>
    <row r="550" spans="1:22" ht="13.5" x14ac:dyDescent="0.25">
      <c r="A550" s="53"/>
      <c r="B550" s="53"/>
      <c r="C550" s="53"/>
      <c r="I550" s="53"/>
      <c r="J550" s="53"/>
      <c r="K550" s="53"/>
      <c r="L550" s="53"/>
      <c r="N550" s="591"/>
      <c r="V550" s="397"/>
    </row>
    <row r="551" spans="1:22" ht="13.5" x14ac:dyDescent="0.25">
      <c r="A551" s="53"/>
      <c r="B551" s="53"/>
      <c r="C551" s="53"/>
      <c r="I551" s="53"/>
      <c r="J551" s="53"/>
      <c r="K551" s="53"/>
      <c r="L551" s="53"/>
      <c r="N551" s="591"/>
      <c r="V551" s="397"/>
    </row>
    <row r="552" spans="1:22" ht="13.5" x14ac:dyDescent="0.25">
      <c r="A552" s="53"/>
      <c r="B552" s="53"/>
      <c r="C552" s="53"/>
      <c r="I552" s="53"/>
      <c r="J552" s="53"/>
      <c r="K552" s="53"/>
      <c r="L552" s="53"/>
      <c r="N552" s="591"/>
      <c r="V552" s="397"/>
    </row>
    <row r="553" spans="1:22" ht="13.5" x14ac:dyDescent="0.25">
      <c r="A553" s="53"/>
      <c r="B553" s="53"/>
      <c r="C553" s="53"/>
      <c r="I553" s="53"/>
      <c r="J553" s="53"/>
      <c r="K553" s="53"/>
      <c r="L553" s="53"/>
      <c r="N553" s="591"/>
      <c r="V553" s="397"/>
    </row>
    <row r="554" spans="1:22" ht="13.5" x14ac:dyDescent="0.25">
      <c r="A554" s="53"/>
      <c r="B554" s="53"/>
      <c r="C554" s="53"/>
      <c r="I554" s="53"/>
      <c r="J554" s="53"/>
      <c r="K554" s="53"/>
      <c r="L554" s="53"/>
      <c r="N554" s="591"/>
      <c r="V554" s="397"/>
    </row>
    <row r="555" spans="1:22" ht="13.5" x14ac:dyDescent="0.25">
      <c r="A555" s="53"/>
      <c r="B555" s="53"/>
      <c r="C555" s="53"/>
      <c r="I555" s="53"/>
      <c r="J555" s="53"/>
      <c r="K555" s="53"/>
      <c r="L555" s="53"/>
      <c r="N555" s="591"/>
      <c r="V555" s="397"/>
    </row>
    <row r="556" spans="1:22" ht="13.5" x14ac:dyDescent="0.25">
      <c r="A556" s="53"/>
      <c r="B556" s="53"/>
      <c r="C556" s="53"/>
      <c r="I556" s="53"/>
      <c r="J556" s="53"/>
      <c r="K556" s="53"/>
      <c r="L556" s="53"/>
      <c r="N556" s="591"/>
      <c r="V556" s="397"/>
    </row>
    <row r="557" spans="1:22" ht="13.5" x14ac:dyDescent="0.25">
      <c r="A557" s="53"/>
      <c r="B557" s="53"/>
      <c r="C557" s="53"/>
      <c r="I557" s="53"/>
      <c r="J557" s="53"/>
      <c r="K557" s="53"/>
      <c r="L557" s="53"/>
      <c r="N557" s="591"/>
      <c r="V557" s="397"/>
    </row>
    <row r="558" spans="1:22" ht="13.5" x14ac:dyDescent="0.25">
      <c r="A558" s="53"/>
      <c r="B558" s="53"/>
      <c r="C558" s="53"/>
      <c r="I558" s="53"/>
      <c r="J558" s="53"/>
      <c r="K558" s="53"/>
      <c r="L558" s="53"/>
      <c r="N558" s="591"/>
      <c r="V558" s="397"/>
    </row>
    <row r="559" spans="1:22" ht="13.5" x14ac:dyDescent="0.25">
      <c r="A559" s="53"/>
      <c r="B559" s="53"/>
      <c r="C559" s="53"/>
      <c r="I559" s="53"/>
      <c r="J559" s="53"/>
      <c r="K559" s="53"/>
      <c r="L559" s="53"/>
      <c r="N559" s="591"/>
      <c r="V559" s="397"/>
    </row>
    <row r="560" spans="1:22" ht="13.5" x14ac:dyDescent="0.25">
      <c r="A560" s="53"/>
      <c r="B560" s="53"/>
      <c r="C560" s="53"/>
      <c r="I560" s="53"/>
      <c r="J560" s="53"/>
      <c r="K560" s="53"/>
      <c r="L560" s="53"/>
      <c r="N560" s="591"/>
      <c r="V560" s="397"/>
    </row>
    <row r="561" spans="1:22" ht="13.5" x14ac:dyDescent="0.25">
      <c r="A561" s="53"/>
      <c r="B561" s="53"/>
      <c r="C561" s="53"/>
      <c r="I561" s="53"/>
      <c r="J561" s="53"/>
      <c r="K561" s="53"/>
      <c r="L561" s="53"/>
      <c r="N561" s="591"/>
      <c r="V561" s="397"/>
    </row>
    <row r="562" spans="1:22" ht="13.5" x14ac:dyDescent="0.25">
      <c r="A562" s="53"/>
      <c r="B562" s="53"/>
      <c r="C562" s="53"/>
      <c r="I562" s="53"/>
      <c r="J562" s="53"/>
      <c r="K562" s="53"/>
      <c r="L562" s="53"/>
      <c r="N562" s="591"/>
      <c r="V562" s="397"/>
    </row>
    <row r="563" spans="1:22" ht="13.5" x14ac:dyDescent="0.25">
      <c r="A563" s="53"/>
      <c r="B563" s="53"/>
      <c r="C563" s="53"/>
      <c r="I563" s="53"/>
      <c r="J563" s="53"/>
      <c r="K563" s="53"/>
      <c r="L563" s="53"/>
      <c r="N563" s="591"/>
      <c r="V563" s="397"/>
    </row>
    <row r="564" spans="1:22" ht="13.5" x14ac:dyDescent="0.25">
      <c r="A564" s="53"/>
      <c r="B564" s="53"/>
      <c r="C564" s="53"/>
      <c r="I564" s="53"/>
      <c r="J564" s="53"/>
      <c r="K564" s="53"/>
      <c r="L564" s="53"/>
      <c r="N564" s="591"/>
      <c r="V564" s="397"/>
    </row>
    <row r="565" spans="1:22" ht="13.5" x14ac:dyDescent="0.25">
      <c r="A565" s="53"/>
      <c r="B565" s="53"/>
      <c r="C565" s="53"/>
      <c r="I565" s="53"/>
      <c r="J565" s="53"/>
      <c r="K565" s="53"/>
      <c r="L565" s="53"/>
      <c r="N565" s="591"/>
      <c r="V565" s="397"/>
    </row>
    <row r="566" spans="1:22" ht="13.5" x14ac:dyDescent="0.25">
      <c r="A566" s="53"/>
      <c r="B566" s="53"/>
      <c r="C566" s="53"/>
      <c r="I566" s="53"/>
      <c r="J566" s="53"/>
      <c r="K566" s="53"/>
      <c r="L566" s="53"/>
      <c r="N566" s="591"/>
      <c r="V566" s="397"/>
    </row>
    <row r="567" spans="1:22" ht="13.5" x14ac:dyDescent="0.25">
      <c r="A567" s="53"/>
      <c r="B567" s="53"/>
      <c r="C567" s="53"/>
      <c r="I567" s="53"/>
      <c r="J567" s="53"/>
      <c r="K567" s="53"/>
      <c r="L567" s="53"/>
      <c r="N567" s="591"/>
      <c r="V567" s="397"/>
    </row>
    <row r="568" spans="1:22" ht="13.5" x14ac:dyDescent="0.25">
      <c r="A568" s="53"/>
      <c r="B568" s="53"/>
      <c r="C568" s="53"/>
      <c r="I568" s="53"/>
      <c r="J568" s="53"/>
      <c r="K568" s="53"/>
      <c r="L568" s="53"/>
      <c r="N568" s="591"/>
      <c r="V568" s="397"/>
    </row>
    <row r="569" spans="1:22" ht="13.5" x14ac:dyDescent="0.25">
      <c r="A569" s="53"/>
      <c r="B569" s="53"/>
      <c r="C569" s="53"/>
      <c r="I569" s="53"/>
      <c r="J569" s="53"/>
      <c r="K569" s="53"/>
      <c r="L569" s="53"/>
      <c r="N569" s="591"/>
      <c r="V569" s="397"/>
    </row>
    <row r="570" spans="1:22" ht="13.5" x14ac:dyDescent="0.25">
      <c r="A570" s="53"/>
      <c r="B570" s="53"/>
      <c r="C570" s="53"/>
      <c r="I570" s="53"/>
      <c r="J570" s="53"/>
      <c r="K570" s="53"/>
      <c r="L570" s="53"/>
      <c r="N570" s="591"/>
      <c r="V570" s="397"/>
    </row>
    <row r="571" spans="1:22" ht="13.5" x14ac:dyDescent="0.25">
      <c r="A571" s="53"/>
      <c r="B571" s="53"/>
      <c r="C571" s="53"/>
      <c r="I571" s="53"/>
      <c r="J571" s="53"/>
      <c r="K571" s="53"/>
      <c r="L571" s="53"/>
      <c r="N571" s="591"/>
      <c r="V571" s="397"/>
    </row>
    <row r="572" spans="1:22" ht="13.5" x14ac:dyDescent="0.25">
      <c r="A572" s="53"/>
      <c r="B572" s="53"/>
      <c r="C572" s="53"/>
      <c r="I572" s="53"/>
      <c r="J572" s="53"/>
      <c r="K572" s="53"/>
      <c r="L572" s="53"/>
      <c r="N572" s="591"/>
      <c r="V572" s="397"/>
    </row>
    <row r="573" spans="1:22" ht="13.5" x14ac:dyDescent="0.25">
      <c r="A573" s="53"/>
      <c r="B573" s="53"/>
      <c r="C573" s="53"/>
      <c r="I573" s="53"/>
      <c r="J573" s="53"/>
      <c r="K573" s="53"/>
      <c r="L573" s="53"/>
      <c r="N573" s="591"/>
      <c r="V573" s="397"/>
    </row>
    <row r="574" spans="1:22" ht="13.5" x14ac:dyDescent="0.25">
      <c r="A574" s="53"/>
      <c r="B574" s="53"/>
      <c r="C574" s="53"/>
      <c r="I574" s="53"/>
      <c r="J574" s="53"/>
      <c r="K574" s="53"/>
      <c r="L574" s="53"/>
      <c r="N574" s="591"/>
      <c r="V574" s="397"/>
    </row>
    <row r="575" spans="1:22" ht="13.5" x14ac:dyDescent="0.25">
      <c r="A575" s="53"/>
      <c r="B575" s="53"/>
      <c r="C575" s="53"/>
      <c r="I575" s="53"/>
      <c r="J575" s="53"/>
      <c r="K575" s="53"/>
      <c r="L575" s="53"/>
      <c r="N575" s="591"/>
      <c r="V575" s="397"/>
    </row>
    <row r="576" spans="1:22" ht="13.5" x14ac:dyDescent="0.25">
      <c r="A576" s="53"/>
      <c r="B576" s="53"/>
      <c r="C576" s="53"/>
      <c r="I576" s="53"/>
      <c r="J576" s="53"/>
      <c r="K576" s="53"/>
      <c r="L576" s="53"/>
      <c r="N576" s="591"/>
      <c r="V576" s="397"/>
    </row>
    <row r="577" spans="1:22" ht="13.5" x14ac:dyDescent="0.25">
      <c r="A577" s="53"/>
      <c r="B577" s="53"/>
      <c r="C577" s="53"/>
      <c r="I577" s="53"/>
      <c r="J577" s="53"/>
      <c r="K577" s="53"/>
      <c r="L577" s="53"/>
      <c r="N577" s="591"/>
      <c r="V577" s="397"/>
    </row>
    <row r="578" spans="1:22" ht="13.5" x14ac:dyDescent="0.25">
      <c r="A578" s="53"/>
      <c r="B578" s="53"/>
      <c r="C578" s="53"/>
      <c r="I578" s="53"/>
      <c r="J578" s="53"/>
      <c r="K578" s="53"/>
      <c r="L578" s="53"/>
      <c r="N578" s="591"/>
      <c r="V578" s="397"/>
    </row>
    <row r="579" spans="1:22" ht="13.5" x14ac:dyDescent="0.25">
      <c r="A579" s="53"/>
      <c r="B579" s="53"/>
      <c r="C579" s="53"/>
      <c r="I579" s="53"/>
      <c r="J579" s="53"/>
      <c r="K579" s="53"/>
      <c r="L579" s="53"/>
      <c r="N579" s="591"/>
      <c r="V579" s="397"/>
    </row>
    <row r="580" spans="1:22" ht="13.5" x14ac:dyDescent="0.25">
      <c r="A580" s="53"/>
      <c r="B580" s="53"/>
      <c r="C580" s="53"/>
      <c r="I580" s="53"/>
      <c r="J580" s="53"/>
      <c r="K580" s="53"/>
      <c r="L580" s="53"/>
      <c r="N580" s="591"/>
      <c r="V580" s="397"/>
    </row>
    <row r="581" spans="1:22" ht="13.5" x14ac:dyDescent="0.25">
      <c r="A581" s="53"/>
      <c r="B581" s="53"/>
      <c r="C581" s="53"/>
      <c r="I581" s="53"/>
      <c r="J581" s="53"/>
      <c r="K581" s="53"/>
      <c r="L581" s="53"/>
      <c r="N581" s="591"/>
      <c r="V581" s="397"/>
    </row>
    <row r="582" spans="1:22" ht="13.5" x14ac:dyDescent="0.25">
      <c r="A582" s="53"/>
      <c r="B582" s="53"/>
      <c r="C582" s="53"/>
      <c r="I582" s="53"/>
      <c r="J582" s="53"/>
      <c r="K582" s="53"/>
      <c r="L582" s="53"/>
      <c r="N582" s="591"/>
      <c r="V582" s="397"/>
    </row>
    <row r="583" spans="1:22" ht="13.5" x14ac:dyDescent="0.25">
      <c r="A583" s="53"/>
      <c r="B583" s="53"/>
      <c r="C583" s="53"/>
      <c r="I583" s="53"/>
      <c r="J583" s="53"/>
      <c r="K583" s="53"/>
      <c r="L583" s="53"/>
      <c r="N583" s="591"/>
      <c r="V583" s="397"/>
    </row>
    <row r="584" spans="1:22" ht="13.5" x14ac:dyDescent="0.25">
      <c r="A584" s="53"/>
      <c r="B584" s="53"/>
      <c r="C584" s="53"/>
      <c r="I584" s="53"/>
      <c r="J584" s="53"/>
      <c r="K584" s="53"/>
      <c r="L584" s="53"/>
      <c r="N584" s="591"/>
      <c r="V584" s="397"/>
    </row>
    <row r="585" spans="1:22" ht="13.5" x14ac:dyDescent="0.25">
      <c r="A585" s="53"/>
      <c r="B585" s="53"/>
      <c r="C585" s="53"/>
      <c r="I585" s="53"/>
      <c r="J585" s="53"/>
      <c r="K585" s="53"/>
      <c r="L585" s="53"/>
      <c r="N585" s="591"/>
      <c r="V585" s="397"/>
    </row>
    <row r="586" spans="1:22" ht="13.5" x14ac:dyDescent="0.25">
      <c r="A586" s="53"/>
      <c r="B586" s="53"/>
      <c r="C586" s="53"/>
      <c r="I586" s="53"/>
      <c r="J586" s="53"/>
      <c r="K586" s="53"/>
      <c r="L586" s="53"/>
      <c r="N586" s="591"/>
      <c r="V586" s="397"/>
    </row>
    <row r="587" spans="1:22" ht="13.5" x14ac:dyDescent="0.25">
      <c r="A587" s="53"/>
      <c r="B587" s="53"/>
      <c r="C587" s="53"/>
      <c r="I587" s="53"/>
      <c r="J587" s="53"/>
      <c r="K587" s="53"/>
      <c r="L587" s="53"/>
      <c r="N587" s="591"/>
      <c r="V587" s="397"/>
    </row>
    <row r="588" spans="1:22" ht="13.5" x14ac:dyDescent="0.25">
      <c r="A588" s="53"/>
      <c r="B588" s="53"/>
      <c r="C588" s="53"/>
      <c r="I588" s="53"/>
      <c r="J588" s="53"/>
      <c r="K588" s="53"/>
      <c r="L588" s="53"/>
      <c r="N588" s="591"/>
      <c r="V588" s="397"/>
    </row>
    <row r="589" spans="1:22" ht="13.5" x14ac:dyDescent="0.25">
      <c r="A589" s="53"/>
      <c r="B589" s="53"/>
      <c r="C589" s="53"/>
      <c r="I589" s="53"/>
      <c r="J589" s="53"/>
      <c r="K589" s="53"/>
      <c r="L589" s="53"/>
      <c r="N589" s="591"/>
      <c r="V589" s="397"/>
    </row>
    <row r="590" spans="1:22" ht="13.5" x14ac:dyDescent="0.25">
      <c r="A590" s="53"/>
      <c r="B590" s="53"/>
      <c r="C590" s="53"/>
      <c r="I590" s="53"/>
      <c r="J590" s="53"/>
      <c r="K590" s="53"/>
      <c r="L590" s="53"/>
      <c r="N590" s="591"/>
      <c r="V590" s="397"/>
    </row>
    <row r="591" spans="1:22" ht="13.5" x14ac:dyDescent="0.25">
      <c r="A591" s="53"/>
      <c r="B591" s="53"/>
      <c r="C591" s="53"/>
      <c r="I591" s="53"/>
      <c r="J591" s="53"/>
      <c r="K591" s="53"/>
      <c r="L591" s="53"/>
      <c r="N591" s="591"/>
      <c r="V591" s="397"/>
    </row>
    <row r="592" spans="1:22" ht="13.5" x14ac:dyDescent="0.25">
      <c r="A592" s="53"/>
      <c r="B592" s="53"/>
      <c r="C592" s="53"/>
      <c r="I592" s="53"/>
      <c r="J592" s="53"/>
      <c r="K592" s="53"/>
      <c r="L592" s="53"/>
      <c r="N592" s="591"/>
      <c r="V592" s="397"/>
    </row>
    <row r="593" spans="1:22" ht="13.5" x14ac:dyDescent="0.25">
      <c r="A593" s="53"/>
      <c r="B593" s="53"/>
      <c r="C593" s="53"/>
      <c r="I593" s="53"/>
      <c r="J593" s="53"/>
      <c r="K593" s="53"/>
      <c r="L593" s="53"/>
      <c r="N593" s="591"/>
      <c r="V593" s="397"/>
    </row>
    <row r="594" spans="1:22" ht="13.5" x14ac:dyDescent="0.25">
      <c r="A594" s="53"/>
      <c r="B594" s="53"/>
      <c r="C594" s="53"/>
      <c r="I594" s="53"/>
      <c r="J594" s="53"/>
      <c r="K594" s="53"/>
      <c r="L594" s="53"/>
      <c r="N594" s="591"/>
      <c r="V594" s="397"/>
    </row>
    <row r="595" spans="1:22" ht="13.5" x14ac:dyDescent="0.25">
      <c r="A595" s="53"/>
      <c r="B595" s="53"/>
      <c r="C595" s="53"/>
      <c r="I595" s="53"/>
      <c r="J595" s="53"/>
      <c r="K595" s="53"/>
      <c r="L595" s="53"/>
      <c r="N595" s="591"/>
      <c r="V595" s="397"/>
    </row>
    <row r="596" spans="1:22" ht="13.5" x14ac:dyDescent="0.25">
      <c r="A596" s="53"/>
      <c r="B596" s="53"/>
      <c r="C596" s="53"/>
      <c r="I596" s="53"/>
      <c r="J596" s="53"/>
      <c r="K596" s="53"/>
      <c r="L596" s="53"/>
      <c r="N596" s="591"/>
      <c r="V596" s="397"/>
    </row>
    <row r="597" spans="1:22" ht="13.5" x14ac:dyDescent="0.25">
      <c r="A597" s="53"/>
      <c r="B597" s="53"/>
      <c r="C597" s="53"/>
      <c r="I597" s="53"/>
      <c r="J597" s="53"/>
      <c r="K597" s="53"/>
      <c r="L597" s="53"/>
      <c r="N597" s="591"/>
      <c r="V597" s="397"/>
    </row>
    <row r="598" spans="1:22" ht="13.5" x14ac:dyDescent="0.25">
      <c r="A598" s="53"/>
      <c r="B598" s="53"/>
      <c r="C598" s="53"/>
      <c r="I598" s="53"/>
      <c r="J598" s="53"/>
      <c r="K598" s="53"/>
      <c r="L598" s="53"/>
      <c r="N598" s="591"/>
      <c r="V598" s="397"/>
    </row>
    <row r="599" spans="1:22" ht="13.5" x14ac:dyDescent="0.25">
      <c r="A599" s="53"/>
      <c r="B599" s="53"/>
      <c r="C599" s="53"/>
      <c r="I599" s="53"/>
      <c r="J599" s="53"/>
      <c r="K599" s="53"/>
      <c r="L599" s="53"/>
      <c r="N599" s="591"/>
      <c r="V599" s="397"/>
    </row>
    <row r="600" spans="1:22" ht="13.5" x14ac:dyDescent="0.25">
      <c r="A600" s="53"/>
      <c r="B600" s="53"/>
      <c r="C600" s="53"/>
      <c r="I600" s="53"/>
      <c r="J600" s="53"/>
      <c r="K600" s="53"/>
      <c r="L600" s="53"/>
      <c r="N600" s="591"/>
      <c r="V600" s="397"/>
    </row>
    <row r="601" spans="1:22" ht="13.5" x14ac:dyDescent="0.25">
      <c r="A601" s="53"/>
      <c r="B601" s="53"/>
      <c r="C601" s="53"/>
      <c r="I601" s="53"/>
      <c r="J601" s="53"/>
      <c r="K601" s="53"/>
      <c r="L601" s="53"/>
      <c r="N601" s="591"/>
      <c r="V601" s="397"/>
    </row>
    <row r="602" spans="1:22" ht="13.5" x14ac:dyDescent="0.25">
      <c r="A602" s="53"/>
      <c r="B602" s="53"/>
      <c r="C602" s="53"/>
      <c r="I602" s="53"/>
      <c r="J602" s="53"/>
      <c r="K602" s="53"/>
      <c r="L602" s="53"/>
      <c r="N602" s="591"/>
      <c r="V602" s="397"/>
    </row>
    <row r="603" spans="1:22" ht="13.5" x14ac:dyDescent="0.25">
      <c r="A603" s="53"/>
      <c r="B603" s="53"/>
      <c r="C603" s="53"/>
      <c r="I603" s="53"/>
      <c r="J603" s="53"/>
      <c r="K603" s="53"/>
      <c r="L603" s="53"/>
      <c r="N603" s="591"/>
      <c r="V603" s="397"/>
    </row>
    <row r="604" spans="1:22" ht="13.5" x14ac:dyDescent="0.25">
      <c r="A604" s="53"/>
      <c r="B604" s="53"/>
      <c r="C604" s="53"/>
      <c r="I604" s="53"/>
      <c r="J604" s="53"/>
      <c r="K604" s="53"/>
      <c r="L604" s="53"/>
      <c r="N604" s="591"/>
      <c r="V604" s="397"/>
    </row>
    <row r="605" spans="1:22" ht="13.5" x14ac:dyDescent="0.25">
      <c r="A605" s="53"/>
      <c r="B605" s="53"/>
      <c r="C605" s="53"/>
      <c r="I605" s="53"/>
      <c r="J605" s="53"/>
      <c r="K605" s="53"/>
      <c r="L605" s="53"/>
      <c r="N605" s="591"/>
      <c r="V605" s="397"/>
    </row>
    <row r="606" spans="1:22" ht="13.5" x14ac:dyDescent="0.25">
      <c r="A606" s="53"/>
      <c r="B606" s="53"/>
      <c r="C606" s="53"/>
      <c r="I606" s="53"/>
      <c r="J606" s="53"/>
      <c r="K606" s="53"/>
      <c r="L606" s="53"/>
      <c r="N606" s="591"/>
      <c r="V606" s="397"/>
    </row>
    <row r="607" spans="1:22" ht="13.5" x14ac:dyDescent="0.25">
      <c r="A607" s="53"/>
      <c r="B607" s="53"/>
      <c r="C607" s="53"/>
      <c r="I607" s="53"/>
      <c r="J607" s="53"/>
      <c r="K607" s="53"/>
      <c r="L607" s="53"/>
      <c r="N607" s="591"/>
      <c r="V607" s="397"/>
    </row>
    <row r="608" spans="1:22" ht="13.5" x14ac:dyDescent="0.25">
      <c r="A608" s="53"/>
      <c r="B608" s="53"/>
      <c r="C608" s="53"/>
      <c r="I608" s="53"/>
      <c r="J608" s="53"/>
      <c r="K608" s="53"/>
      <c r="L608" s="53"/>
      <c r="N608" s="591"/>
      <c r="V608" s="397"/>
    </row>
    <row r="609" spans="1:22" ht="13.5" x14ac:dyDescent="0.25">
      <c r="A609" s="53"/>
      <c r="B609" s="53"/>
      <c r="C609" s="53"/>
      <c r="I609" s="53"/>
      <c r="J609" s="53"/>
      <c r="K609" s="53"/>
      <c r="L609" s="53"/>
      <c r="N609" s="591"/>
      <c r="V609" s="397"/>
    </row>
    <row r="610" spans="1:22" ht="13.5" x14ac:dyDescent="0.25">
      <c r="A610" s="53"/>
      <c r="B610" s="53"/>
      <c r="C610" s="53"/>
      <c r="I610" s="53"/>
      <c r="J610" s="53"/>
      <c r="K610" s="53"/>
      <c r="L610" s="53"/>
      <c r="N610" s="591"/>
      <c r="V610" s="397"/>
    </row>
    <row r="611" spans="1:22" ht="13.5" x14ac:dyDescent="0.25">
      <c r="A611" s="53"/>
      <c r="B611" s="53"/>
      <c r="C611" s="53"/>
      <c r="I611" s="53"/>
      <c r="J611" s="53"/>
      <c r="K611" s="53"/>
      <c r="L611" s="53"/>
      <c r="N611" s="591"/>
      <c r="V611" s="397"/>
    </row>
    <row r="612" spans="1:22" ht="13.5" x14ac:dyDescent="0.25">
      <c r="A612" s="53"/>
      <c r="B612" s="53"/>
      <c r="C612" s="53"/>
      <c r="I612" s="53"/>
      <c r="J612" s="53"/>
      <c r="K612" s="53"/>
      <c r="L612" s="53"/>
      <c r="N612" s="591"/>
      <c r="V612" s="397"/>
    </row>
    <row r="613" spans="1:22" ht="13.5" x14ac:dyDescent="0.25">
      <c r="A613" s="53"/>
      <c r="B613" s="53"/>
      <c r="C613" s="53"/>
      <c r="I613" s="53"/>
      <c r="J613" s="53"/>
      <c r="K613" s="53"/>
      <c r="L613" s="53"/>
      <c r="N613" s="591"/>
      <c r="V613" s="397"/>
    </row>
    <row r="614" spans="1:22" ht="13.5" x14ac:dyDescent="0.25">
      <c r="A614" s="53"/>
      <c r="B614" s="53"/>
      <c r="C614" s="53"/>
      <c r="I614" s="53"/>
      <c r="J614" s="53"/>
      <c r="K614" s="53"/>
      <c r="L614" s="53"/>
      <c r="N614" s="591"/>
      <c r="V614" s="397"/>
    </row>
    <row r="615" spans="1:22" ht="13.5" x14ac:dyDescent="0.25">
      <c r="A615" s="53"/>
      <c r="B615" s="53"/>
      <c r="C615" s="53"/>
      <c r="I615" s="53"/>
      <c r="J615" s="53"/>
      <c r="K615" s="53"/>
      <c r="L615" s="53"/>
      <c r="N615" s="591"/>
      <c r="V615" s="397"/>
    </row>
    <row r="616" spans="1:22" ht="13.5" x14ac:dyDescent="0.25">
      <c r="A616" s="53"/>
      <c r="B616" s="53"/>
      <c r="C616" s="53"/>
      <c r="I616" s="53"/>
      <c r="J616" s="53"/>
      <c r="K616" s="53"/>
      <c r="L616" s="53"/>
      <c r="N616" s="591"/>
      <c r="V616" s="397"/>
    </row>
    <row r="617" spans="1:22" ht="13.5" x14ac:dyDescent="0.25">
      <c r="A617" s="53"/>
      <c r="B617" s="53"/>
      <c r="C617" s="53"/>
      <c r="I617" s="53"/>
      <c r="J617" s="53"/>
      <c r="K617" s="53"/>
      <c r="L617" s="53"/>
      <c r="N617" s="591"/>
      <c r="V617" s="397"/>
    </row>
    <row r="618" spans="1:22" ht="13.5" x14ac:dyDescent="0.25">
      <c r="A618" s="53"/>
      <c r="B618" s="53"/>
      <c r="C618" s="53"/>
      <c r="I618" s="53"/>
      <c r="J618" s="53"/>
      <c r="K618" s="53"/>
      <c r="L618" s="53"/>
      <c r="N618" s="591"/>
      <c r="V618" s="397"/>
    </row>
    <row r="619" spans="1:22" ht="13.5" x14ac:dyDescent="0.25">
      <c r="A619" s="53"/>
      <c r="B619" s="53"/>
      <c r="C619" s="53"/>
      <c r="I619" s="53"/>
      <c r="J619" s="53"/>
      <c r="K619" s="53"/>
      <c r="L619" s="53"/>
      <c r="N619" s="591"/>
      <c r="V619" s="397"/>
    </row>
    <row r="620" spans="1:22" ht="13.5" x14ac:dyDescent="0.25">
      <c r="A620" s="53"/>
      <c r="B620" s="53"/>
      <c r="C620" s="53"/>
      <c r="I620" s="53"/>
      <c r="J620" s="53"/>
      <c r="K620" s="53"/>
      <c r="L620" s="53"/>
      <c r="N620" s="591"/>
      <c r="V620" s="397"/>
    </row>
    <row r="621" spans="1:22" ht="13.5" x14ac:dyDescent="0.25">
      <c r="A621" s="53"/>
      <c r="B621" s="53"/>
      <c r="C621" s="53"/>
      <c r="I621" s="53"/>
      <c r="J621" s="53"/>
      <c r="K621" s="53"/>
      <c r="L621" s="53"/>
      <c r="N621" s="591"/>
      <c r="V621" s="397"/>
    </row>
    <row r="622" spans="1:22" ht="13.5" x14ac:dyDescent="0.25">
      <c r="A622" s="53"/>
      <c r="B622" s="53"/>
      <c r="C622" s="53"/>
      <c r="I622" s="53"/>
      <c r="J622" s="53"/>
      <c r="K622" s="53"/>
      <c r="L622" s="53"/>
      <c r="N622" s="591"/>
      <c r="V622" s="397"/>
    </row>
    <row r="623" spans="1:22" ht="13.5" x14ac:dyDescent="0.25">
      <c r="A623" s="53"/>
      <c r="B623" s="53"/>
      <c r="C623" s="53"/>
      <c r="I623" s="53"/>
      <c r="J623" s="53"/>
      <c r="K623" s="53"/>
      <c r="L623" s="53"/>
      <c r="N623" s="591"/>
      <c r="V623" s="397"/>
    </row>
    <row r="624" spans="1:22" ht="13.5" x14ac:dyDescent="0.25">
      <c r="A624" s="53"/>
      <c r="B624" s="53"/>
      <c r="C624" s="53"/>
      <c r="I624" s="53"/>
      <c r="J624" s="53"/>
      <c r="K624" s="53"/>
      <c r="L624" s="53"/>
      <c r="N624" s="591"/>
      <c r="V624" s="397"/>
    </row>
    <row r="625" spans="1:22" ht="13.5" x14ac:dyDescent="0.25">
      <c r="A625" s="53"/>
      <c r="B625" s="53"/>
      <c r="C625" s="53"/>
      <c r="I625" s="53"/>
      <c r="J625" s="53"/>
      <c r="K625" s="53"/>
      <c r="L625" s="53"/>
      <c r="N625" s="591"/>
      <c r="V625" s="397"/>
    </row>
    <row r="626" spans="1:22" ht="13.5" x14ac:dyDescent="0.25">
      <c r="A626" s="53"/>
      <c r="B626" s="53"/>
      <c r="C626" s="53"/>
      <c r="I626" s="53"/>
      <c r="J626" s="53"/>
      <c r="K626" s="53"/>
      <c r="L626" s="53"/>
      <c r="N626" s="591"/>
      <c r="V626" s="397"/>
    </row>
    <row r="627" spans="1:22" ht="13.5" x14ac:dyDescent="0.25">
      <c r="A627" s="53"/>
      <c r="B627" s="53"/>
      <c r="C627" s="53"/>
      <c r="I627" s="53"/>
      <c r="J627" s="53"/>
      <c r="K627" s="53"/>
      <c r="L627" s="53"/>
      <c r="N627" s="591"/>
      <c r="V627" s="397"/>
    </row>
    <row r="628" spans="1:22" ht="13.5" x14ac:dyDescent="0.25">
      <c r="A628" s="53"/>
      <c r="B628" s="53"/>
      <c r="C628" s="53"/>
      <c r="I628" s="53"/>
      <c r="J628" s="53"/>
      <c r="K628" s="53"/>
      <c r="L628" s="53"/>
      <c r="N628" s="591"/>
      <c r="V628" s="397"/>
    </row>
    <row r="629" spans="1:22" ht="13.5" x14ac:dyDescent="0.25">
      <c r="A629" s="53"/>
      <c r="B629" s="53"/>
      <c r="C629" s="53"/>
      <c r="I629" s="53"/>
      <c r="J629" s="53"/>
      <c r="K629" s="53"/>
      <c r="L629" s="53"/>
      <c r="N629" s="591"/>
      <c r="V629" s="397"/>
    </row>
    <row r="630" spans="1:22" ht="13.5" x14ac:dyDescent="0.25">
      <c r="A630" s="53"/>
      <c r="B630" s="53"/>
      <c r="C630" s="53"/>
      <c r="I630" s="53"/>
      <c r="J630" s="53"/>
      <c r="K630" s="53"/>
      <c r="L630" s="53"/>
      <c r="N630" s="591"/>
      <c r="V630" s="397"/>
    </row>
    <row r="631" spans="1:22" ht="13.5" x14ac:dyDescent="0.25">
      <c r="A631" s="53"/>
      <c r="B631" s="53"/>
      <c r="C631" s="53"/>
      <c r="I631" s="53"/>
      <c r="J631" s="53"/>
      <c r="K631" s="53"/>
      <c r="L631" s="53"/>
      <c r="N631" s="591"/>
      <c r="V631" s="397"/>
    </row>
    <row r="632" spans="1:22" ht="13.5" x14ac:dyDescent="0.25">
      <c r="A632" s="53"/>
      <c r="B632" s="53"/>
      <c r="C632" s="53"/>
      <c r="I632" s="53"/>
      <c r="J632" s="53"/>
      <c r="K632" s="53"/>
      <c r="L632" s="53"/>
      <c r="N632" s="591"/>
      <c r="V632" s="397"/>
    </row>
    <row r="633" spans="1:22" ht="13.5" x14ac:dyDescent="0.25">
      <c r="A633" s="53"/>
      <c r="B633" s="53"/>
      <c r="C633" s="53"/>
      <c r="I633" s="53"/>
      <c r="J633" s="53"/>
      <c r="K633" s="53"/>
      <c r="L633" s="53"/>
      <c r="N633" s="591"/>
      <c r="V633" s="397"/>
    </row>
    <row r="634" spans="1:22" ht="13.5" x14ac:dyDescent="0.25">
      <c r="A634" s="53"/>
      <c r="B634" s="53"/>
      <c r="C634" s="53"/>
      <c r="I634" s="53"/>
      <c r="J634" s="53"/>
      <c r="K634" s="53"/>
      <c r="L634" s="53"/>
      <c r="N634" s="591"/>
      <c r="V634" s="397"/>
    </row>
    <row r="635" spans="1:22" ht="13.5" x14ac:dyDescent="0.25">
      <c r="A635" s="53"/>
      <c r="B635" s="53"/>
      <c r="C635" s="53"/>
      <c r="I635" s="53"/>
      <c r="J635" s="53"/>
      <c r="K635" s="53"/>
      <c r="L635" s="53"/>
      <c r="N635" s="591"/>
      <c r="V635" s="397"/>
    </row>
    <row r="636" spans="1:22" ht="13.5" x14ac:dyDescent="0.25">
      <c r="A636" s="53"/>
      <c r="B636" s="53"/>
      <c r="C636" s="53"/>
      <c r="I636" s="53"/>
      <c r="J636" s="53"/>
      <c r="K636" s="53"/>
      <c r="L636" s="53"/>
      <c r="N636" s="591"/>
      <c r="V636" s="397"/>
    </row>
    <row r="637" spans="1:22" ht="13.5" x14ac:dyDescent="0.25">
      <c r="A637" s="53"/>
      <c r="B637" s="53"/>
      <c r="C637" s="53"/>
      <c r="I637" s="53"/>
      <c r="J637" s="53"/>
      <c r="K637" s="53"/>
      <c r="L637" s="53"/>
      <c r="N637" s="591"/>
      <c r="V637" s="397"/>
    </row>
    <row r="638" spans="1:22" ht="13.5" x14ac:dyDescent="0.25">
      <c r="A638" s="53"/>
      <c r="B638" s="53"/>
      <c r="C638" s="53"/>
      <c r="I638" s="53"/>
      <c r="J638" s="53"/>
      <c r="K638" s="53"/>
      <c r="L638" s="53"/>
      <c r="N638" s="591"/>
      <c r="V638" s="397"/>
    </row>
    <row r="639" spans="1:22" ht="13.5" x14ac:dyDescent="0.25">
      <c r="A639" s="53"/>
      <c r="B639" s="53"/>
      <c r="C639" s="53"/>
      <c r="I639" s="53"/>
      <c r="J639" s="53"/>
      <c r="K639" s="53"/>
      <c r="L639" s="53"/>
      <c r="N639" s="591"/>
      <c r="V639" s="397"/>
    </row>
    <row r="640" spans="1:22" ht="13.5" x14ac:dyDescent="0.25">
      <c r="A640" s="53"/>
      <c r="B640" s="53"/>
      <c r="C640" s="53"/>
      <c r="I640" s="53"/>
      <c r="J640" s="53"/>
      <c r="K640" s="53"/>
      <c r="L640" s="53"/>
      <c r="N640" s="591"/>
      <c r="V640" s="397"/>
    </row>
    <row r="641" spans="1:22" ht="13.5" x14ac:dyDescent="0.25">
      <c r="A641" s="53"/>
      <c r="B641" s="53"/>
      <c r="C641" s="53"/>
      <c r="I641" s="53"/>
      <c r="J641" s="53"/>
      <c r="K641" s="53"/>
      <c r="L641" s="53"/>
      <c r="N641" s="591"/>
      <c r="V641" s="397"/>
    </row>
    <row r="642" spans="1:22" ht="13.5" x14ac:dyDescent="0.25">
      <c r="A642" s="53"/>
      <c r="B642" s="53"/>
      <c r="C642" s="53"/>
      <c r="I642" s="53"/>
      <c r="J642" s="53"/>
      <c r="K642" s="53"/>
      <c r="L642" s="53"/>
      <c r="N642" s="591"/>
      <c r="V642" s="397"/>
    </row>
    <row r="643" spans="1:22" ht="13.5" x14ac:dyDescent="0.25">
      <c r="A643" s="53"/>
      <c r="B643" s="53"/>
      <c r="C643" s="53"/>
      <c r="I643" s="53"/>
      <c r="J643" s="53"/>
      <c r="K643" s="53"/>
      <c r="L643" s="53"/>
      <c r="N643" s="591"/>
      <c r="V643" s="397"/>
    </row>
    <row r="644" spans="1:22" ht="13.5" x14ac:dyDescent="0.25">
      <c r="A644" s="53"/>
      <c r="B644" s="53"/>
      <c r="C644" s="53"/>
      <c r="I644" s="53"/>
      <c r="J644" s="53"/>
      <c r="K644" s="53"/>
      <c r="L644" s="53"/>
      <c r="N644" s="591"/>
      <c r="V644" s="397"/>
    </row>
    <row r="645" spans="1:22" ht="13.5" x14ac:dyDescent="0.25">
      <c r="A645" s="53"/>
      <c r="B645" s="53"/>
      <c r="C645" s="53"/>
      <c r="I645" s="53"/>
      <c r="J645" s="53"/>
      <c r="K645" s="53"/>
      <c r="L645" s="53"/>
      <c r="N645" s="591"/>
      <c r="V645" s="397"/>
    </row>
    <row r="646" spans="1:22" ht="13.5" x14ac:dyDescent="0.25">
      <c r="A646" s="53"/>
      <c r="B646" s="53"/>
      <c r="C646" s="53"/>
      <c r="I646" s="53"/>
      <c r="J646" s="53"/>
      <c r="K646" s="53"/>
      <c r="L646" s="53"/>
      <c r="N646" s="591"/>
      <c r="V646" s="397"/>
    </row>
    <row r="647" spans="1:22" ht="13.5" x14ac:dyDescent="0.25">
      <c r="A647" s="53"/>
      <c r="B647" s="53"/>
      <c r="C647" s="53"/>
      <c r="I647" s="53"/>
      <c r="J647" s="53"/>
      <c r="K647" s="53"/>
      <c r="L647" s="53"/>
      <c r="N647" s="591"/>
      <c r="V647" s="397"/>
    </row>
    <row r="648" spans="1:22" ht="13.5" x14ac:dyDescent="0.25">
      <c r="A648" s="53"/>
      <c r="B648" s="53"/>
      <c r="C648" s="53"/>
      <c r="I648" s="53"/>
      <c r="J648" s="53"/>
      <c r="K648" s="53"/>
      <c r="L648" s="53"/>
      <c r="N648" s="591"/>
      <c r="V648" s="397"/>
    </row>
    <row r="649" spans="1:22" ht="13.5" x14ac:dyDescent="0.25">
      <c r="A649" s="53"/>
      <c r="B649" s="53"/>
      <c r="C649" s="53"/>
      <c r="I649" s="53"/>
      <c r="J649" s="53"/>
      <c r="K649" s="53"/>
      <c r="L649" s="53"/>
      <c r="N649" s="591"/>
      <c r="V649" s="397"/>
    </row>
    <row r="650" spans="1:22" ht="13.5" x14ac:dyDescent="0.25">
      <c r="A650" s="53"/>
      <c r="B650" s="53"/>
      <c r="C650" s="53"/>
      <c r="I650" s="53"/>
      <c r="J650" s="53"/>
      <c r="K650" s="53"/>
      <c r="L650" s="53"/>
      <c r="N650" s="591"/>
      <c r="V650" s="397"/>
    </row>
    <row r="651" spans="1:22" ht="13.5" x14ac:dyDescent="0.25">
      <c r="A651" s="53"/>
      <c r="B651" s="53"/>
      <c r="C651" s="53"/>
      <c r="I651" s="53"/>
      <c r="J651" s="53"/>
      <c r="K651" s="53"/>
      <c r="L651" s="53"/>
      <c r="N651" s="591"/>
      <c r="V651" s="397"/>
    </row>
    <row r="652" spans="1:22" ht="13.5" x14ac:dyDescent="0.25">
      <c r="A652" s="53"/>
      <c r="B652" s="53"/>
      <c r="C652" s="53"/>
      <c r="I652" s="53"/>
      <c r="J652" s="53"/>
      <c r="K652" s="53"/>
      <c r="L652" s="53"/>
      <c r="N652" s="591"/>
      <c r="V652" s="397"/>
    </row>
    <row r="653" spans="1:22" ht="13.5" x14ac:dyDescent="0.25">
      <c r="A653" s="53"/>
      <c r="B653" s="53"/>
      <c r="C653" s="53"/>
      <c r="I653" s="53"/>
      <c r="J653" s="53"/>
      <c r="K653" s="53"/>
      <c r="L653" s="53"/>
      <c r="N653" s="591"/>
      <c r="V653" s="397"/>
    </row>
    <row r="654" spans="1:22" ht="13.5" x14ac:dyDescent="0.25">
      <c r="A654" s="53"/>
      <c r="B654" s="53"/>
      <c r="C654" s="53"/>
      <c r="I654" s="53"/>
      <c r="J654" s="53"/>
      <c r="K654" s="53"/>
      <c r="L654" s="53"/>
      <c r="N654" s="591"/>
      <c r="V654" s="397"/>
    </row>
    <row r="655" spans="1:22" ht="13.5" x14ac:dyDescent="0.25">
      <c r="A655" s="53"/>
      <c r="B655" s="53"/>
      <c r="C655" s="53"/>
      <c r="I655" s="53"/>
      <c r="J655" s="53"/>
      <c r="K655" s="53"/>
      <c r="L655" s="53"/>
      <c r="N655" s="591"/>
      <c r="V655" s="397"/>
    </row>
    <row r="656" spans="1:22" ht="13.5" x14ac:dyDescent="0.25">
      <c r="A656" s="53"/>
      <c r="B656" s="53"/>
      <c r="C656" s="53"/>
      <c r="I656" s="53"/>
      <c r="J656" s="53"/>
      <c r="K656" s="53"/>
      <c r="L656" s="53"/>
      <c r="N656" s="591"/>
      <c r="V656" s="397"/>
    </row>
    <row r="657" spans="1:22" ht="13.5" x14ac:dyDescent="0.25">
      <c r="A657" s="53"/>
      <c r="B657" s="53"/>
      <c r="C657" s="53"/>
      <c r="I657" s="53"/>
      <c r="J657" s="53"/>
      <c r="K657" s="53"/>
      <c r="L657" s="53"/>
      <c r="N657" s="591"/>
      <c r="V657" s="397"/>
    </row>
    <row r="658" spans="1:22" ht="13.5" x14ac:dyDescent="0.25">
      <c r="A658" s="53"/>
      <c r="B658" s="53"/>
      <c r="C658" s="53"/>
      <c r="I658" s="53"/>
      <c r="J658" s="53"/>
      <c r="K658" s="53"/>
      <c r="L658" s="53"/>
      <c r="N658" s="591"/>
      <c r="V658" s="397"/>
    </row>
    <row r="659" spans="1:22" ht="13.5" x14ac:dyDescent="0.25">
      <c r="A659" s="53"/>
      <c r="B659" s="53"/>
      <c r="C659" s="53"/>
      <c r="I659" s="53"/>
      <c r="J659" s="53"/>
      <c r="K659" s="53"/>
      <c r="L659" s="53"/>
      <c r="N659" s="591"/>
      <c r="V659" s="397"/>
    </row>
    <row r="660" spans="1:22" ht="13.5" x14ac:dyDescent="0.25">
      <c r="A660" s="53"/>
      <c r="B660" s="53"/>
      <c r="C660" s="53"/>
      <c r="I660" s="53"/>
      <c r="J660" s="53"/>
      <c r="K660" s="53"/>
      <c r="L660" s="53"/>
      <c r="N660" s="591"/>
      <c r="V660" s="397"/>
    </row>
    <row r="661" spans="1:22" ht="13.5" x14ac:dyDescent="0.25">
      <c r="A661" s="53"/>
      <c r="B661" s="53"/>
      <c r="C661" s="53"/>
      <c r="I661" s="53"/>
      <c r="J661" s="53"/>
      <c r="K661" s="53"/>
      <c r="L661" s="53"/>
      <c r="N661" s="591"/>
      <c r="V661" s="397"/>
    </row>
    <row r="662" spans="1:22" ht="13.5" x14ac:dyDescent="0.25">
      <c r="A662" s="53"/>
      <c r="B662" s="53"/>
      <c r="C662" s="53"/>
      <c r="I662" s="53"/>
      <c r="J662" s="53"/>
      <c r="K662" s="53"/>
      <c r="L662" s="53"/>
      <c r="N662" s="591"/>
      <c r="V662" s="397"/>
    </row>
    <row r="663" spans="1:22" ht="13.5" x14ac:dyDescent="0.25">
      <c r="A663" s="53"/>
      <c r="B663" s="53"/>
      <c r="C663" s="53"/>
      <c r="I663" s="53"/>
      <c r="J663" s="53"/>
      <c r="K663" s="53"/>
      <c r="L663" s="53"/>
      <c r="N663" s="591"/>
      <c r="V663" s="397"/>
    </row>
    <row r="664" spans="1:22" ht="13.5" x14ac:dyDescent="0.25">
      <c r="A664" s="53"/>
      <c r="B664" s="53"/>
      <c r="C664" s="53"/>
      <c r="I664" s="53"/>
      <c r="J664" s="53"/>
      <c r="K664" s="53"/>
      <c r="L664" s="53"/>
      <c r="N664" s="591"/>
      <c r="V664" s="397"/>
    </row>
    <row r="665" spans="1:22" ht="13.5" x14ac:dyDescent="0.25">
      <c r="A665" s="53"/>
      <c r="B665" s="53"/>
      <c r="C665" s="53"/>
      <c r="I665" s="53"/>
      <c r="J665" s="53"/>
      <c r="K665" s="53"/>
      <c r="L665" s="53"/>
      <c r="N665" s="591"/>
      <c r="V665" s="397"/>
    </row>
    <row r="666" spans="1:22" ht="13.5" x14ac:dyDescent="0.25">
      <c r="A666" s="53"/>
      <c r="B666" s="53"/>
      <c r="C666" s="53"/>
      <c r="I666" s="53"/>
      <c r="J666" s="53"/>
      <c r="K666" s="53"/>
      <c r="L666" s="53"/>
      <c r="N666" s="591"/>
      <c r="V666" s="397"/>
    </row>
    <row r="667" spans="1:22" ht="13.5" x14ac:dyDescent="0.25">
      <c r="A667" s="53"/>
      <c r="B667" s="53"/>
      <c r="C667" s="53"/>
      <c r="I667" s="53"/>
      <c r="J667" s="53"/>
      <c r="K667" s="53"/>
      <c r="L667" s="53"/>
      <c r="N667" s="591"/>
      <c r="V667" s="397"/>
    </row>
    <row r="668" spans="1:22" ht="13.5" x14ac:dyDescent="0.25">
      <c r="A668" s="53"/>
      <c r="B668" s="53"/>
      <c r="C668" s="53"/>
      <c r="I668" s="53"/>
      <c r="J668" s="53"/>
      <c r="K668" s="53"/>
      <c r="L668" s="53"/>
      <c r="N668" s="591"/>
      <c r="V668" s="397"/>
    </row>
    <row r="669" spans="1:22" ht="13.5" x14ac:dyDescent="0.25">
      <c r="A669" s="53"/>
      <c r="B669" s="53"/>
      <c r="C669" s="53"/>
      <c r="I669" s="53"/>
      <c r="J669" s="53"/>
      <c r="K669" s="53"/>
      <c r="L669" s="53"/>
      <c r="N669" s="591"/>
      <c r="V669" s="397"/>
    </row>
    <row r="670" spans="1:22" ht="13.5" x14ac:dyDescent="0.25">
      <c r="A670" s="53"/>
      <c r="B670" s="53"/>
      <c r="C670" s="53"/>
      <c r="I670" s="53"/>
      <c r="J670" s="53"/>
      <c r="K670" s="53"/>
      <c r="L670" s="53"/>
      <c r="N670" s="591"/>
      <c r="V670" s="397"/>
    </row>
    <row r="671" spans="1:22" ht="13.5" x14ac:dyDescent="0.25">
      <c r="A671" s="53"/>
      <c r="B671" s="53"/>
      <c r="C671" s="53"/>
      <c r="I671" s="53"/>
      <c r="J671" s="53"/>
      <c r="K671" s="53"/>
      <c r="L671" s="53"/>
      <c r="N671" s="591"/>
      <c r="V671" s="397"/>
    </row>
    <row r="672" spans="1:22" ht="13.5" x14ac:dyDescent="0.25">
      <c r="A672" s="53"/>
      <c r="B672" s="53"/>
      <c r="C672" s="53"/>
      <c r="I672" s="53"/>
      <c r="J672" s="53"/>
      <c r="K672" s="53"/>
      <c r="L672" s="53"/>
      <c r="N672" s="591"/>
      <c r="V672" s="397"/>
    </row>
    <row r="673" spans="1:22" ht="13.5" x14ac:dyDescent="0.25">
      <c r="A673" s="53"/>
      <c r="B673" s="53"/>
      <c r="C673" s="53"/>
      <c r="I673" s="53"/>
      <c r="J673" s="53"/>
      <c r="K673" s="53"/>
      <c r="L673" s="53"/>
      <c r="N673" s="591"/>
      <c r="V673" s="397"/>
    </row>
    <row r="674" spans="1:22" ht="13.5" x14ac:dyDescent="0.25">
      <c r="A674" s="53"/>
      <c r="B674" s="53"/>
      <c r="C674" s="53"/>
      <c r="I674" s="53"/>
      <c r="J674" s="53"/>
      <c r="K674" s="53"/>
      <c r="L674" s="53"/>
      <c r="N674" s="591"/>
      <c r="V674" s="397"/>
    </row>
    <row r="675" spans="1:22" ht="13.5" x14ac:dyDescent="0.25">
      <c r="A675" s="53"/>
      <c r="B675" s="53"/>
      <c r="C675" s="53"/>
      <c r="I675" s="53"/>
      <c r="J675" s="53"/>
      <c r="K675" s="53"/>
      <c r="L675" s="53"/>
      <c r="N675" s="591"/>
      <c r="V675" s="397"/>
    </row>
    <row r="676" spans="1:22" ht="13.5" x14ac:dyDescent="0.25">
      <c r="A676" s="53"/>
      <c r="B676" s="53"/>
      <c r="C676" s="53"/>
      <c r="I676" s="53"/>
      <c r="J676" s="53"/>
      <c r="K676" s="53"/>
      <c r="L676" s="53"/>
      <c r="N676" s="591"/>
      <c r="V676" s="397"/>
    </row>
    <row r="677" spans="1:22" ht="13.5" x14ac:dyDescent="0.25">
      <c r="A677" s="53"/>
      <c r="B677" s="53"/>
      <c r="C677" s="53"/>
      <c r="I677" s="53"/>
      <c r="J677" s="53"/>
      <c r="K677" s="53"/>
      <c r="L677" s="53"/>
      <c r="N677" s="591"/>
      <c r="V677" s="397"/>
    </row>
    <row r="678" spans="1:22" ht="13.5" x14ac:dyDescent="0.25">
      <c r="A678" s="53"/>
      <c r="B678" s="53"/>
      <c r="C678" s="53"/>
      <c r="I678" s="53"/>
      <c r="J678" s="53"/>
      <c r="K678" s="53"/>
      <c r="L678" s="53"/>
      <c r="N678" s="591"/>
      <c r="V678" s="397"/>
    </row>
    <row r="679" spans="1:22" ht="13.5" x14ac:dyDescent="0.25">
      <c r="A679" s="53"/>
      <c r="B679" s="53"/>
      <c r="C679" s="53"/>
      <c r="I679" s="53"/>
      <c r="J679" s="53"/>
      <c r="K679" s="53"/>
      <c r="L679" s="53"/>
      <c r="N679" s="591"/>
      <c r="V679" s="397"/>
    </row>
    <row r="680" spans="1:22" ht="13.5" x14ac:dyDescent="0.25">
      <c r="A680" s="53"/>
      <c r="B680" s="53"/>
      <c r="C680" s="53"/>
      <c r="I680" s="53"/>
      <c r="J680" s="53"/>
      <c r="K680" s="53"/>
      <c r="L680" s="53"/>
      <c r="N680" s="591"/>
      <c r="V680" s="397"/>
    </row>
    <row r="681" spans="1:22" ht="13.5" x14ac:dyDescent="0.25">
      <c r="A681" s="53"/>
      <c r="B681" s="53"/>
      <c r="C681" s="53"/>
      <c r="I681" s="53"/>
      <c r="J681" s="53"/>
      <c r="K681" s="53"/>
      <c r="L681" s="53"/>
      <c r="N681" s="591"/>
      <c r="V681" s="397"/>
    </row>
    <row r="682" spans="1:22" ht="13.5" x14ac:dyDescent="0.25">
      <c r="A682" s="53"/>
      <c r="B682" s="53"/>
      <c r="C682" s="53"/>
      <c r="I682" s="53"/>
      <c r="J682" s="53"/>
      <c r="K682" s="53"/>
      <c r="L682" s="53"/>
      <c r="N682" s="591"/>
      <c r="V682" s="397"/>
    </row>
    <row r="683" spans="1:22" ht="13.5" x14ac:dyDescent="0.25">
      <c r="A683" s="53"/>
      <c r="B683" s="53"/>
      <c r="C683" s="53"/>
      <c r="I683" s="53"/>
      <c r="J683" s="53"/>
      <c r="K683" s="53"/>
      <c r="L683" s="53"/>
      <c r="N683" s="591"/>
      <c r="V683" s="397"/>
    </row>
    <row r="684" spans="1:22" ht="13.5" x14ac:dyDescent="0.25">
      <c r="A684" s="53"/>
      <c r="B684" s="53"/>
      <c r="C684" s="53"/>
      <c r="I684" s="53"/>
      <c r="J684" s="53"/>
      <c r="K684" s="53"/>
      <c r="L684" s="53"/>
      <c r="N684" s="591"/>
      <c r="V684" s="397"/>
    </row>
    <row r="685" spans="1:22" ht="13.5" x14ac:dyDescent="0.25">
      <c r="A685" s="53"/>
      <c r="B685" s="53"/>
      <c r="C685" s="53"/>
      <c r="I685" s="53"/>
      <c r="J685" s="53"/>
      <c r="K685" s="53"/>
      <c r="L685" s="53"/>
      <c r="N685" s="591"/>
      <c r="V685" s="397"/>
    </row>
    <row r="686" spans="1:22" ht="13.5" x14ac:dyDescent="0.25">
      <c r="A686" s="53"/>
      <c r="B686" s="53"/>
      <c r="C686" s="53"/>
      <c r="I686" s="53"/>
      <c r="J686" s="53"/>
      <c r="K686" s="53"/>
      <c r="L686" s="53"/>
      <c r="N686" s="591"/>
      <c r="V686" s="397"/>
    </row>
    <row r="687" spans="1:22" ht="13.5" x14ac:dyDescent="0.25">
      <c r="A687" s="53"/>
      <c r="B687" s="53"/>
      <c r="C687" s="53"/>
      <c r="I687" s="53"/>
      <c r="J687" s="53"/>
      <c r="K687" s="53"/>
      <c r="L687" s="53"/>
      <c r="N687" s="591"/>
      <c r="V687" s="397"/>
    </row>
    <row r="688" spans="1:22" ht="13.5" x14ac:dyDescent="0.25">
      <c r="A688" s="53"/>
      <c r="B688" s="53"/>
      <c r="C688" s="53"/>
      <c r="I688" s="53"/>
      <c r="J688" s="53"/>
      <c r="K688" s="53"/>
      <c r="L688" s="53"/>
      <c r="N688" s="591"/>
      <c r="V688" s="397"/>
    </row>
    <row r="689" spans="1:22" ht="13.5" x14ac:dyDescent="0.25">
      <c r="A689" s="53"/>
      <c r="B689" s="53"/>
      <c r="C689" s="53"/>
      <c r="I689" s="53"/>
      <c r="J689" s="53"/>
      <c r="K689" s="53"/>
      <c r="L689" s="53"/>
      <c r="N689" s="591"/>
      <c r="V689" s="397"/>
    </row>
    <row r="690" spans="1:22" ht="13.5" x14ac:dyDescent="0.25">
      <c r="A690" s="53"/>
      <c r="B690" s="53"/>
      <c r="C690" s="53"/>
      <c r="I690" s="53"/>
      <c r="J690" s="53"/>
      <c r="K690" s="53"/>
      <c r="L690" s="53"/>
      <c r="N690" s="591"/>
      <c r="V690" s="397"/>
    </row>
    <row r="691" spans="1:22" ht="13.5" x14ac:dyDescent="0.25">
      <c r="A691" s="53"/>
      <c r="B691" s="53"/>
      <c r="C691" s="53"/>
      <c r="I691" s="53"/>
      <c r="J691" s="53"/>
      <c r="K691" s="53"/>
      <c r="L691" s="53"/>
      <c r="N691" s="591"/>
      <c r="V691" s="397"/>
    </row>
    <row r="692" spans="1:22" ht="13.5" x14ac:dyDescent="0.25">
      <c r="A692" s="53"/>
      <c r="B692" s="53"/>
      <c r="C692" s="53"/>
      <c r="I692" s="53"/>
      <c r="J692" s="53"/>
      <c r="K692" s="53"/>
      <c r="L692" s="53"/>
      <c r="N692" s="591"/>
      <c r="V692" s="397"/>
    </row>
    <row r="693" spans="1:22" ht="13.5" x14ac:dyDescent="0.25">
      <c r="A693" s="53"/>
      <c r="B693" s="53"/>
      <c r="C693" s="53"/>
      <c r="I693" s="53"/>
      <c r="J693" s="53"/>
      <c r="K693" s="53"/>
      <c r="L693" s="53"/>
      <c r="N693" s="591"/>
      <c r="V693" s="397"/>
    </row>
    <row r="694" spans="1:22" ht="13.5" x14ac:dyDescent="0.25">
      <c r="A694" s="53"/>
      <c r="B694" s="53"/>
      <c r="C694" s="53"/>
      <c r="I694" s="53"/>
      <c r="J694" s="53"/>
      <c r="K694" s="53"/>
      <c r="L694" s="53"/>
      <c r="N694" s="591"/>
      <c r="V694" s="397"/>
    </row>
    <row r="695" spans="1:22" ht="13.5" x14ac:dyDescent="0.25">
      <c r="A695" s="53"/>
      <c r="B695" s="53"/>
      <c r="C695" s="53"/>
      <c r="I695" s="53"/>
      <c r="J695" s="53"/>
      <c r="K695" s="53"/>
      <c r="L695" s="53"/>
      <c r="N695" s="591"/>
      <c r="V695" s="397"/>
    </row>
    <row r="696" spans="1:22" ht="13.5" x14ac:dyDescent="0.25">
      <c r="A696" s="53"/>
      <c r="B696" s="53"/>
      <c r="C696" s="53"/>
      <c r="I696" s="53"/>
      <c r="J696" s="53"/>
      <c r="K696" s="53"/>
      <c r="L696" s="53"/>
      <c r="N696" s="591"/>
      <c r="V696" s="397"/>
    </row>
    <row r="697" spans="1:22" ht="13.5" x14ac:dyDescent="0.25">
      <c r="A697" s="53"/>
      <c r="B697" s="53"/>
      <c r="C697" s="53"/>
      <c r="I697" s="53"/>
      <c r="J697" s="53"/>
      <c r="K697" s="53"/>
      <c r="L697" s="53"/>
      <c r="N697" s="591"/>
      <c r="V697" s="397"/>
    </row>
    <row r="698" spans="1:22" ht="13.5" x14ac:dyDescent="0.25">
      <c r="A698" s="53"/>
      <c r="B698" s="53"/>
      <c r="C698" s="53"/>
      <c r="I698" s="53"/>
      <c r="J698" s="53"/>
      <c r="K698" s="53"/>
      <c r="L698" s="53"/>
      <c r="N698" s="591"/>
      <c r="V698" s="397"/>
    </row>
    <row r="699" spans="1:22" ht="13.5" x14ac:dyDescent="0.25">
      <c r="A699" s="53"/>
      <c r="B699" s="53"/>
      <c r="C699" s="53"/>
      <c r="I699" s="53"/>
      <c r="J699" s="53"/>
      <c r="K699" s="53"/>
      <c r="L699" s="53"/>
      <c r="N699" s="591"/>
      <c r="V699" s="397"/>
    </row>
    <row r="700" spans="1:22" ht="13.5" x14ac:dyDescent="0.25">
      <c r="A700" s="53"/>
      <c r="B700" s="53"/>
      <c r="C700" s="53"/>
      <c r="I700" s="53"/>
      <c r="J700" s="53"/>
      <c r="K700" s="53"/>
      <c r="L700" s="53"/>
      <c r="N700" s="591"/>
      <c r="V700" s="397"/>
    </row>
    <row r="701" spans="1:22" ht="13.5" x14ac:dyDescent="0.25">
      <c r="A701" s="53"/>
      <c r="B701" s="53"/>
      <c r="C701" s="53"/>
      <c r="I701" s="53"/>
      <c r="J701" s="53"/>
      <c r="K701" s="53"/>
      <c r="L701" s="53"/>
      <c r="N701" s="591"/>
      <c r="V701" s="397"/>
    </row>
    <row r="702" spans="1:22" ht="13.5" x14ac:dyDescent="0.25">
      <c r="A702" s="53"/>
      <c r="B702" s="53"/>
      <c r="C702" s="53"/>
      <c r="I702" s="53"/>
      <c r="J702" s="53"/>
      <c r="K702" s="53"/>
      <c r="L702" s="53"/>
      <c r="N702" s="591"/>
      <c r="V702" s="397"/>
    </row>
    <row r="703" spans="1:22" ht="13.5" x14ac:dyDescent="0.25">
      <c r="A703" s="53"/>
      <c r="B703" s="53"/>
      <c r="C703" s="53"/>
      <c r="I703" s="53"/>
      <c r="J703" s="53"/>
      <c r="K703" s="53"/>
      <c r="L703" s="53"/>
      <c r="N703" s="591"/>
      <c r="V703" s="397"/>
    </row>
    <row r="704" spans="1:22" ht="13.5" x14ac:dyDescent="0.25">
      <c r="A704" s="53"/>
      <c r="B704" s="53"/>
      <c r="C704" s="53"/>
      <c r="I704" s="53"/>
      <c r="J704" s="53"/>
      <c r="K704" s="53"/>
      <c r="L704" s="53"/>
      <c r="N704" s="591"/>
      <c r="V704" s="397"/>
    </row>
    <row r="705" spans="1:22" ht="13.5" x14ac:dyDescent="0.25">
      <c r="A705" s="53"/>
      <c r="B705" s="53"/>
      <c r="C705" s="53"/>
      <c r="I705" s="53"/>
      <c r="J705" s="53"/>
      <c r="K705" s="53"/>
      <c r="L705" s="53"/>
      <c r="N705" s="591"/>
      <c r="V705" s="397"/>
    </row>
    <row r="706" spans="1:22" ht="13.5" x14ac:dyDescent="0.25">
      <c r="A706" s="53"/>
      <c r="B706" s="53"/>
      <c r="C706" s="53"/>
      <c r="I706" s="53"/>
      <c r="J706" s="53"/>
      <c r="K706" s="53"/>
      <c r="L706" s="53"/>
      <c r="N706" s="591"/>
      <c r="V706" s="397"/>
    </row>
    <row r="707" spans="1:22" ht="13.5" x14ac:dyDescent="0.25">
      <c r="A707" s="53"/>
      <c r="B707" s="53"/>
      <c r="C707" s="53"/>
      <c r="I707" s="53"/>
      <c r="J707" s="53"/>
      <c r="K707" s="53"/>
      <c r="L707" s="53"/>
      <c r="N707" s="591"/>
      <c r="V707" s="397"/>
    </row>
    <row r="708" spans="1:22" ht="13.5" x14ac:dyDescent="0.25">
      <c r="A708" s="53"/>
      <c r="B708" s="53"/>
      <c r="C708" s="53"/>
      <c r="I708" s="53"/>
      <c r="J708" s="53"/>
      <c r="K708" s="53"/>
      <c r="L708" s="53"/>
      <c r="N708" s="591"/>
      <c r="V708" s="397"/>
    </row>
    <row r="709" spans="1:22" ht="13.5" x14ac:dyDescent="0.25">
      <c r="A709" s="53"/>
      <c r="B709" s="53"/>
      <c r="C709" s="53"/>
      <c r="I709" s="53"/>
      <c r="J709" s="53"/>
      <c r="K709" s="53"/>
      <c r="L709" s="53"/>
      <c r="N709" s="591"/>
      <c r="V709" s="397"/>
    </row>
    <row r="710" spans="1:22" ht="13.5" x14ac:dyDescent="0.25">
      <c r="A710" s="53"/>
      <c r="B710" s="53"/>
      <c r="C710" s="53"/>
      <c r="I710" s="53"/>
      <c r="J710" s="53"/>
      <c r="K710" s="53"/>
      <c r="L710" s="53"/>
      <c r="N710" s="591"/>
      <c r="V710" s="397"/>
    </row>
    <row r="711" spans="1:22" ht="13.5" x14ac:dyDescent="0.25">
      <c r="A711" s="53"/>
      <c r="B711" s="53"/>
      <c r="C711" s="53"/>
      <c r="I711" s="53"/>
      <c r="J711" s="53"/>
      <c r="K711" s="53"/>
      <c r="L711" s="53"/>
      <c r="N711" s="591"/>
      <c r="V711" s="397"/>
    </row>
    <row r="712" spans="1:22" ht="13.5" x14ac:dyDescent="0.25">
      <c r="A712" s="53"/>
      <c r="B712" s="53"/>
      <c r="C712" s="53"/>
      <c r="I712" s="53"/>
      <c r="J712" s="53"/>
      <c r="K712" s="53"/>
      <c r="L712" s="53"/>
      <c r="N712" s="591"/>
      <c r="V712" s="397"/>
    </row>
    <row r="713" spans="1:22" ht="13.5" x14ac:dyDescent="0.25">
      <c r="A713" s="53"/>
      <c r="B713" s="53"/>
      <c r="C713" s="53"/>
      <c r="I713" s="53"/>
      <c r="J713" s="53"/>
      <c r="K713" s="53"/>
      <c r="L713" s="53"/>
      <c r="N713" s="591"/>
      <c r="V713" s="397"/>
    </row>
    <row r="714" spans="1:22" ht="13.5" x14ac:dyDescent="0.25">
      <c r="A714" s="53"/>
      <c r="B714" s="53"/>
      <c r="C714" s="53"/>
      <c r="I714" s="53"/>
      <c r="J714" s="53"/>
      <c r="K714" s="53"/>
      <c r="L714" s="53"/>
      <c r="N714" s="591"/>
      <c r="V714" s="397"/>
    </row>
    <row r="715" spans="1:22" ht="13.5" x14ac:dyDescent="0.25">
      <c r="A715" s="53"/>
      <c r="B715" s="53"/>
      <c r="C715" s="53"/>
      <c r="I715" s="53"/>
      <c r="J715" s="53"/>
      <c r="K715" s="53"/>
      <c r="L715" s="53"/>
      <c r="N715" s="591"/>
      <c r="V715" s="397"/>
    </row>
    <row r="716" spans="1:22" ht="13.5" x14ac:dyDescent="0.25">
      <c r="A716" s="53"/>
      <c r="B716" s="53"/>
      <c r="C716" s="53"/>
      <c r="I716" s="53"/>
      <c r="J716" s="53"/>
      <c r="K716" s="53"/>
      <c r="L716" s="53"/>
      <c r="N716" s="591"/>
      <c r="V716" s="397"/>
    </row>
    <row r="717" spans="1:22" ht="13.5" x14ac:dyDescent="0.25">
      <c r="A717" s="53"/>
      <c r="B717" s="53"/>
      <c r="C717" s="53"/>
      <c r="I717" s="53"/>
      <c r="J717" s="53"/>
      <c r="K717" s="53"/>
      <c r="L717" s="53"/>
      <c r="N717" s="591"/>
      <c r="V717" s="397"/>
    </row>
    <row r="718" spans="1:22" ht="13.5" x14ac:dyDescent="0.25">
      <c r="A718" s="53"/>
      <c r="B718" s="53"/>
      <c r="C718" s="53"/>
      <c r="I718" s="53"/>
      <c r="J718" s="53"/>
      <c r="K718" s="53"/>
      <c r="L718" s="53"/>
      <c r="N718" s="591"/>
      <c r="V718" s="397"/>
    </row>
    <row r="719" spans="1:22" ht="13.5" x14ac:dyDescent="0.25">
      <c r="A719" s="53"/>
      <c r="B719" s="53"/>
      <c r="C719" s="53"/>
      <c r="I719" s="53"/>
      <c r="J719" s="53"/>
      <c r="K719" s="53"/>
      <c r="L719" s="53"/>
      <c r="N719" s="591"/>
      <c r="V719" s="397"/>
    </row>
    <row r="720" spans="1:22" ht="13.5" x14ac:dyDescent="0.25">
      <c r="A720" s="53"/>
      <c r="B720" s="53"/>
      <c r="C720" s="53"/>
      <c r="I720" s="53"/>
      <c r="J720" s="53"/>
      <c r="K720" s="53"/>
      <c r="L720" s="53"/>
      <c r="N720" s="591"/>
      <c r="V720" s="397"/>
    </row>
    <row r="721" spans="1:22" ht="13.5" x14ac:dyDescent="0.25">
      <c r="A721" s="53"/>
      <c r="B721" s="53"/>
      <c r="C721" s="53"/>
      <c r="I721" s="53"/>
      <c r="J721" s="53"/>
      <c r="K721" s="53"/>
      <c r="L721" s="53"/>
      <c r="N721" s="591"/>
      <c r="V721" s="397"/>
    </row>
    <row r="722" spans="1:22" ht="13.5" x14ac:dyDescent="0.25">
      <c r="A722" s="53"/>
      <c r="B722" s="53"/>
      <c r="C722" s="53"/>
      <c r="I722" s="53"/>
      <c r="J722" s="53"/>
      <c r="K722" s="53"/>
      <c r="L722" s="53"/>
      <c r="N722" s="591"/>
      <c r="V722" s="397"/>
    </row>
    <row r="723" spans="1:22" ht="13.5" x14ac:dyDescent="0.25">
      <c r="A723" s="53"/>
      <c r="B723" s="53"/>
      <c r="C723" s="53"/>
      <c r="I723" s="53"/>
      <c r="J723" s="53"/>
      <c r="K723" s="53"/>
      <c r="L723" s="53"/>
      <c r="N723" s="591"/>
      <c r="V723" s="397"/>
    </row>
    <row r="724" spans="1:22" ht="13.5" x14ac:dyDescent="0.25">
      <c r="A724" s="53"/>
      <c r="B724" s="53"/>
      <c r="C724" s="53"/>
      <c r="I724" s="53"/>
      <c r="J724" s="53"/>
      <c r="K724" s="53"/>
      <c r="L724" s="53"/>
      <c r="N724" s="591"/>
      <c r="V724" s="397"/>
    </row>
    <row r="725" spans="1:22" ht="13.5" x14ac:dyDescent="0.25">
      <c r="A725" s="53"/>
      <c r="B725" s="53"/>
      <c r="C725" s="53"/>
      <c r="I725" s="53"/>
      <c r="J725" s="53"/>
      <c r="K725" s="53"/>
      <c r="L725" s="53"/>
      <c r="N725" s="591"/>
      <c r="V725" s="397"/>
    </row>
    <row r="726" spans="1:22" ht="13.5" x14ac:dyDescent="0.25">
      <c r="A726" s="53"/>
      <c r="B726" s="53"/>
      <c r="C726" s="53"/>
      <c r="I726" s="53"/>
      <c r="J726" s="53"/>
      <c r="K726" s="53"/>
      <c r="L726" s="53"/>
      <c r="N726" s="591"/>
      <c r="V726" s="397"/>
    </row>
    <row r="727" spans="1:22" ht="13.5" x14ac:dyDescent="0.25">
      <c r="A727" s="53"/>
      <c r="B727" s="53"/>
      <c r="C727" s="53"/>
      <c r="I727" s="53"/>
      <c r="J727" s="53"/>
      <c r="K727" s="53"/>
      <c r="L727" s="53"/>
      <c r="N727" s="591"/>
      <c r="V727" s="397"/>
    </row>
    <row r="728" spans="1:22" ht="13.5" x14ac:dyDescent="0.25">
      <c r="A728" s="53"/>
      <c r="B728" s="53"/>
      <c r="C728" s="53"/>
      <c r="I728" s="53"/>
      <c r="J728" s="53"/>
      <c r="K728" s="53"/>
      <c r="L728" s="53"/>
      <c r="N728" s="591"/>
      <c r="V728" s="397"/>
    </row>
    <row r="729" spans="1:22" ht="13.5" x14ac:dyDescent="0.25">
      <c r="A729" s="53"/>
      <c r="B729" s="53"/>
      <c r="C729" s="53"/>
      <c r="I729" s="53"/>
      <c r="J729" s="53"/>
      <c r="K729" s="53"/>
      <c r="L729" s="53"/>
      <c r="N729" s="591"/>
      <c r="V729" s="397"/>
    </row>
    <row r="730" spans="1:22" ht="13.5" x14ac:dyDescent="0.25">
      <c r="A730" s="53"/>
      <c r="B730" s="53"/>
      <c r="C730" s="53"/>
      <c r="I730" s="53"/>
      <c r="J730" s="53"/>
      <c r="K730" s="53"/>
      <c r="L730" s="53"/>
      <c r="N730" s="591"/>
      <c r="V730" s="397"/>
    </row>
    <row r="731" spans="1:22" ht="13.5" x14ac:dyDescent="0.25">
      <c r="A731" s="53"/>
      <c r="B731" s="53"/>
      <c r="C731" s="53"/>
      <c r="I731" s="53"/>
      <c r="J731" s="53"/>
      <c r="K731" s="53"/>
      <c r="L731" s="53"/>
      <c r="N731" s="591"/>
      <c r="V731" s="397"/>
    </row>
    <row r="732" spans="1:22" ht="13.5" x14ac:dyDescent="0.25">
      <c r="A732" s="53"/>
      <c r="B732" s="53"/>
      <c r="C732" s="53"/>
      <c r="I732" s="53"/>
      <c r="J732" s="53"/>
      <c r="K732" s="53"/>
      <c r="L732" s="53"/>
      <c r="N732" s="591"/>
      <c r="V732" s="397"/>
    </row>
    <row r="733" spans="1:22" ht="13.5" x14ac:dyDescent="0.25">
      <c r="A733" s="53"/>
      <c r="B733" s="53"/>
      <c r="C733" s="53"/>
      <c r="I733" s="53"/>
      <c r="J733" s="53"/>
      <c r="K733" s="53"/>
      <c r="L733" s="53"/>
      <c r="N733" s="591"/>
      <c r="V733" s="397"/>
    </row>
    <row r="734" spans="1:22" ht="13.5" x14ac:dyDescent="0.25">
      <c r="A734" s="53"/>
      <c r="B734" s="53"/>
      <c r="C734" s="53"/>
      <c r="I734" s="53"/>
      <c r="J734" s="53"/>
      <c r="K734" s="53"/>
      <c r="L734" s="53"/>
      <c r="N734" s="591"/>
      <c r="V734" s="397"/>
    </row>
    <row r="735" spans="1:22" ht="13.5" x14ac:dyDescent="0.25">
      <c r="A735" s="53"/>
      <c r="B735" s="53"/>
      <c r="C735" s="53"/>
      <c r="I735" s="53"/>
      <c r="J735" s="53"/>
      <c r="K735" s="53"/>
      <c r="L735" s="53"/>
      <c r="N735" s="591"/>
      <c r="V735" s="397"/>
    </row>
    <row r="736" spans="1:22" ht="13.5" x14ac:dyDescent="0.25">
      <c r="A736" s="53"/>
      <c r="B736" s="53"/>
      <c r="C736" s="53"/>
      <c r="I736" s="53"/>
      <c r="J736" s="53"/>
      <c r="K736" s="53"/>
      <c r="L736" s="53"/>
      <c r="N736" s="591"/>
      <c r="V736" s="397"/>
    </row>
    <row r="737" spans="1:22" ht="13.5" x14ac:dyDescent="0.25">
      <c r="A737" s="53"/>
      <c r="B737" s="53"/>
      <c r="C737" s="53"/>
      <c r="I737" s="53"/>
      <c r="J737" s="53"/>
      <c r="K737" s="53"/>
      <c r="L737" s="53"/>
      <c r="N737" s="591"/>
      <c r="V737" s="397"/>
    </row>
    <row r="738" spans="1:22" ht="13.5" x14ac:dyDescent="0.25">
      <c r="A738" s="53"/>
      <c r="B738" s="53"/>
      <c r="C738" s="53"/>
      <c r="I738" s="53"/>
      <c r="J738" s="53"/>
      <c r="K738" s="53"/>
      <c r="L738" s="53"/>
      <c r="N738" s="591"/>
      <c r="V738" s="397"/>
    </row>
    <row r="739" spans="1:22" ht="13.5" x14ac:dyDescent="0.25">
      <c r="A739" s="53"/>
      <c r="B739" s="53"/>
      <c r="C739" s="53"/>
      <c r="I739" s="53"/>
      <c r="J739" s="53"/>
      <c r="K739" s="53"/>
      <c r="L739" s="53"/>
      <c r="N739" s="591"/>
      <c r="V739" s="397"/>
    </row>
    <row r="740" spans="1:22" ht="13.5" x14ac:dyDescent="0.25">
      <c r="A740" s="53"/>
      <c r="B740" s="53"/>
      <c r="C740" s="53"/>
      <c r="I740" s="53"/>
      <c r="J740" s="53"/>
      <c r="K740" s="53"/>
      <c r="L740" s="53"/>
      <c r="N740" s="591"/>
      <c r="V740" s="397"/>
    </row>
    <row r="741" spans="1:22" ht="13.5" x14ac:dyDescent="0.25">
      <c r="A741" s="53"/>
      <c r="B741" s="53"/>
      <c r="C741" s="53"/>
      <c r="I741" s="53"/>
      <c r="J741" s="53"/>
      <c r="K741" s="53"/>
      <c r="L741" s="53"/>
      <c r="N741" s="591"/>
      <c r="V741" s="397"/>
    </row>
    <row r="742" spans="1:22" ht="13.5" x14ac:dyDescent="0.25">
      <c r="A742" s="53"/>
      <c r="B742" s="53"/>
      <c r="C742" s="53"/>
      <c r="I742" s="53"/>
      <c r="J742" s="53"/>
      <c r="K742" s="53"/>
      <c r="L742" s="53"/>
      <c r="N742" s="591"/>
      <c r="V742" s="397"/>
    </row>
    <row r="743" spans="1:22" ht="13.5" x14ac:dyDescent="0.25">
      <c r="A743" s="53"/>
      <c r="B743" s="53"/>
      <c r="C743" s="53"/>
      <c r="I743" s="53"/>
      <c r="J743" s="53"/>
      <c r="K743" s="53"/>
      <c r="L743" s="53"/>
      <c r="N743" s="591"/>
      <c r="V743" s="397"/>
    </row>
    <row r="744" spans="1:22" ht="13.5" x14ac:dyDescent="0.25">
      <c r="A744" s="53"/>
      <c r="B744" s="53"/>
      <c r="C744" s="53"/>
      <c r="I744" s="53"/>
      <c r="J744" s="53"/>
      <c r="K744" s="53"/>
      <c r="L744" s="53"/>
      <c r="N744" s="591"/>
      <c r="V744" s="397"/>
    </row>
    <row r="745" spans="1:22" ht="13.5" x14ac:dyDescent="0.25">
      <c r="A745" s="53"/>
      <c r="B745" s="53"/>
      <c r="C745" s="53"/>
      <c r="I745" s="53"/>
      <c r="J745" s="53"/>
      <c r="K745" s="53"/>
      <c r="L745" s="53"/>
      <c r="N745" s="591"/>
      <c r="V745" s="397"/>
    </row>
    <row r="746" spans="1:22" ht="13.5" x14ac:dyDescent="0.25">
      <c r="A746" s="53"/>
      <c r="B746" s="53"/>
      <c r="C746" s="53"/>
      <c r="I746" s="53"/>
      <c r="J746" s="53"/>
      <c r="K746" s="53"/>
      <c r="L746" s="53"/>
      <c r="N746" s="591"/>
      <c r="V746" s="397"/>
    </row>
    <row r="747" spans="1:22" ht="13.5" x14ac:dyDescent="0.25">
      <c r="A747" s="53"/>
      <c r="B747" s="53"/>
      <c r="C747" s="53"/>
      <c r="I747" s="53"/>
      <c r="J747" s="53"/>
      <c r="K747" s="53"/>
      <c r="L747" s="53"/>
      <c r="N747" s="591"/>
      <c r="V747" s="397"/>
    </row>
    <row r="748" spans="1:22" ht="13.5" x14ac:dyDescent="0.25">
      <c r="A748" s="53"/>
      <c r="B748" s="53"/>
      <c r="C748" s="53"/>
      <c r="I748" s="53"/>
      <c r="J748" s="53"/>
      <c r="K748" s="53"/>
      <c r="L748" s="53"/>
      <c r="N748" s="591"/>
      <c r="V748" s="397"/>
    </row>
    <row r="749" spans="1:22" ht="13.5" x14ac:dyDescent="0.25">
      <c r="A749" s="53"/>
      <c r="B749" s="53"/>
      <c r="C749" s="53"/>
      <c r="I749" s="53"/>
      <c r="J749" s="53"/>
      <c r="K749" s="53"/>
      <c r="L749" s="53"/>
      <c r="N749" s="591"/>
      <c r="V749" s="397"/>
    </row>
    <row r="750" spans="1:22" ht="13.5" x14ac:dyDescent="0.25">
      <c r="A750" s="53"/>
      <c r="B750" s="53"/>
      <c r="C750" s="53"/>
      <c r="I750" s="53"/>
      <c r="J750" s="53"/>
      <c r="K750" s="53"/>
      <c r="L750" s="53"/>
      <c r="N750" s="591"/>
      <c r="V750" s="397"/>
    </row>
    <row r="751" spans="1:22" ht="13.5" x14ac:dyDescent="0.25">
      <c r="A751" s="53"/>
      <c r="B751" s="53"/>
      <c r="C751" s="53"/>
      <c r="I751" s="53"/>
      <c r="J751" s="53"/>
      <c r="K751" s="53"/>
      <c r="L751" s="53"/>
      <c r="N751" s="591"/>
      <c r="V751" s="397"/>
    </row>
    <row r="752" spans="1:22" ht="13.5" x14ac:dyDescent="0.25">
      <c r="A752" s="53"/>
      <c r="B752" s="53"/>
      <c r="C752" s="53"/>
      <c r="I752" s="53"/>
      <c r="J752" s="53"/>
      <c r="K752" s="53"/>
      <c r="L752" s="53"/>
      <c r="N752" s="591"/>
      <c r="V752" s="397"/>
    </row>
    <row r="753" spans="1:22" ht="13.5" x14ac:dyDescent="0.25">
      <c r="A753" s="53"/>
      <c r="B753" s="53"/>
      <c r="C753" s="53"/>
      <c r="I753" s="53"/>
      <c r="J753" s="53"/>
      <c r="K753" s="53"/>
      <c r="L753" s="53"/>
      <c r="N753" s="591"/>
      <c r="V753" s="397"/>
    </row>
    <row r="754" spans="1:22" ht="13.5" x14ac:dyDescent="0.25">
      <c r="A754" s="53"/>
      <c r="B754" s="53"/>
      <c r="C754" s="53"/>
      <c r="I754" s="53"/>
      <c r="J754" s="53"/>
      <c r="K754" s="53"/>
      <c r="L754" s="53"/>
      <c r="N754" s="591"/>
      <c r="V754" s="397"/>
    </row>
    <row r="755" spans="1:22" ht="13.5" x14ac:dyDescent="0.25">
      <c r="A755" s="53"/>
      <c r="B755" s="53"/>
      <c r="C755" s="53"/>
      <c r="I755" s="53"/>
      <c r="J755" s="53"/>
      <c r="K755" s="53"/>
      <c r="L755" s="53"/>
      <c r="N755" s="591"/>
      <c r="V755" s="397"/>
    </row>
    <row r="756" spans="1:22" ht="13.5" x14ac:dyDescent="0.25">
      <c r="A756" s="53"/>
      <c r="B756" s="53"/>
      <c r="C756" s="53"/>
      <c r="I756" s="53"/>
      <c r="J756" s="53"/>
      <c r="K756" s="53"/>
      <c r="L756" s="53"/>
      <c r="N756" s="591"/>
      <c r="V756" s="397"/>
    </row>
    <row r="757" spans="1:22" ht="13.5" x14ac:dyDescent="0.25">
      <c r="A757" s="53"/>
      <c r="B757" s="53"/>
      <c r="C757" s="53"/>
      <c r="I757" s="53"/>
      <c r="J757" s="53"/>
      <c r="K757" s="53"/>
      <c r="L757" s="53"/>
      <c r="N757" s="591"/>
      <c r="V757" s="397"/>
    </row>
    <row r="758" spans="1:22" ht="13.5" x14ac:dyDescent="0.25">
      <c r="A758" s="53"/>
      <c r="B758" s="53"/>
      <c r="C758" s="53"/>
      <c r="I758" s="53"/>
      <c r="J758" s="53"/>
      <c r="K758" s="53"/>
      <c r="L758" s="53"/>
      <c r="N758" s="591"/>
      <c r="V758" s="397"/>
    </row>
    <row r="759" spans="1:22" ht="13.5" x14ac:dyDescent="0.25">
      <c r="A759" s="53"/>
      <c r="B759" s="53"/>
      <c r="C759" s="53"/>
      <c r="I759" s="53"/>
      <c r="J759" s="53"/>
      <c r="K759" s="53"/>
      <c r="L759" s="53"/>
      <c r="N759" s="591"/>
      <c r="V759" s="397"/>
    </row>
    <row r="760" spans="1:22" ht="13.5" x14ac:dyDescent="0.25">
      <c r="A760" s="53"/>
      <c r="B760" s="53"/>
      <c r="C760" s="53"/>
      <c r="I760" s="53"/>
      <c r="J760" s="53"/>
      <c r="K760" s="53"/>
      <c r="L760" s="53"/>
      <c r="N760" s="591"/>
      <c r="V760" s="397"/>
    </row>
    <row r="761" spans="1:22" ht="13.5" x14ac:dyDescent="0.25">
      <c r="A761" s="53"/>
      <c r="B761" s="53"/>
      <c r="C761" s="53"/>
      <c r="I761" s="53"/>
      <c r="J761" s="53"/>
      <c r="K761" s="53"/>
      <c r="L761" s="53"/>
      <c r="N761" s="591"/>
      <c r="V761" s="397"/>
    </row>
    <row r="762" spans="1:22" ht="13.5" x14ac:dyDescent="0.25">
      <c r="A762" s="53"/>
      <c r="B762" s="53"/>
      <c r="C762" s="53"/>
      <c r="I762" s="53"/>
      <c r="J762" s="53"/>
      <c r="K762" s="53"/>
      <c r="L762" s="53"/>
      <c r="N762" s="591"/>
      <c r="V762" s="397"/>
    </row>
    <row r="763" spans="1:22" ht="13.5" x14ac:dyDescent="0.25">
      <c r="A763" s="53"/>
      <c r="B763" s="53"/>
      <c r="C763" s="53"/>
      <c r="I763" s="53"/>
      <c r="J763" s="53"/>
      <c r="K763" s="53"/>
      <c r="L763" s="53"/>
      <c r="N763" s="591"/>
      <c r="V763" s="397"/>
    </row>
    <row r="764" spans="1:22" ht="13.5" x14ac:dyDescent="0.25">
      <c r="A764" s="53"/>
      <c r="B764" s="53"/>
      <c r="C764" s="53"/>
      <c r="I764" s="53"/>
      <c r="J764" s="53"/>
      <c r="K764" s="53"/>
      <c r="L764" s="53"/>
      <c r="N764" s="591"/>
      <c r="V764" s="397"/>
    </row>
    <row r="765" spans="1:22" ht="13.5" x14ac:dyDescent="0.25">
      <c r="A765" s="53"/>
      <c r="B765" s="53"/>
      <c r="C765" s="53"/>
      <c r="I765" s="53"/>
      <c r="J765" s="53"/>
      <c r="K765" s="53"/>
      <c r="L765" s="53"/>
      <c r="N765" s="591"/>
      <c r="V765" s="397"/>
    </row>
    <row r="766" spans="1:22" ht="13.5" x14ac:dyDescent="0.25">
      <c r="A766" s="53"/>
      <c r="B766" s="53"/>
      <c r="C766" s="53"/>
      <c r="I766" s="53"/>
      <c r="J766" s="53"/>
      <c r="K766" s="53"/>
      <c r="L766" s="53"/>
      <c r="N766" s="591"/>
      <c r="V766" s="397"/>
    </row>
    <row r="767" spans="1:22" ht="13.5" x14ac:dyDescent="0.25">
      <c r="A767" s="53"/>
      <c r="B767" s="53"/>
      <c r="C767" s="53"/>
      <c r="I767" s="53"/>
      <c r="J767" s="53"/>
      <c r="K767" s="53"/>
      <c r="L767" s="53"/>
      <c r="N767" s="591"/>
      <c r="V767" s="397"/>
    </row>
    <row r="768" spans="1:22" ht="13.5" x14ac:dyDescent="0.25">
      <c r="A768" s="53"/>
      <c r="B768" s="53"/>
      <c r="C768" s="53"/>
      <c r="I768" s="53"/>
      <c r="J768" s="53"/>
      <c r="K768" s="53"/>
      <c r="L768" s="53"/>
      <c r="N768" s="591"/>
      <c r="V768" s="397"/>
    </row>
    <row r="769" spans="1:22" ht="13.5" x14ac:dyDescent="0.25">
      <c r="A769" s="53"/>
      <c r="B769" s="53"/>
      <c r="C769" s="53"/>
      <c r="I769" s="53"/>
      <c r="J769" s="53"/>
      <c r="K769" s="53"/>
      <c r="L769" s="53"/>
      <c r="N769" s="591"/>
      <c r="V769" s="397"/>
    </row>
    <row r="770" spans="1:22" ht="13.5" x14ac:dyDescent="0.25">
      <c r="A770" s="53"/>
      <c r="B770" s="53"/>
      <c r="C770" s="53"/>
      <c r="I770" s="53"/>
      <c r="J770" s="53"/>
      <c r="K770" s="53"/>
      <c r="L770" s="53"/>
      <c r="N770" s="591"/>
      <c r="V770" s="397"/>
    </row>
    <row r="771" spans="1:22" ht="13.5" x14ac:dyDescent="0.25">
      <c r="A771" s="53"/>
      <c r="B771" s="53"/>
      <c r="C771" s="53"/>
      <c r="I771" s="53"/>
      <c r="J771" s="53"/>
      <c r="K771" s="53"/>
      <c r="L771" s="53"/>
      <c r="N771" s="591"/>
      <c r="V771" s="397"/>
    </row>
    <row r="772" spans="1:22" ht="13.5" x14ac:dyDescent="0.25">
      <c r="A772" s="53"/>
      <c r="B772" s="53"/>
      <c r="C772" s="53"/>
      <c r="I772" s="53"/>
      <c r="J772" s="53"/>
      <c r="K772" s="53"/>
      <c r="L772" s="53"/>
      <c r="N772" s="591"/>
      <c r="V772" s="397"/>
    </row>
    <row r="773" spans="1:22" ht="13.5" x14ac:dyDescent="0.25">
      <c r="A773" s="53"/>
      <c r="B773" s="53"/>
      <c r="C773" s="53"/>
      <c r="I773" s="53"/>
      <c r="J773" s="53"/>
      <c r="K773" s="53"/>
      <c r="L773" s="53"/>
      <c r="N773" s="591"/>
      <c r="V773" s="397"/>
    </row>
    <row r="774" spans="1:22" ht="13.5" x14ac:dyDescent="0.25">
      <c r="A774" s="53"/>
      <c r="B774" s="53"/>
      <c r="C774" s="53"/>
      <c r="I774" s="53"/>
      <c r="J774" s="53"/>
      <c r="K774" s="53"/>
      <c r="L774" s="53"/>
      <c r="N774" s="591"/>
      <c r="V774" s="397"/>
    </row>
    <row r="775" spans="1:22" ht="13.5" x14ac:dyDescent="0.25">
      <c r="A775" s="53"/>
      <c r="B775" s="53"/>
      <c r="C775" s="53"/>
      <c r="I775" s="53"/>
      <c r="J775" s="53"/>
      <c r="K775" s="53"/>
      <c r="L775" s="53"/>
      <c r="N775" s="591"/>
      <c r="V775" s="397"/>
    </row>
    <row r="776" spans="1:22" ht="13.5" x14ac:dyDescent="0.25">
      <c r="A776" s="53"/>
      <c r="B776" s="53"/>
      <c r="C776" s="53"/>
      <c r="I776" s="53"/>
      <c r="J776" s="53"/>
      <c r="K776" s="53"/>
      <c r="L776" s="53"/>
      <c r="N776" s="591"/>
      <c r="V776" s="397"/>
    </row>
    <row r="777" spans="1:22" ht="13.5" x14ac:dyDescent="0.25">
      <c r="A777" s="53"/>
      <c r="B777" s="53"/>
      <c r="C777" s="53"/>
      <c r="I777" s="53"/>
      <c r="J777" s="53"/>
      <c r="K777" s="53"/>
      <c r="L777" s="53"/>
      <c r="N777" s="591"/>
      <c r="V777" s="397"/>
    </row>
    <row r="778" spans="1:22" ht="13.5" x14ac:dyDescent="0.25">
      <c r="A778" s="53"/>
      <c r="B778" s="53"/>
      <c r="C778" s="53"/>
      <c r="I778" s="53"/>
      <c r="J778" s="53"/>
      <c r="K778" s="53"/>
      <c r="L778" s="53"/>
      <c r="N778" s="591"/>
      <c r="V778" s="397"/>
    </row>
    <row r="779" spans="1:22" ht="13.5" x14ac:dyDescent="0.25">
      <c r="A779" s="53"/>
      <c r="B779" s="53"/>
      <c r="C779" s="53"/>
      <c r="I779" s="53"/>
      <c r="J779" s="53"/>
      <c r="K779" s="53"/>
      <c r="L779" s="53"/>
      <c r="N779" s="591"/>
      <c r="V779" s="397"/>
    </row>
    <row r="780" spans="1:22" ht="13.5" x14ac:dyDescent="0.25">
      <c r="A780" s="53"/>
      <c r="B780" s="53"/>
      <c r="C780" s="53"/>
      <c r="I780" s="53"/>
      <c r="J780" s="53"/>
      <c r="K780" s="53"/>
      <c r="L780" s="53"/>
      <c r="N780" s="591"/>
      <c r="V780" s="397"/>
    </row>
    <row r="781" spans="1:22" ht="13.5" x14ac:dyDescent="0.25">
      <c r="A781" s="53"/>
      <c r="B781" s="53"/>
      <c r="C781" s="53"/>
      <c r="I781" s="53"/>
      <c r="J781" s="53"/>
      <c r="K781" s="53"/>
      <c r="L781" s="53"/>
      <c r="N781" s="591"/>
      <c r="V781" s="397"/>
    </row>
    <row r="782" spans="1:22" ht="13.5" x14ac:dyDescent="0.25">
      <c r="A782" s="53"/>
      <c r="B782" s="53"/>
      <c r="C782" s="53"/>
      <c r="I782" s="53"/>
      <c r="J782" s="53"/>
      <c r="K782" s="53"/>
      <c r="L782" s="53"/>
      <c r="N782" s="591"/>
      <c r="V782" s="397"/>
    </row>
    <row r="783" spans="1:22" ht="13.5" x14ac:dyDescent="0.25">
      <c r="A783" s="53"/>
      <c r="B783" s="53"/>
      <c r="C783" s="53"/>
      <c r="I783" s="53"/>
      <c r="J783" s="53"/>
      <c r="K783" s="53"/>
      <c r="L783" s="53"/>
      <c r="N783" s="591"/>
      <c r="V783" s="397"/>
    </row>
    <row r="784" spans="1:22" ht="13.5" x14ac:dyDescent="0.25">
      <c r="A784" s="53"/>
      <c r="B784" s="53"/>
      <c r="C784" s="53"/>
      <c r="I784" s="53"/>
      <c r="J784" s="53"/>
      <c r="K784" s="53"/>
      <c r="L784" s="53"/>
      <c r="N784" s="591"/>
      <c r="V784" s="397"/>
    </row>
    <row r="785" spans="1:22" ht="13.5" x14ac:dyDescent="0.25">
      <c r="A785" s="53"/>
      <c r="B785" s="53"/>
      <c r="C785" s="53"/>
      <c r="I785" s="53"/>
      <c r="J785" s="53"/>
      <c r="K785" s="53"/>
      <c r="L785" s="53"/>
      <c r="N785" s="591"/>
      <c r="V785" s="397"/>
    </row>
    <row r="786" spans="1:22" ht="13.5" x14ac:dyDescent="0.25">
      <c r="A786" s="53"/>
      <c r="B786" s="53"/>
      <c r="C786" s="53"/>
      <c r="I786" s="53"/>
      <c r="J786" s="53"/>
      <c r="K786" s="53"/>
      <c r="L786" s="53"/>
      <c r="N786" s="591"/>
      <c r="V786" s="397"/>
    </row>
    <row r="787" spans="1:22" ht="13.5" x14ac:dyDescent="0.25">
      <c r="A787" s="53"/>
      <c r="B787" s="53"/>
      <c r="C787" s="53"/>
      <c r="I787" s="53"/>
      <c r="J787" s="53"/>
      <c r="K787" s="53"/>
      <c r="L787" s="53"/>
      <c r="N787" s="591"/>
      <c r="V787" s="397"/>
    </row>
    <row r="788" spans="1:22" ht="13.5" x14ac:dyDescent="0.25">
      <c r="A788" s="53"/>
      <c r="B788" s="53"/>
      <c r="C788" s="53"/>
      <c r="I788" s="53"/>
      <c r="J788" s="53"/>
      <c r="K788" s="53"/>
      <c r="L788" s="53"/>
      <c r="N788" s="591"/>
      <c r="V788" s="397"/>
    </row>
    <row r="789" spans="1:22" ht="13.5" x14ac:dyDescent="0.25">
      <c r="A789" s="53"/>
      <c r="B789" s="53"/>
      <c r="C789" s="53"/>
      <c r="I789" s="53"/>
      <c r="J789" s="53"/>
      <c r="K789" s="53"/>
      <c r="L789" s="53"/>
      <c r="N789" s="591"/>
      <c r="V789" s="397"/>
    </row>
    <row r="790" spans="1:22" ht="13.5" x14ac:dyDescent="0.25">
      <c r="A790" s="53"/>
      <c r="B790" s="53"/>
      <c r="C790" s="53"/>
      <c r="I790" s="53"/>
      <c r="J790" s="53"/>
      <c r="K790" s="53"/>
      <c r="L790" s="53"/>
      <c r="N790" s="591"/>
      <c r="V790" s="397"/>
    </row>
    <row r="791" spans="1:22" ht="13.5" x14ac:dyDescent="0.25">
      <c r="A791" s="53"/>
      <c r="B791" s="53"/>
      <c r="C791" s="53"/>
      <c r="I791" s="53"/>
      <c r="J791" s="53"/>
      <c r="K791" s="53"/>
      <c r="L791" s="53"/>
      <c r="N791" s="591"/>
      <c r="V791" s="397"/>
    </row>
    <row r="792" spans="1:22" ht="13.5" x14ac:dyDescent="0.25">
      <c r="A792" s="53"/>
      <c r="B792" s="53"/>
      <c r="C792" s="53"/>
      <c r="I792" s="53"/>
      <c r="J792" s="53"/>
      <c r="K792" s="53"/>
      <c r="L792" s="53"/>
      <c r="N792" s="591"/>
      <c r="V792" s="397"/>
    </row>
    <row r="793" spans="1:22" ht="13.5" x14ac:dyDescent="0.25">
      <c r="A793" s="53"/>
      <c r="B793" s="53"/>
      <c r="C793" s="53"/>
      <c r="I793" s="53"/>
      <c r="J793" s="53"/>
      <c r="K793" s="53"/>
      <c r="L793" s="53"/>
      <c r="N793" s="591"/>
      <c r="V793" s="397"/>
    </row>
    <row r="794" spans="1:22" ht="13.5" x14ac:dyDescent="0.25">
      <c r="A794" s="53"/>
      <c r="B794" s="53"/>
      <c r="C794" s="53"/>
      <c r="I794" s="53"/>
      <c r="J794" s="53"/>
      <c r="K794" s="53"/>
      <c r="L794" s="53"/>
      <c r="N794" s="591"/>
      <c r="V794" s="397"/>
    </row>
    <row r="795" spans="1:22" ht="13.5" x14ac:dyDescent="0.25">
      <c r="A795" s="53"/>
      <c r="B795" s="53"/>
      <c r="C795" s="53"/>
      <c r="I795" s="53"/>
      <c r="J795" s="53"/>
      <c r="K795" s="53"/>
      <c r="L795" s="53"/>
      <c r="N795" s="591"/>
      <c r="V795" s="397"/>
    </row>
    <row r="796" spans="1:22" ht="13.5" x14ac:dyDescent="0.25">
      <c r="A796" s="53"/>
      <c r="B796" s="53"/>
      <c r="C796" s="53"/>
      <c r="I796" s="53"/>
      <c r="J796" s="53"/>
      <c r="K796" s="53"/>
      <c r="L796" s="53"/>
      <c r="N796" s="591"/>
      <c r="V796" s="397"/>
    </row>
    <row r="797" spans="1:22" ht="13.5" x14ac:dyDescent="0.25">
      <c r="A797" s="53"/>
      <c r="B797" s="53"/>
      <c r="C797" s="53"/>
      <c r="I797" s="53"/>
      <c r="J797" s="53"/>
      <c r="K797" s="53"/>
      <c r="L797" s="53"/>
      <c r="N797" s="591"/>
      <c r="V797" s="397"/>
    </row>
    <row r="798" spans="1:22" ht="13.5" x14ac:dyDescent="0.25">
      <c r="A798" s="53"/>
      <c r="B798" s="53"/>
      <c r="C798" s="53"/>
      <c r="I798" s="53"/>
      <c r="J798" s="53"/>
      <c r="K798" s="53"/>
      <c r="L798" s="53"/>
      <c r="N798" s="591"/>
      <c r="V798" s="397"/>
    </row>
    <row r="799" spans="1:22" ht="13.5" x14ac:dyDescent="0.25">
      <c r="A799" s="53"/>
      <c r="B799" s="53"/>
      <c r="C799" s="53"/>
      <c r="I799" s="53"/>
      <c r="J799" s="53"/>
      <c r="K799" s="53"/>
      <c r="L799" s="53"/>
      <c r="N799" s="591"/>
      <c r="V799" s="397"/>
    </row>
    <row r="800" spans="1:22" ht="13.5" x14ac:dyDescent="0.25">
      <c r="A800" s="53"/>
      <c r="B800" s="53"/>
      <c r="C800" s="53"/>
      <c r="I800" s="53"/>
      <c r="J800" s="53"/>
      <c r="K800" s="53"/>
      <c r="L800" s="53"/>
      <c r="N800" s="591"/>
      <c r="V800" s="397"/>
    </row>
    <row r="801" spans="1:22" ht="13.5" x14ac:dyDescent="0.25">
      <c r="A801" s="53"/>
      <c r="B801" s="53"/>
      <c r="C801" s="53"/>
      <c r="I801" s="53"/>
      <c r="J801" s="53"/>
      <c r="K801" s="53"/>
      <c r="L801" s="53"/>
      <c r="N801" s="591"/>
      <c r="V801" s="397"/>
    </row>
    <row r="802" spans="1:22" ht="13.5" x14ac:dyDescent="0.25">
      <c r="A802" s="53"/>
      <c r="B802" s="53"/>
      <c r="C802" s="53"/>
      <c r="I802" s="53"/>
      <c r="J802" s="53"/>
      <c r="K802" s="53"/>
      <c r="L802" s="53"/>
      <c r="N802" s="591"/>
      <c r="V802" s="397"/>
    </row>
    <row r="803" spans="1:22" ht="13.5" x14ac:dyDescent="0.25">
      <c r="A803" s="53"/>
      <c r="B803" s="53"/>
      <c r="C803" s="53"/>
      <c r="I803" s="53"/>
      <c r="J803" s="53"/>
      <c r="K803" s="53"/>
      <c r="L803" s="53"/>
      <c r="N803" s="591"/>
      <c r="V803" s="397"/>
    </row>
    <row r="804" spans="1:22" ht="13.5" x14ac:dyDescent="0.25">
      <c r="A804" s="53"/>
      <c r="B804" s="53"/>
      <c r="C804" s="53"/>
      <c r="I804" s="53"/>
      <c r="J804" s="53"/>
      <c r="K804" s="53"/>
      <c r="L804" s="53"/>
      <c r="N804" s="591"/>
      <c r="V804" s="397"/>
    </row>
    <row r="805" spans="1:22" ht="13.5" x14ac:dyDescent="0.25">
      <c r="A805" s="53"/>
      <c r="B805" s="53"/>
      <c r="C805" s="53"/>
      <c r="I805" s="53"/>
      <c r="J805" s="53"/>
      <c r="K805" s="53"/>
      <c r="L805" s="53"/>
      <c r="N805" s="591"/>
      <c r="V805" s="397"/>
    </row>
    <row r="806" spans="1:22" ht="13.5" x14ac:dyDescent="0.25">
      <c r="A806" s="53"/>
      <c r="B806" s="53"/>
      <c r="C806" s="53"/>
      <c r="I806" s="53"/>
      <c r="J806" s="53"/>
      <c r="K806" s="53"/>
      <c r="L806" s="53"/>
      <c r="N806" s="591"/>
      <c r="V806" s="397"/>
    </row>
    <row r="807" spans="1:22" ht="13.5" x14ac:dyDescent="0.25">
      <c r="A807" s="53"/>
      <c r="B807" s="53"/>
      <c r="C807" s="53"/>
      <c r="I807" s="53"/>
      <c r="J807" s="53"/>
      <c r="K807" s="53"/>
      <c r="L807" s="53"/>
      <c r="N807" s="591"/>
      <c r="V807" s="397"/>
    </row>
    <row r="808" spans="1:22" ht="13.5" x14ac:dyDescent="0.25">
      <c r="A808" s="53"/>
      <c r="B808" s="53"/>
      <c r="C808" s="53"/>
      <c r="I808" s="53"/>
      <c r="J808" s="53"/>
      <c r="K808" s="53"/>
      <c r="L808" s="53"/>
      <c r="N808" s="591"/>
      <c r="V808" s="397"/>
    </row>
    <row r="809" spans="1:22" ht="13.5" x14ac:dyDescent="0.25">
      <c r="A809" s="53"/>
      <c r="B809" s="53"/>
      <c r="C809" s="53"/>
      <c r="I809" s="53"/>
      <c r="J809" s="53"/>
      <c r="K809" s="53"/>
      <c r="L809" s="53"/>
      <c r="N809" s="591"/>
      <c r="V809" s="397"/>
    </row>
    <row r="810" spans="1:22" ht="13.5" x14ac:dyDescent="0.25">
      <c r="A810" s="53"/>
      <c r="B810" s="53"/>
      <c r="C810" s="53"/>
      <c r="I810" s="53"/>
      <c r="J810" s="53"/>
      <c r="K810" s="53"/>
      <c r="L810" s="53"/>
      <c r="N810" s="591"/>
      <c r="V810" s="397"/>
    </row>
    <row r="811" spans="1:22" ht="13.5" x14ac:dyDescent="0.25">
      <c r="A811" s="53"/>
      <c r="B811" s="53"/>
      <c r="C811" s="53"/>
      <c r="I811" s="53"/>
      <c r="J811" s="53"/>
      <c r="K811" s="53"/>
      <c r="L811" s="53"/>
      <c r="N811" s="591"/>
      <c r="V811" s="397"/>
    </row>
    <row r="812" spans="1:22" ht="13.5" x14ac:dyDescent="0.25">
      <c r="A812" s="53"/>
      <c r="B812" s="53"/>
      <c r="C812" s="53"/>
      <c r="I812" s="53"/>
      <c r="J812" s="53"/>
      <c r="K812" s="53"/>
      <c r="L812" s="53"/>
      <c r="N812" s="591"/>
      <c r="V812" s="397"/>
    </row>
    <row r="813" spans="1:22" ht="13.5" x14ac:dyDescent="0.25">
      <c r="A813" s="53"/>
      <c r="B813" s="53"/>
      <c r="C813" s="53"/>
      <c r="I813" s="53"/>
      <c r="J813" s="53"/>
      <c r="K813" s="53"/>
      <c r="L813" s="53"/>
      <c r="N813" s="591"/>
      <c r="V813" s="397"/>
    </row>
    <row r="814" spans="1:22" ht="13.5" x14ac:dyDescent="0.25">
      <c r="A814" s="53"/>
      <c r="B814" s="53"/>
      <c r="C814" s="53"/>
      <c r="I814" s="53"/>
      <c r="J814" s="53"/>
      <c r="K814" s="53"/>
      <c r="L814" s="53"/>
      <c r="N814" s="591"/>
      <c r="V814" s="397"/>
    </row>
    <row r="815" spans="1:22" ht="13.5" x14ac:dyDescent="0.25">
      <c r="A815" s="53"/>
      <c r="B815" s="53"/>
      <c r="C815" s="53"/>
      <c r="I815" s="53"/>
      <c r="J815" s="53"/>
      <c r="K815" s="53"/>
      <c r="L815" s="53"/>
      <c r="N815" s="591"/>
      <c r="V815" s="397"/>
    </row>
    <row r="816" spans="1:22" ht="13.5" x14ac:dyDescent="0.25">
      <c r="A816" s="53"/>
      <c r="B816" s="53"/>
      <c r="C816" s="53"/>
      <c r="I816" s="53"/>
      <c r="J816" s="53"/>
      <c r="K816" s="53"/>
      <c r="L816" s="53"/>
      <c r="N816" s="591"/>
      <c r="V816" s="397"/>
    </row>
    <row r="817" spans="1:22" ht="13.5" x14ac:dyDescent="0.25">
      <c r="A817" s="53"/>
      <c r="B817" s="53"/>
      <c r="C817" s="53"/>
      <c r="I817" s="53"/>
      <c r="J817" s="53"/>
      <c r="K817" s="53"/>
      <c r="L817" s="53"/>
      <c r="N817" s="591"/>
      <c r="V817" s="397"/>
    </row>
    <row r="818" spans="1:22" ht="13.5" x14ac:dyDescent="0.25">
      <c r="A818" s="53"/>
      <c r="B818" s="53"/>
      <c r="C818" s="53"/>
      <c r="I818" s="53"/>
      <c r="J818" s="53"/>
      <c r="K818" s="53"/>
      <c r="L818" s="53"/>
      <c r="N818" s="591"/>
      <c r="V818" s="397"/>
    </row>
    <row r="819" spans="1:22" ht="13.5" x14ac:dyDescent="0.25">
      <c r="A819" s="53"/>
      <c r="B819" s="53"/>
      <c r="C819" s="53"/>
      <c r="I819" s="53"/>
      <c r="J819" s="53"/>
      <c r="K819" s="53"/>
      <c r="L819" s="53"/>
      <c r="N819" s="591"/>
      <c r="V819" s="397"/>
    </row>
    <row r="820" spans="1:22" ht="13.5" x14ac:dyDescent="0.25">
      <c r="A820" s="53"/>
      <c r="B820" s="53"/>
      <c r="C820" s="53"/>
      <c r="I820" s="53"/>
      <c r="J820" s="53"/>
      <c r="K820" s="53"/>
      <c r="L820" s="53"/>
      <c r="N820" s="591"/>
      <c r="V820" s="397"/>
    </row>
    <row r="821" spans="1:22" ht="13.5" x14ac:dyDescent="0.25">
      <c r="A821" s="53"/>
      <c r="B821" s="53"/>
      <c r="C821" s="53"/>
      <c r="I821" s="53"/>
      <c r="J821" s="53"/>
      <c r="K821" s="53"/>
      <c r="L821" s="53"/>
      <c r="N821" s="591"/>
      <c r="V821" s="397"/>
    </row>
    <row r="822" spans="1:22" ht="13.5" x14ac:dyDescent="0.25">
      <c r="A822" s="53"/>
      <c r="B822" s="53"/>
      <c r="C822" s="53"/>
      <c r="I822" s="53"/>
      <c r="J822" s="53"/>
      <c r="K822" s="53"/>
      <c r="L822" s="53"/>
      <c r="N822" s="591"/>
      <c r="V822" s="397"/>
    </row>
    <row r="823" spans="1:22" ht="13.5" x14ac:dyDescent="0.25">
      <c r="A823" s="53"/>
      <c r="B823" s="53"/>
      <c r="C823" s="53"/>
      <c r="I823" s="53"/>
      <c r="J823" s="53"/>
      <c r="K823" s="53"/>
      <c r="L823" s="53"/>
      <c r="N823" s="591"/>
      <c r="V823" s="397"/>
    </row>
    <row r="824" spans="1:22" ht="13.5" x14ac:dyDescent="0.25">
      <c r="A824" s="53"/>
      <c r="B824" s="53"/>
      <c r="C824" s="53"/>
      <c r="I824" s="53"/>
      <c r="J824" s="53"/>
      <c r="K824" s="53"/>
      <c r="L824" s="53"/>
      <c r="N824" s="591"/>
      <c r="V824" s="397"/>
    </row>
    <row r="825" spans="1:22" ht="13.5" x14ac:dyDescent="0.25">
      <c r="A825" s="53"/>
      <c r="B825" s="53"/>
      <c r="C825" s="53"/>
      <c r="I825" s="53"/>
      <c r="J825" s="53"/>
      <c r="K825" s="53"/>
      <c r="L825" s="53"/>
      <c r="N825" s="591"/>
      <c r="V825" s="397"/>
    </row>
    <row r="826" spans="1:22" ht="13.5" x14ac:dyDescent="0.25">
      <c r="A826" s="53"/>
      <c r="B826" s="53"/>
      <c r="C826" s="53"/>
      <c r="I826" s="53"/>
      <c r="J826" s="53"/>
      <c r="K826" s="53"/>
      <c r="L826" s="53"/>
      <c r="N826" s="591"/>
      <c r="V826" s="397"/>
    </row>
    <row r="827" spans="1:22" ht="13.5" x14ac:dyDescent="0.25">
      <c r="A827" s="53"/>
      <c r="B827" s="53"/>
      <c r="C827" s="53"/>
      <c r="I827" s="53"/>
      <c r="J827" s="53"/>
      <c r="K827" s="53"/>
      <c r="L827" s="53"/>
      <c r="N827" s="591"/>
      <c r="V827" s="397"/>
    </row>
    <row r="828" spans="1:22" ht="13.5" x14ac:dyDescent="0.25">
      <c r="A828" s="53"/>
      <c r="B828" s="53"/>
      <c r="C828" s="53"/>
      <c r="I828" s="53"/>
      <c r="J828" s="53"/>
      <c r="K828" s="53"/>
      <c r="L828" s="53"/>
      <c r="N828" s="591"/>
      <c r="V828" s="397"/>
    </row>
    <row r="829" spans="1:22" ht="13.5" x14ac:dyDescent="0.25">
      <c r="A829" s="53"/>
      <c r="B829" s="53"/>
      <c r="C829" s="53"/>
      <c r="I829" s="53"/>
      <c r="J829" s="53"/>
      <c r="K829" s="53"/>
      <c r="L829" s="53"/>
      <c r="N829" s="591"/>
      <c r="V829" s="397"/>
    </row>
    <row r="830" spans="1:22" ht="13.5" x14ac:dyDescent="0.25">
      <c r="A830" s="53"/>
      <c r="B830" s="53"/>
      <c r="C830" s="53"/>
      <c r="I830" s="53"/>
      <c r="J830" s="53"/>
      <c r="K830" s="53"/>
      <c r="L830" s="53"/>
      <c r="N830" s="591"/>
      <c r="V830" s="397"/>
    </row>
    <row r="831" spans="1:22" ht="13.5" x14ac:dyDescent="0.25">
      <c r="A831" s="53"/>
      <c r="B831" s="53"/>
      <c r="C831" s="53"/>
      <c r="I831" s="53"/>
      <c r="J831" s="53"/>
      <c r="K831" s="53"/>
      <c r="L831" s="53"/>
      <c r="N831" s="591"/>
      <c r="V831" s="397"/>
    </row>
    <row r="832" spans="1:22" ht="13.5" x14ac:dyDescent="0.25">
      <c r="A832" s="53"/>
      <c r="B832" s="53"/>
      <c r="C832" s="53"/>
      <c r="I832" s="53"/>
      <c r="J832" s="53"/>
      <c r="K832" s="53"/>
      <c r="L832" s="53"/>
      <c r="N832" s="591"/>
      <c r="V832" s="397"/>
    </row>
    <row r="833" spans="1:22" ht="13.5" x14ac:dyDescent="0.25">
      <c r="A833" s="53"/>
      <c r="B833" s="53"/>
      <c r="C833" s="53"/>
      <c r="I833" s="53"/>
      <c r="J833" s="53"/>
      <c r="K833" s="53"/>
      <c r="L833" s="53"/>
      <c r="N833" s="591"/>
      <c r="V833" s="397"/>
    </row>
    <row r="834" spans="1:22" ht="13.5" x14ac:dyDescent="0.25">
      <c r="A834" s="53"/>
      <c r="B834" s="53"/>
      <c r="C834" s="53"/>
      <c r="I834" s="53"/>
      <c r="J834" s="53"/>
      <c r="K834" s="53"/>
      <c r="L834" s="53"/>
      <c r="N834" s="591"/>
      <c r="V834" s="397"/>
    </row>
    <row r="835" spans="1:22" ht="13.5" x14ac:dyDescent="0.25">
      <c r="A835" s="53"/>
      <c r="B835" s="53"/>
      <c r="C835" s="53"/>
      <c r="I835" s="53"/>
      <c r="J835" s="53"/>
      <c r="K835" s="53"/>
      <c r="L835" s="53"/>
      <c r="N835" s="591"/>
      <c r="V835" s="397"/>
    </row>
    <row r="836" spans="1:22" ht="13.5" x14ac:dyDescent="0.25">
      <c r="A836" s="53"/>
      <c r="B836" s="53"/>
      <c r="C836" s="53"/>
      <c r="I836" s="53"/>
      <c r="J836" s="53"/>
      <c r="K836" s="53"/>
      <c r="L836" s="53"/>
      <c r="N836" s="591"/>
      <c r="V836" s="397"/>
    </row>
    <row r="837" spans="1:22" ht="13.5" x14ac:dyDescent="0.25">
      <c r="A837" s="53"/>
      <c r="B837" s="53"/>
      <c r="C837" s="53"/>
      <c r="I837" s="53"/>
      <c r="J837" s="53"/>
      <c r="K837" s="53"/>
      <c r="L837" s="53"/>
      <c r="N837" s="591"/>
      <c r="V837" s="397"/>
    </row>
    <row r="838" spans="1:22" ht="13.5" x14ac:dyDescent="0.25">
      <c r="A838" s="53"/>
      <c r="B838" s="53"/>
      <c r="C838" s="53"/>
      <c r="I838" s="53"/>
      <c r="J838" s="53"/>
      <c r="K838" s="53"/>
      <c r="L838" s="53"/>
      <c r="N838" s="591"/>
      <c r="V838" s="397"/>
    </row>
    <row r="839" spans="1:22" ht="13.5" x14ac:dyDescent="0.25">
      <c r="A839" s="53"/>
      <c r="B839" s="53"/>
      <c r="C839" s="53"/>
      <c r="I839" s="53"/>
      <c r="J839" s="53"/>
      <c r="K839" s="53"/>
      <c r="L839" s="53"/>
      <c r="N839" s="591"/>
      <c r="V839" s="397"/>
    </row>
    <row r="840" spans="1:22" ht="13.5" x14ac:dyDescent="0.25">
      <c r="A840" s="53"/>
      <c r="B840" s="53"/>
      <c r="C840" s="53"/>
      <c r="I840" s="53"/>
      <c r="J840" s="53"/>
      <c r="K840" s="53"/>
      <c r="L840" s="53"/>
      <c r="N840" s="591"/>
      <c r="V840" s="397"/>
    </row>
    <row r="841" spans="1:22" ht="13.5" x14ac:dyDescent="0.25">
      <c r="A841" s="53"/>
      <c r="B841" s="53"/>
      <c r="C841" s="53"/>
      <c r="I841" s="53"/>
      <c r="J841" s="53"/>
      <c r="K841" s="53"/>
      <c r="L841" s="53"/>
      <c r="N841" s="591"/>
      <c r="V841" s="397"/>
    </row>
    <row r="842" spans="1:22" ht="13.5" x14ac:dyDescent="0.25">
      <c r="A842" s="53"/>
      <c r="B842" s="53"/>
      <c r="C842" s="53"/>
      <c r="I842" s="53"/>
      <c r="J842" s="53"/>
      <c r="K842" s="53"/>
      <c r="L842" s="53"/>
      <c r="N842" s="591"/>
      <c r="V842" s="397"/>
    </row>
    <row r="843" spans="1:22" ht="13.5" x14ac:dyDescent="0.25">
      <c r="A843" s="53"/>
      <c r="B843" s="53"/>
      <c r="C843" s="53"/>
      <c r="I843" s="53"/>
      <c r="J843" s="53"/>
      <c r="K843" s="53"/>
      <c r="L843" s="53"/>
      <c r="N843" s="591"/>
      <c r="V843" s="397"/>
    </row>
    <row r="844" spans="1:22" ht="13.5" x14ac:dyDescent="0.25">
      <c r="A844" s="53"/>
      <c r="B844" s="53"/>
      <c r="C844" s="53"/>
      <c r="I844" s="53"/>
      <c r="J844" s="53"/>
      <c r="K844" s="53"/>
      <c r="L844" s="53"/>
      <c r="N844" s="591"/>
      <c r="V844" s="397"/>
    </row>
    <row r="845" spans="1:22" ht="13.5" x14ac:dyDescent="0.25">
      <c r="A845" s="53"/>
      <c r="B845" s="53"/>
      <c r="C845" s="53"/>
      <c r="I845" s="53"/>
      <c r="J845" s="53"/>
      <c r="K845" s="53"/>
      <c r="L845" s="53"/>
      <c r="N845" s="591"/>
      <c r="V845" s="397"/>
    </row>
    <row r="846" spans="1:22" ht="13.5" x14ac:dyDescent="0.25">
      <c r="A846" s="53"/>
      <c r="B846" s="53"/>
      <c r="C846" s="53"/>
      <c r="I846" s="53"/>
      <c r="J846" s="53"/>
      <c r="K846" s="53"/>
      <c r="L846" s="53"/>
      <c r="N846" s="591"/>
      <c r="V846" s="397"/>
    </row>
    <row r="847" spans="1:22" ht="13.5" x14ac:dyDescent="0.25">
      <c r="A847" s="53"/>
      <c r="B847" s="53"/>
      <c r="C847" s="53"/>
      <c r="I847" s="53"/>
      <c r="J847" s="53"/>
      <c r="K847" s="53"/>
      <c r="L847" s="53"/>
      <c r="N847" s="591"/>
      <c r="V847" s="397"/>
    </row>
    <row r="848" spans="1:22" ht="13.5" x14ac:dyDescent="0.25">
      <c r="A848" s="53"/>
      <c r="B848" s="53"/>
      <c r="C848" s="53"/>
      <c r="I848" s="53"/>
      <c r="J848" s="53"/>
      <c r="K848" s="53"/>
      <c r="L848" s="53"/>
      <c r="N848" s="591"/>
      <c r="V848" s="397"/>
    </row>
    <row r="849" spans="1:22" ht="13.5" x14ac:dyDescent="0.25">
      <c r="A849" s="53"/>
      <c r="B849" s="53"/>
      <c r="C849" s="53"/>
      <c r="I849" s="53"/>
      <c r="J849" s="53"/>
      <c r="K849" s="53"/>
      <c r="L849" s="53"/>
      <c r="N849" s="591"/>
      <c r="V849" s="397"/>
    </row>
    <row r="850" spans="1:22" ht="13.5" x14ac:dyDescent="0.25">
      <c r="A850" s="53"/>
      <c r="B850" s="53"/>
      <c r="C850" s="53"/>
      <c r="I850" s="53"/>
      <c r="J850" s="53"/>
      <c r="K850" s="53"/>
      <c r="L850" s="53"/>
      <c r="N850" s="591"/>
      <c r="V850" s="397"/>
    </row>
    <row r="851" spans="1:22" ht="13.5" x14ac:dyDescent="0.25">
      <c r="A851" s="53"/>
      <c r="B851" s="53"/>
      <c r="C851" s="53"/>
      <c r="I851" s="53"/>
      <c r="J851" s="53"/>
      <c r="K851" s="53"/>
      <c r="L851" s="53"/>
      <c r="N851" s="591"/>
      <c r="V851" s="397"/>
    </row>
    <row r="852" spans="1:22" ht="13.5" x14ac:dyDescent="0.25">
      <c r="A852" s="53"/>
      <c r="B852" s="53"/>
      <c r="C852" s="53"/>
      <c r="I852" s="53"/>
      <c r="J852" s="53"/>
      <c r="K852" s="53"/>
      <c r="L852" s="53"/>
      <c r="N852" s="591"/>
      <c r="V852" s="397"/>
    </row>
    <row r="853" spans="1:22" ht="13.5" x14ac:dyDescent="0.25">
      <c r="A853" s="53"/>
      <c r="B853" s="53"/>
      <c r="C853" s="53"/>
      <c r="I853" s="53"/>
      <c r="J853" s="53"/>
      <c r="K853" s="53"/>
      <c r="L853" s="53"/>
      <c r="N853" s="591"/>
      <c r="V853" s="397"/>
    </row>
    <row r="854" spans="1:22" ht="13.5" x14ac:dyDescent="0.25">
      <c r="A854" s="53"/>
      <c r="B854" s="53"/>
      <c r="C854" s="53"/>
      <c r="I854" s="53"/>
      <c r="J854" s="53"/>
      <c r="K854" s="53"/>
      <c r="L854" s="53"/>
      <c r="N854" s="591"/>
      <c r="V854" s="397"/>
    </row>
    <row r="855" spans="1:22" ht="13.5" x14ac:dyDescent="0.25">
      <c r="A855" s="53"/>
      <c r="B855" s="53"/>
      <c r="C855" s="53"/>
      <c r="I855" s="53"/>
      <c r="J855" s="53"/>
      <c r="K855" s="53"/>
      <c r="L855" s="53"/>
      <c r="N855" s="591"/>
      <c r="V855" s="397"/>
    </row>
    <row r="856" spans="1:22" ht="13.5" x14ac:dyDescent="0.25">
      <c r="A856" s="53"/>
      <c r="B856" s="53"/>
      <c r="C856" s="53"/>
      <c r="I856" s="53"/>
      <c r="J856" s="53"/>
      <c r="K856" s="53"/>
      <c r="L856" s="53"/>
      <c r="N856" s="591"/>
      <c r="V856" s="397"/>
    </row>
    <row r="857" spans="1:22" ht="13.5" x14ac:dyDescent="0.25">
      <c r="A857" s="53"/>
      <c r="B857" s="53"/>
      <c r="C857" s="53"/>
      <c r="I857" s="53"/>
      <c r="J857" s="53"/>
      <c r="K857" s="53"/>
      <c r="L857" s="53"/>
      <c r="N857" s="591"/>
      <c r="V857" s="397"/>
    </row>
    <row r="858" spans="1:22" ht="13.5" x14ac:dyDescent="0.25">
      <c r="A858" s="53"/>
      <c r="B858" s="53"/>
      <c r="C858" s="53"/>
      <c r="I858" s="53"/>
      <c r="J858" s="53"/>
      <c r="K858" s="53"/>
      <c r="L858" s="53"/>
      <c r="N858" s="591"/>
      <c r="V858" s="397"/>
    </row>
    <row r="859" spans="1:22" ht="13.5" x14ac:dyDescent="0.25">
      <c r="A859" s="53"/>
      <c r="B859" s="53"/>
      <c r="C859" s="53"/>
      <c r="I859" s="53"/>
      <c r="J859" s="53"/>
      <c r="K859" s="53"/>
      <c r="L859" s="53"/>
      <c r="N859" s="591"/>
      <c r="V859" s="397"/>
    </row>
    <row r="860" spans="1:22" ht="13.5" x14ac:dyDescent="0.25">
      <c r="A860" s="53"/>
      <c r="B860" s="53"/>
      <c r="C860" s="53"/>
      <c r="I860" s="53"/>
      <c r="J860" s="53"/>
      <c r="K860" s="53"/>
      <c r="L860" s="53"/>
      <c r="N860" s="591"/>
      <c r="V860" s="397"/>
    </row>
    <row r="861" spans="1:22" ht="13.5" x14ac:dyDescent="0.25">
      <c r="A861" s="53"/>
      <c r="B861" s="53"/>
      <c r="C861" s="53"/>
      <c r="I861" s="53"/>
      <c r="J861" s="53"/>
      <c r="K861" s="53"/>
      <c r="L861" s="53"/>
      <c r="N861" s="591"/>
      <c r="V861" s="397"/>
    </row>
    <row r="862" spans="1:22" ht="13.5" x14ac:dyDescent="0.25">
      <c r="A862" s="53"/>
      <c r="B862" s="53"/>
      <c r="C862" s="53"/>
      <c r="I862" s="53"/>
      <c r="J862" s="53"/>
      <c r="K862" s="53"/>
      <c r="L862" s="53"/>
      <c r="N862" s="591"/>
      <c r="V862" s="397"/>
    </row>
    <row r="863" spans="1:22" ht="13.5" x14ac:dyDescent="0.25">
      <c r="A863" s="53"/>
      <c r="B863" s="53"/>
      <c r="C863" s="53"/>
      <c r="I863" s="53"/>
      <c r="J863" s="53"/>
      <c r="K863" s="53"/>
      <c r="L863" s="53"/>
      <c r="N863" s="591"/>
      <c r="V863" s="397"/>
    </row>
    <row r="864" spans="1:22" ht="13.5" x14ac:dyDescent="0.25">
      <c r="A864" s="53"/>
      <c r="B864" s="53"/>
      <c r="C864" s="53"/>
      <c r="I864" s="53"/>
      <c r="J864" s="53"/>
      <c r="K864" s="53"/>
      <c r="L864" s="53"/>
      <c r="N864" s="591"/>
      <c r="V864" s="397"/>
    </row>
    <row r="865" spans="1:22" ht="13.5" x14ac:dyDescent="0.25">
      <c r="A865" s="53"/>
      <c r="B865" s="53"/>
      <c r="C865" s="53"/>
      <c r="I865" s="53"/>
      <c r="J865" s="53"/>
      <c r="K865" s="53"/>
      <c r="L865" s="53"/>
      <c r="N865" s="591"/>
      <c r="V865" s="397"/>
    </row>
    <row r="866" spans="1:22" ht="13.5" x14ac:dyDescent="0.25">
      <c r="A866" s="53"/>
      <c r="B866" s="53"/>
      <c r="C866" s="53"/>
      <c r="I866" s="53"/>
      <c r="J866" s="53"/>
      <c r="K866" s="53"/>
      <c r="L866" s="53"/>
      <c r="N866" s="591"/>
      <c r="V866" s="397"/>
    </row>
    <row r="867" spans="1:22" ht="13.5" x14ac:dyDescent="0.25">
      <c r="A867" s="53"/>
      <c r="B867" s="53"/>
      <c r="C867" s="53"/>
      <c r="I867" s="53"/>
      <c r="J867" s="53"/>
      <c r="K867" s="53"/>
      <c r="L867" s="53"/>
      <c r="N867" s="591"/>
      <c r="V867" s="397"/>
    </row>
    <row r="868" spans="1:22" ht="13.5" x14ac:dyDescent="0.25">
      <c r="A868" s="53"/>
      <c r="B868" s="53"/>
      <c r="C868" s="53"/>
      <c r="I868" s="53"/>
      <c r="J868" s="53"/>
      <c r="K868" s="53"/>
      <c r="L868" s="53"/>
      <c r="N868" s="591"/>
      <c r="V868" s="397"/>
    </row>
    <row r="869" spans="1:22" ht="13.5" x14ac:dyDescent="0.25">
      <c r="A869" s="53"/>
      <c r="B869" s="53"/>
      <c r="C869" s="53"/>
      <c r="I869" s="53"/>
      <c r="J869" s="53"/>
      <c r="K869" s="53"/>
      <c r="L869" s="53"/>
      <c r="N869" s="591"/>
      <c r="V869" s="397"/>
    </row>
    <row r="870" spans="1:22" ht="13.5" x14ac:dyDescent="0.25">
      <c r="A870" s="53"/>
      <c r="B870" s="53"/>
      <c r="C870" s="53"/>
      <c r="I870" s="53"/>
      <c r="J870" s="53"/>
      <c r="K870" s="53"/>
      <c r="L870" s="53"/>
      <c r="N870" s="591"/>
      <c r="V870" s="397"/>
    </row>
    <row r="871" spans="1:22" ht="13.5" x14ac:dyDescent="0.25">
      <c r="A871" s="53"/>
      <c r="B871" s="53"/>
      <c r="C871" s="53"/>
      <c r="I871" s="53"/>
      <c r="J871" s="53"/>
      <c r="K871" s="53"/>
      <c r="L871" s="53"/>
      <c r="N871" s="591"/>
      <c r="V871" s="397"/>
    </row>
    <row r="872" spans="1:22" ht="13.5" x14ac:dyDescent="0.25">
      <c r="A872" s="53"/>
      <c r="B872" s="53"/>
      <c r="C872" s="53"/>
      <c r="I872" s="53"/>
      <c r="J872" s="53"/>
      <c r="K872" s="53"/>
      <c r="L872" s="53"/>
      <c r="N872" s="591"/>
      <c r="V872" s="397"/>
    </row>
    <row r="873" spans="1:22" ht="13.5" x14ac:dyDescent="0.25">
      <c r="A873" s="53"/>
      <c r="B873" s="53"/>
      <c r="C873" s="53"/>
      <c r="I873" s="53"/>
      <c r="J873" s="53"/>
      <c r="K873" s="53"/>
      <c r="L873" s="53"/>
      <c r="N873" s="591"/>
      <c r="V873" s="397"/>
    </row>
    <row r="874" spans="1:22" ht="13.5" x14ac:dyDescent="0.25">
      <c r="A874" s="53"/>
      <c r="B874" s="53"/>
      <c r="C874" s="53"/>
      <c r="I874" s="53"/>
      <c r="J874" s="53"/>
      <c r="K874" s="53"/>
      <c r="L874" s="53"/>
      <c r="N874" s="591"/>
      <c r="V874" s="397"/>
    </row>
    <row r="875" spans="1:22" ht="13.5" x14ac:dyDescent="0.25">
      <c r="A875" s="53"/>
      <c r="B875" s="53"/>
      <c r="C875" s="53"/>
      <c r="I875" s="53"/>
      <c r="J875" s="53"/>
      <c r="K875" s="53"/>
      <c r="L875" s="53"/>
      <c r="N875" s="591"/>
      <c r="V875" s="397"/>
    </row>
    <row r="876" spans="1:22" ht="13.5" x14ac:dyDescent="0.25">
      <c r="A876" s="53"/>
      <c r="B876" s="53"/>
      <c r="C876" s="53"/>
      <c r="I876" s="53"/>
      <c r="J876" s="53"/>
      <c r="K876" s="53"/>
      <c r="L876" s="53"/>
      <c r="N876" s="591"/>
      <c r="V876" s="397"/>
    </row>
    <row r="877" spans="1:22" ht="13.5" x14ac:dyDescent="0.25">
      <c r="A877" s="53"/>
      <c r="B877" s="53"/>
      <c r="C877" s="53"/>
      <c r="I877" s="53"/>
      <c r="J877" s="53"/>
      <c r="K877" s="53"/>
      <c r="L877" s="53"/>
      <c r="N877" s="591"/>
      <c r="V877" s="397"/>
    </row>
    <row r="878" spans="1:22" ht="13.5" x14ac:dyDescent="0.25">
      <c r="A878" s="53"/>
      <c r="B878" s="53"/>
      <c r="C878" s="53"/>
      <c r="I878" s="53"/>
      <c r="J878" s="53"/>
      <c r="K878" s="53"/>
      <c r="L878" s="53"/>
      <c r="N878" s="591"/>
      <c r="V878" s="397"/>
    </row>
    <row r="879" spans="1:22" ht="13.5" x14ac:dyDescent="0.25">
      <c r="A879" s="53"/>
      <c r="B879" s="53"/>
      <c r="C879" s="53"/>
      <c r="I879" s="53"/>
      <c r="J879" s="53"/>
      <c r="K879" s="53"/>
      <c r="L879" s="53"/>
      <c r="N879" s="591"/>
      <c r="V879" s="397"/>
    </row>
    <row r="880" spans="1:22" ht="13.5" x14ac:dyDescent="0.25">
      <c r="A880" s="53"/>
      <c r="B880" s="53"/>
      <c r="C880" s="53"/>
      <c r="I880" s="53"/>
      <c r="J880" s="53"/>
      <c r="K880" s="53"/>
      <c r="L880" s="53"/>
      <c r="N880" s="591"/>
      <c r="V880" s="397"/>
    </row>
    <row r="881" spans="1:22" ht="13.5" x14ac:dyDescent="0.25">
      <c r="A881" s="53"/>
      <c r="B881" s="53"/>
      <c r="C881" s="53"/>
      <c r="I881" s="53"/>
      <c r="J881" s="53"/>
      <c r="K881" s="53"/>
      <c r="L881" s="53"/>
      <c r="N881" s="591"/>
      <c r="V881" s="397"/>
    </row>
    <row r="882" spans="1:22" ht="13.5" x14ac:dyDescent="0.25">
      <c r="A882" s="53"/>
      <c r="B882" s="53"/>
      <c r="C882" s="53"/>
      <c r="I882" s="53"/>
      <c r="J882" s="53"/>
      <c r="K882" s="53"/>
      <c r="L882" s="53"/>
      <c r="N882" s="591"/>
      <c r="V882" s="397"/>
    </row>
    <row r="883" spans="1:22" ht="13.5" x14ac:dyDescent="0.25">
      <c r="A883" s="53"/>
      <c r="B883" s="53"/>
      <c r="C883" s="53"/>
      <c r="I883" s="53"/>
      <c r="J883" s="53"/>
      <c r="K883" s="53"/>
      <c r="L883" s="53"/>
      <c r="N883" s="591"/>
      <c r="V883" s="397"/>
    </row>
    <row r="884" spans="1:22" ht="13.5" x14ac:dyDescent="0.25">
      <c r="A884" s="53"/>
      <c r="B884" s="53"/>
      <c r="C884" s="53"/>
      <c r="I884" s="53"/>
      <c r="J884" s="53"/>
      <c r="K884" s="53"/>
      <c r="L884" s="53"/>
      <c r="N884" s="591"/>
      <c r="V884" s="397"/>
    </row>
    <row r="885" spans="1:22" ht="13.5" x14ac:dyDescent="0.25">
      <c r="A885" s="53"/>
      <c r="B885" s="53"/>
      <c r="C885" s="53"/>
      <c r="I885" s="53"/>
      <c r="J885" s="53"/>
      <c r="K885" s="53"/>
      <c r="L885" s="53"/>
      <c r="N885" s="591"/>
      <c r="V885" s="397"/>
    </row>
    <row r="886" spans="1:22" ht="13.5" x14ac:dyDescent="0.25">
      <c r="A886" s="53"/>
      <c r="B886" s="53"/>
      <c r="C886" s="53"/>
      <c r="I886" s="53"/>
      <c r="J886" s="53"/>
      <c r="K886" s="53"/>
      <c r="L886" s="53"/>
      <c r="N886" s="591"/>
      <c r="V886" s="397"/>
    </row>
    <row r="887" spans="1:22" ht="13.5" x14ac:dyDescent="0.25">
      <c r="A887" s="53"/>
      <c r="B887" s="53"/>
      <c r="C887" s="53"/>
      <c r="I887" s="53"/>
      <c r="J887" s="53"/>
      <c r="K887" s="53"/>
      <c r="L887" s="53"/>
      <c r="N887" s="591"/>
      <c r="V887" s="397"/>
    </row>
    <row r="888" spans="1:22" ht="13.5" x14ac:dyDescent="0.25">
      <c r="A888" s="53"/>
      <c r="B888" s="53"/>
      <c r="C888" s="53"/>
      <c r="I888" s="53"/>
      <c r="J888" s="53"/>
      <c r="K888" s="53"/>
      <c r="L888" s="53"/>
      <c r="N888" s="591"/>
      <c r="V888" s="397"/>
    </row>
    <row r="889" spans="1:22" ht="13.5" x14ac:dyDescent="0.25">
      <c r="A889" s="53"/>
      <c r="B889" s="53"/>
      <c r="C889" s="53"/>
      <c r="I889" s="53"/>
      <c r="J889" s="53"/>
      <c r="K889" s="53"/>
      <c r="L889" s="53"/>
      <c r="N889" s="591"/>
      <c r="V889" s="397"/>
    </row>
    <row r="890" spans="1:22" ht="13.5" x14ac:dyDescent="0.25">
      <c r="A890" s="53"/>
      <c r="B890" s="53"/>
      <c r="C890" s="53"/>
      <c r="I890" s="53"/>
      <c r="J890" s="53"/>
      <c r="K890" s="53"/>
      <c r="L890" s="53"/>
      <c r="N890" s="591"/>
      <c r="V890" s="397"/>
    </row>
    <row r="891" spans="1:22" ht="13.5" x14ac:dyDescent="0.25">
      <c r="A891" s="53"/>
      <c r="B891" s="53"/>
      <c r="C891" s="53"/>
      <c r="I891" s="53"/>
      <c r="J891" s="53"/>
      <c r="K891" s="53"/>
      <c r="L891" s="53"/>
      <c r="N891" s="591"/>
      <c r="V891" s="397"/>
    </row>
    <row r="892" spans="1:22" ht="13.5" x14ac:dyDescent="0.25">
      <c r="A892" s="53"/>
      <c r="B892" s="53"/>
      <c r="C892" s="53"/>
      <c r="I892" s="53"/>
      <c r="J892" s="53"/>
      <c r="K892" s="53"/>
      <c r="L892" s="53"/>
      <c r="N892" s="591"/>
      <c r="V892" s="397"/>
    </row>
    <row r="893" spans="1:22" ht="13.5" x14ac:dyDescent="0.25">
      <c r="A893" s="53"/>
      <c r="B893" s="53"/>
      <c r="C893" s="53"/>
      <c r="I893" s="53"/>
      <c r="J893" s="53"/>
      <c r="K893" s="53"/>
      <c r="L893" s="53"/>
      <c r="N893" s="591"/>
      <c r="V893" s="397"/>
    </row>
    <row r="894" spans="1:22" ht="13.5" x14ac:dyDescent="0.25">
      <c r="A894" s="53"/>
      <c r="B894" s="53"/>
      <c r="C894" s="53"/>
      <c r="I894" s="53"/>
      <c r="J894" s="53"/>
      <c r="K894" s="53"/>
      <c r="L894" s="53"/>
      <c r="N894" s="591"/>
      <c r="V894" s="397"/>
    </row>
    <row r="895" spans="1:22" ht="13.5" x14ac:dyDescent="0.25">
      <c r="A895" s="53"/>
      <c r="B895" s="53"/>
      <c r="C895" s="53"/>
      <c r="I895" s="53"/>
      <c r="J895" s="53"/>
      <c r="K895" s="53"/>
      <c r="L895" s="53"/>
      <c r="N895" s="591"/>
      <c r="V895" s="397"/>
    </row>
    <row r="896" spans="1:22" ht="13.5" x14ac:dyDescent="0.25">
      <c r="A896" s="53"/>
      <c r="B896" s="53"/>
      <c r="C896" s="53"/>
      <c r="I896" s="53"/>
      <c r="J896" s="53"/>
      <c r="K896" s="53"/>
      <c r="L896" s="53"/>
      <c r="N896" s="591"/>
      <c r="V896" s="397"/>
    </row>
    <row r="897" spans="1:22" ht="13.5" x14ac:dyDescent="0.25">
      <c r="A897" s="53"/>
      <c r="B897" s="53"/>
      <c r="C897" s="53"/>
      <c r="I897" s="53"/>
      <c r="J897" s="53"/>
      <c r="K897" s="53"/>
      <c r="L897" s="53"/>
      <c r="N897" s="591"/>
      <c r="V897" s="397"/>
    </row>
    <row r="898" spans="1:22" ht="13.5" x14ac:dyDescent="0.25">
      <c r="A898" s="53"/>
      <c r="B898" s="53"/>
      <c r="C898" s="53"/>
      <c r="I898" s="53"/>
      <c r="J898" s="53"/>
      <c r="K898" s="53"/>
      <c r="L898" s="53"/>
      <c r="N898" s="591"/>
      <c r="V898" s="397"/>
    </row>
    <row r="899" spans="1:22" ht="13.5" x14ac:dyDescent="0.25">
      <c r="A899" s="53"/>
      <c r="B899" s="53"/>
      <c r="C899" s="53"/>
      <c r="I899" s="53"/>
      <c r="J899" s="53"/>
      <c r="K899" s="53"/>
      <c r="L899" s="53"/>
      <c r="N899" s="591"/>
      <c r="V899" s="397"/>
    </row>
    <row r="900" spans="1:22" ht="13.5" x14ac:dyDescent="0.25">
      <c r="A900" s="53"/>
      <c r="B900" s="53"/>
      <c r="C900" s="53"/>
      <c r="I900" s="53"/>
      <c r="J900" s="53"/>
      <c r="K900" s="53"/>
      <c r="L900" s="53"/>
      <c r="N900" s="591"/>
      <c r="V900" s="397"/>
    </row>
    <row r="901" spans="1:22" ht="13.5" x14ac:dyDescent="0.25">
      <c r="A901" s="53"/>
      <c r="B901" s="53"/>
      <c r="C901" s="53"/>
      <c r="I901" s="53"/>
      <c r="J901" s="53"/>
      <c r="K901" s="53"/>
      <c r="L901" s="53"/>
      <c r="N901" s="591"/>
      <c r="V901" s="397"/>
    </row>
    <row r="902" spans="1:22" ht="13.5" x14ac:dyDescent="0.25">
      <c r="A902" s="53"/>
      <c r="B902" s="53"/>
      <c r="C902" s="53"/>
      <c r="I902" s="53"/>
      <c r="J902" s="53"/>
      <c r="K902" s="53"/>
      <c r="L902" s="53"/>
      <c r="N902" s="591"/>
      <c r="V902" s="397"/>
    </row>
    <row r="903" spans="1:22" ht="13.5" x14ac:dyDescent="0.25">
      <c r="A903" s="53"/>
      <c r="B903" s="53"/>
      <c r="C903" s="53"/>
      <c r="I903" s="53"/>
      <c r="J903" s="53"/>
      <c r="K903" s="53"/>
      <c r="L903" s="53"/>
      <c r="N903" s="591"/>
      <c r="V903" s="397"/>
    </row>
    <row r="904" spans="1:22" ht="13.5" x14ac:dyDescent="0.25">
      <c r="A904" s="53"/>
      <c r="B904" s="53"/>
      <c r="C904" s="53"/>
      <c r="I904" s="53"/>
      <c r="J904" s="53"/>
      <c r="K904" s="53"/>
      <c r="L904" s="53"/>
      <c r="N904" s="591"/>
      <c r="V904" s="397"/>
    </row>
    <row r="905" spans="1:22" ht="13.5" x14ac:dyDescent="0.25">
      <c r="A905" s="53"/>
      <c r="B905" s="53"/>
      <c r="C905" s="53"/>
      <c r="I905" s="53"/>
      <c r="J905" s="53"/>
      <c r="K905" s="53"/>
      <c r="L905" s="53"/>
      <c r="N905" s="591"/>
      <c r="V905" s="397"/>
    </row>
    <row r="906" spans="1:22" ht="13.5" x14ac:dyDescent="0.25">
      <c r="A906" s="53"/>
      <c r="B906" s="53"/>
      <c r="C906" s="53"/>
      <c r="I906" s="53"/>
      <c r="J906" s="53"/>
      <c r="K906" s="53"/>
      <c r="L906" s="53"/>
      <c r="N906" s="591"/>
      <c r="V906" s="397"/>
    </row>
    <row r="907" spans="1:22" ht="13.5" x14ac:dyDescent="0.25">
      <c r="A907" s="53"/>
      <c r="B907" s="53"/>
      <c r="C907" s="53"/>
      <c r="I907" s="53"/>
      <c r="J907" s="53"/>
      <c r="K907" s="53"/>
      <c r="L907" s="53"/>
      <c r="N907" s="591"/>
      <c r="V907" s="397"/>
    </row>
    <row r="908" spans="1:22" ht="13.5" x14ac:dyDescent="0.25">
      <c r="A908" s="53"/>
      <c r="B908" s="53"/>
      <c r="C908" s="53"/>
      <c r="I908" s="53"/>
      <c r="J908" s="53"/>
      <c r="K908" s="53"/>
      <c r="L908" s="53"/>
      <c r="N908" s="591"/>
      <c r="V908" s="397"/>
    </row>
    <row r="909" spans="1:22" ht="13.5" x14ac:dyDescent="0.25">
      <c r="A909" s="53"/>
      <c r="B909" s="53"/>
      <c r="C909" s="53"/>
      <c r="I909" s="53"/>
      <c r="J909" s="53"/>
      <c r="K909" s="53"/>
      <c r="L909" s="53"/>
      <c r="N909" s="591"/>
      <c r="V909" s="397"/>
    </row>
    <row r="910" spans="1:22" ht="13.5" x14ac:dyDescent="0.25">
      <c r="A910" s="53"/>
      <c r="B910" s="53"/>
      <c r="C910" s="53"/>
      <c r="I910" s="53"/>
      <c r="J910" s="53"/>
      <c r="K910" s="53"/>
      <c r="L910" s="53"/>
      <c r="N910" s="591"/>
      <c r="V910" s="397"/>
    </row>
    <row r="911" spans="1:22" ht="13.5" x14ac:dyDescent="0.25">
      <c r="A911" s="53"/>
      <c r="B911" s="53"/>
      <c r="C911" s="53"/>
      <c r="I911" s="53"/>
      <c r="J911" s="53"/>
      <c r="K911" s="53"/>
      <c r="L911" s="53"/>
      <c r="N911" s="591"/>
      <c r="V911" s="397"/>
    </row>
    <row r="912" spans="1:22" ht="13.5" x14ac:dyDescent="0.25">
      <c r="A912" s="53"/>
      <c r="B912" s="53"/>
      <c r="C912" s="53"/>
      <c r="I912" s="53"/>
      <c r="J912" s="53"/>
      <c r="K912" s="53"/>
      <c r="L912" s="53"/>
      <c r="N912" s="591"/>
      <c r="V912" s="397"/>
    </row>
    <row r="913" spans="1:22" ht="13.5" x14ac:dyDescent="0.25">
      <c r="A913" s="53"/>
      <c r="B913" s="53"/>
      <c r="C913" s="53"/>
      <c r="I913" s="53"/>
      <c r="J913" s="53"/>
      <c r="K913" s="53"/>
      <c r="L913" s="53"/>
      <c r="N913" s="591"/>
      <c r="V913" s="397"/>
    </row>
    <row r="914" spans="1:22" ht="13.5" x14ac:dyDescent="0.25">
      <c r="A914" s="53"/>
      <c r="B914" s="53"/>
      <c r="C914" s="53"/>
      <c r="I914" s="53"/>
      <c r="J914" s="53"/>
      <c r="K914" s="53"/>
      <c r="L914" s="53"/>
      <c r="N914" s="591"/>
      <c r="V914" s="397"/>
    </row>
    <row r="915" spans="1:22" ht="13.5" x14ac:dyDescent="0.25">
      <c r="A915" s="53"/>
      <c r="B915" s="53"/>
      <c r="C915" s="53"/>
      <c r="I915" s="53"/>
      <c r="J915" s="53"/>
      <c r="K915" s="53"/>
      <c r="L915" s="53"/>
      <c r="N915" s="591"/>
      <c r="V915" s="397"/>
    </row>
    <row r="916" spans="1:22" ht="13.5" x14ac:dyDescent="0.25">
      <c r="A916" s="53"/>
      <c r="B916" s="53"/>
      <c r="C916" s="53"/>
      <c r="I916" s="53"/>
      <c r="J916" s="53"/>
      <c r="K916" s="53"/>
      <c r="L916" s="53"/>
      <c r="N916" s="591"/>
      <c r="V916" s="397"/>
    </row>
    <row r="917" spans="1:22" ht="13.5" x14ac:dyDescent="0.25">
      <c r="A917" s="53"/>
      <c r="B917" s="53"/>
      <c r="C917" s="53"/>
      <c r="I917" s="53"/>
      <c r="J917" s="53"/>
      <c r="K917" s="53"/>
      <c r="L917" s="53"/>
      <c r="N917" s="591"/>
      <c r="V917" s="397"/>
    </row>
    <row r="918" spans="1:22" ht="13.5" x14ac:dyDescent="0.25">
      <c r="A918" s="53"/>
      <c r="B918" s="53"/>
      <c r="C918" s="53"/>
      <c r="I918" s="53"/>
      <c r="J918" s="53"/>
      <c r="K918" s="53"/>
      <c r="L918" s="53"/>
      <c r="N918" s="591"/>
      <c r="V918" s="397"/>
    </row>
    <row r="919" spans="1:22" ht="13.5" x14ac:dyDescent="0.25">
      <c r="A919" s="53"/>
      <c r="B919" s="53"/>
      <c r="C919" s="53"/>
      <c r="I919" s="53"/>
      <c r="J919" s="53"/>
      <c r="K919" s="53"/>
      <c r="L919" s="53"/>
      <c r="N919" s="591"/>
      <c r="V919" s="397"/>
    </row>
    <row r="920" spans="1:22" ht="13.5" x14ac:dyDescent="0.25">
      <c r="A920" s="53"/>
      <c r="B920" s="53"/>
      <c r="C920" s="53"/>
      <c r="I920" s="53"/>
      <c r="J920" s="53"/>
      <c r="K920" s="53"/>
      <c r="L920" s="53"/>
      <c r="N920" s="591"/>
      <c r="V920" s="397"/>
    </row>
    <row r="921" spans="1:22" ht="13.5" x14ac:dyDescent="0.25">
      <c r="A921" s="53"/>
      <c r="B921" s="53"/>
      <c r="C921" s="53"/>
      <c r="I921" s="53"/>
      <c r="J921" s="53"/>
      <c r="K921" s="53"/>
      <c r="L921" s="53"/>
      <c r="N921" s="591"/>
      <c r="V921" s="397"/>
    </row>
    <row r="922" spans="1:22" ht="13.5" x14ac:dyDescent="0.25">
      <c r="A922" s="53"/>
      <c r="B922" s="53"/>
      <c r="C922" s="53"/>
      <c r="I922" s="53"/>
      <c r="J922" s="53"/>
      <c r="K922" s="53"/>
      <c r="L922" s="53"/>
      <c r="N922" s="591"/>
      <c r="V922" s="397"/>
    </row>
    <row r="923" spans="1:22" ht="13.5" x14ac:dyDescent="0.25">
      <c r="A923" s="53"/>
      <c r="B923" s="53"/>
      <c r="C923" s="53"/>
      <c r="I923" s="53"/>
      <c r="J923" s="53"/>
      <c r="K923" s="53"/>
      <c r="L923" s="53"/>
      <c r="N923" s="591"/>
      <c r="V923" s="397"/>
    </row>
    <row r="924" spans="1:22" ht="13.5" x14ac:dyDescent="0.25">
      <c r="A924" s="53"/>
      <c r="B924" s="53"/>
      <c r="C924" s="53"/>
      <c r="I924" s="53"/>
      <c r="J924" s="53"/>
      <c r="K924" s="53"/>
      <c r="L924" s="53"/>
      <c r="N924" s="591"/>
      <c r="V924" s="397"/>
    </row>
    <row r="925" spans="1:22" ht="13.5" x14ac:dyDescent="0.25">
      <c r="A925" s="53"/>
      <c r="B925" s="53"/>
      <c r="C925" s="53"/>
      <c r="I925" s="53"/>
      <c r="J925" s="53"/>
      <c r="K925" s="53"/>
      <c r="L925" s="53"/>
      <c r="N925" s="591"/>
      <c r="V925" s="397"/>
    </row>
    <row r="926" spans="1:22" ht="13.5" x14ac:dyDescent="0.25">
      <c r="A926" s="53"/>
      <c r="B926" s="53"/>
      <c r="C926" s="53"/>
      <c r="I926" s="53"/>
      <c r="J926" s="53"/>
      <c r="K926" s="53"/>
      <c r="L926" s="53"/>
      <c r="N926" s="591"/>
      <c r="V926" s="397"/>
    </row>
    <row r="927" spans="1:22" ht="13.5" x14ac:dyDescent="0.25">
      <c r="A927" s="53"/>
      <c r="B927" s="53"/>
      <c r="C927" s="53"/>
      <c r="I927" s="53"/>
      <c r="J927" s="53"/>
      <c r="K927" s="53"/>
      <c r="L927" s="53"/>
      <c r="N927" s="591"/>
      <c r="V927" s="397"/>
    </row>
    <row r="928" spans="1:22" ht="13.5" x14ac:dyDescent="0.25">
      <c r="A928" s="53"/>
      <c r="B928" s="53"/>
      <c r="C928" s="53"/>
      <c r="I928" s="53"/>
      <c r="J928" s="53"/>
      <c r="K928" s="53"/>
      <c r="L928" s="53"/>
      <c r="N928" s="591"/>
      <c r="V928" s="397"/>
    </row>
    <row r="929" spans="1:22" ht="13.5" x14ac:dyDescent="0.25">
      <c r="A929" s="53"/>
      <c r="B929" s="53"/>
      <c r="C929" s="53"/>
      <c r="I929" s="53"/>
      <c r="J929" s="53"/>
      <c r="K929" s="53"/>
      <c r="L929" s="53"/>
      <c r="N929" s="591"/>
      <c r="V929" s="397"/>
    </row>
    <row r="930" spans="1:22" ht="13.5" x14ac:dyDescent="0.25">
      <c r="A930" s="53"/>
      <c r="B930" s="53"/>
      <c r="C930" s="53"/>
      <c r="I930" s="53"/>
      <c r="J930" s="53"/>
      <c r="K930" s="53"/>
      <c r="L930" s="53"/>
      <c r="N930" s="591"/>
      <c r="V930" s="397"/>
    </row>
    <row r="931" spans="1:22" ht="13.5" x14ac:dyDescent="0.25">
      <c r="A931" s="53"/>
      <c r="B931" s="53"/>
      <c r="C931" s="53"/>
      <c r="I931" s="53"/>
      <c r="J931" s="53"/>
      <c r="K931" s="53"/>
      <c r="L931" s="53"/>
      <c r="N931" s="591"/>
      <c r="V931" s="397"/>
    </row>
    <row r="932" spans="1:22" ht="13.5" x14ac:dyDescent="0.25">
      <c r="A932" s="53"/>
      <c r="B932" s="53"/>
      <c r="C932" s="53"/>
      <c r="I932" s="53"/>
      <c r="J932" s="53"/>
      <c r="K932" s="53"/>
      <c r="L932" s="53"/>
      <c r="N932" s="591"/>
      <c r="V932" s="397"/>
    </row>
    <row r="933" spans="1:22" ht="13.5" x14ac:dyDescent="0.25">
      <c r="A933" s="53"/>
      <c r="B933" s="53"/>
      <c r="C933" s="53"/>
      <c r="I933" s="53"/>
      <c r="J933" s="53"/>
      <c r="K933" s="53"/>
      <c r="L933" s="53"/>
      <c r="N933" s="591"/>
      <c r="V933" s="397"/>
    </row>
    <row r="934" spans="1:22" ht="13.5" x14ac:dyDescent="0.25">
      <c r="A934" s="53"/>
      <c r="B934" s="53"/>
      <c r="C934" s="53"/>
      <c r="I934" s="53"/>
      <c r="J934" s="53"/>
      <c r="K934" s="53"/>
      <c r="L934" s="53"/>
      <c r="N934" s="591"/>
      <c r="V934" s="397"/>
    </row>
    <row r="935" spans="1:22" ht="13.5" x14ac:dyDescent="0.25">
      <c r="A935" s="53"/>
      <c r="B935" s="53"/>
      <c r="C935" s="53"/>
      <c r="I935" s="53"/>
      <c r="J935" s="53"/>
      <c r="K935" s="53"/>
      <c r="L935" s="53"/>
      <c r="N935" s="591"/>
      <c r="V935" s="397"/>
    </row>
    <row r="936" spans="1:22" ht="13.5" x14ac:dyDescent="0.25">
      <c r="A936" s="53"/>
      <c r="B936" s="53"/>
      <c r="C936" s="53"/>
      <c r="I936" s="53"/>
      <c r="J936" s="53"/>
      <c r="K936" s="53"/>
      <c r="L936" s="53"/>
      <c r="N936" s="591"/>
      <c r="V936" s="397"/>
    </row>
    <row r="937" spans="1:22" ht="13.5" x14ac:dyDescent="0.25">
      <c r="A937" s="53"/>
      <c r="B937" s="53"/>
      <c r="C937" s="53"/>
      <c r="I937" s="53"/>
      <c r="J937" s="53"/>
      <c r="K937" s="53"/>
      <c r="L937" s="53"/>
      <c r="N937" s="591"/>
      <c r="V937" s="397"/>
    </row>
    <row r="938" spans="1:22" ht="13.5" x14ac:dyDescent="0.25">
      <c r="A938" s="53"/>
      <c r="B938" s="53"/>
      <c r="C938" s="53"/>
      <c r="I938" s="53"/>
      <c r="J938" s="53"/>
      <c r="K938" s="53"/>
      <c r="L938" s="53"/>
      <c r="N938" s="591"/>
      <c r="V938" s="397"/>
    </row>
    <row r="939" spans="1:22" ht="13.5" x14ac:dyDescent="0.25">
      <c r="A939" s="53"/>
      <c r="B939" s="53"/>
      <c r="C939" s="53"/>
      <c r="I939" s="53"/>
      <c r="J939" s="53"/>
      <c r="K939" s="53"/>
      <c r="L939" s="53"/>
      <c r="N939" s="591"/>
      <c r="V939" s="397"/>
    </row>
    <row r="940" spans="1:22" ht="13.5" x14ac:dyDescent="0.25">
      <c r="A940" s="53"/>
      <c r="B940" s="53"/>
      <c r="C940" s="53"/>
      <c r="I940" s="53"/>
      <c r="J940" s="53"/>
      <c r="K940" s="53"/>
      <c r="L940" s="53"/>
      <c r="N940" s="591"/>
      <c r="V940" s="397"/>
    </row>
    <row r="941" spans="1:22" ht="13.5" x14ac:dyDescent="0.25">
      <c r="A941" s="53"/>
      <c r="B941" s="53"/>
      <c r="C941" s="53"/>
      <c r="I941" s="53"/>
      <c r="J941" s="53"/>
      <c r="K941" s="53"/>
      <c r="L941" s="53"/>
      <c r="N941" s="591"/>
      <c r="V941" s="397"/>
    </row>
    <row r="942" spans="1:22" ht="13.5" x14ac:dyDescent="0.25">
      <c r="A942" s="53"/>
      <c r="B942" s="53"/>
      <c r="C942" s="53"/>
      <c r="I942" s="53"/>
      <c r="J942" s="53"/>
      <c r="K942" s="53"/>
      <c r="L942" s="53"/>
      <c r="N942" s="591"/>
      <c r="V942" s="397"/>
    </row>
    <row r="943" spans="1:22" ht="13.5" x14ac:dyDescent="0.25">
      <c r="A943" s="53"/>
      <c r="B943" s="53"/>
      <c r="C943" s="53"/>
      <c r="I943" s="53"/>
      <c r="J943" s="53"/>
      <c r="K943" s="53"/>
      <c r="L943" s="53"/>
      <c r="N943" s="591"/>
      <c r="V943" s="397"/>
    </row>
    <row r="944" spans="1:22" ht="13.5" x14ac:dyDescent="0.25">
      <c r="A944" s="53"/>
      <c r="B944" s="53"/>
      <c r="C944" s="53"/>
      <c r="I944" s="53"/>
      <c r="J944" s="53"/>
      <c r="K944" s="53"/>
      <c r="L944" s="53"/>
      <c r="N944" s="591"/>
      <c r="V944" s="397"/>
    </row>
    <row r="945" spans="1:22" ht="13.5" x14ac:dyDescent="0.25">
      <c r="A945" s="53"/>
      <c r="B945" s="53"/>
      <c r="C945" s="53"/>
      <c r="I945" s="53"/>
      <c r="J945" s="53"/>
      <c r="K945" s="53"/>
      <c r="L945" s="53"/>
      <c r="N945" s="591"/>
      <c r="V945" s="397"/>
    </row>
    <row r="946" spans="1:22" ht="13.5" x14ac:dyDescent="0.25">
      <c r="A946" s="53"/>
      <c r="B946" s="53"/>
      <c r="C946" s="53"/>
      <c r="I946" s="53"/>
      <c r="J946" s="53"/>
      <c r="K946" s="53"/>
      <c r="L946" s="53"/>
      <c r="N946" s="591"/>
      <c r="V946" s="397"/>
    </row>
    <row r="947" spans="1:22" ht="13.5" x14ac:dyDescent="0.25">
      <c r="A947" s="53"/>
      <c r="B947" s="53"/>
      <c r="C947" s="53"/>
      <c r="I947" s="53"/>
      <c r="J947" s="53"/>
      <c r="K947" s="53"/>
      <c r="L947" s="53"/>
      <c r="N947" s="591"/>
      <c r="V947" s="397"/>
    </row>
    <row r="948" spans="1:22" ht="13.5" x14ac:dyDescent="0.25">
      <c r="A948" s="53"/>
      <c r="B948" s="53"/>
      <c r="C948" s="53"/>
      <c r="I948" s="53"/>
      <c r="J948" s="53"/>
      <c r="K948" s="53"/>
      <c r="L948" s="53"/>
      <c r="N948" s="591"/>
      <c r="V948" s="397"/>
    </row>
    <row r="949" spans="1:22" ht="13.5" x14ac:dyDescent="0.25">
      <c r="A949" s="53"/>
      <c r="B949" s="53"/>
      <c r="C949" s="53"/>
      <c r="I949" s="53"/>
      <c r="J949" s="53"/>
      <c r="K949" s="53"/>
      <c r="L949" s="53"/>
      <c r="N949" s="591"/>
      <c r="V949" s="397"/>
    </row>
    <row r="950" spans="1:22" ht="13.5" x14ac:dyDescent="0.25">
      <c r="A950" s="53"/>
      <c r="B950" s="53"/>
      <c r="C950" s="53"/>
      <c r="I950" s="53"/>
      <c r="J950" s="53"/>
      <c r="K950" s="53"/>
      <c r="L950" s="53"/>
      <c r="N950" s="591"/>
      <c r="V950" s="397"/>
    </row>
    <row r="951" spans="1:22" ht="13.5" x14ac:dyDescent="0.25">
      <c r="A951" s="53"/>
      <c r="B951" s="53"/>
      <c r="C951" s="53"/>
      <c r="I951" s="53"/>
      <c r="J951" s="53"/>
      <c r="K951" s="53"/>
      <c r="L951" s="53"/>
      <c r="N951" s="591"/>
      <c r="V951" s="397"/>
    </row>
    <row r="952" spans="1:22" ht="13.5" x14ac:dyDescent="0.25">
      <c r="A952" s="53"/>
      <c r="B952" s="53"/>
      <c r="C952" s="53"/>
      <c r="I952" s="53"/>
      <c r="J952" s="53"/>
      <c r="K952" s="53"/>
      <c r="L952" s="53"/>
      <c r="N952" s="591"/>
      <c r="V952" s="397"/>
    </row>
    <row r="953" spans="1:22" ht="13.5" x14ac:dyDescent="0.25">
      <c r="A953" s="53"/>
      <c r="B953" s="53"/>
      <c r="C953" s="53"/>
      <c r="I953" s="53"/>
      <c r="J953" s="53"/>
      <c r="K953" s="53"/>
      <c r="L953" s="53"/>
      <c r="N953" s="591"/>
      <c r="V953" s="397"/>
    </row>
    <row r="954" spans="1:22" ht="13.5" x14ac:dyDescent="0.25">
      <c r="A954" s="53"/>
      <c r="B954" s="53"/>
      <c r="C954" s="53"/>
      <c r="I954" s="53"/>
      <c r="J954" s="53"/>
      <c r="K954" s="53"/>
      <c r="L954" s="53"/>
      <c r="N954" s="591"/>
      <c r="V954" s="397"/>
    </row>
    <row r="955" spans="1:22" ht="13.5" x14ac:dyDescent="0.25">
      <c r="A955" s="53"/>
      <c r="B955" s="53"/>
      <c r="C955" s="53"/>
      <c r="I955" s="53"/>
      <c r="J955" s="53"/>
      <c r="K955" s="53"/>
      <c r="L955" s="53"/>
      <c r="N955" s="591"/>
      <c r="V955" s="397"/>
    </row>
    <row r="956" spans="1:22" ht="13.5" x14ac:dyDescent="0.25">
      <c r="A956" s="53"/>
      <c r="B956" s="53"/>
      <c r="C956" s="53"/>
      <c r="I956" s="53"/>
      <c r="J956" s="53"/>
      <c r="K956" s="53"/>
      <c r="L956" s="53"/>
      <c r="N956" s="591"/>
      <c r="V956" s="397"/>
    </row>
    <row r="957" spans="1:22" ht="13.5" x14ac:dyDescent="0.25">
      <c r="A957" s="53"/>
      <c r="B957" s="53"/>
      <c r="C957" s="53"/>
      <c r="I957" s="53"/>
      <c r="J957" s="53"/>
      <c r="K957" s="53"/>
      <c r="L957" s="53"/>
      <c r="N957" s="591"/>
      <c r="V957" s="397"/>
    </row>
    <row r="958" spans="1:22" ht="13.5" x14ac:dyDescent="0.25">
      <c r="A958" s="53"/>
      <c r="B958" s="53"/>
      <c r="C958" s="53"/>
      <c r="I958" s="53"/>
      <c r="J958" s="53"/>
      <c r="K958" s="53"/>
      <c r="L958" s="53"/>
      <c r="N958" s="591"/>
      <c r="V958" s="397"/>
    </row>
    <row r="959" spans="1:22" ht="13.5" x14ac:dyDescent="0.25">
      <c r="A959" s="53"/>
      <c r="B959" s="53"/>
      <c r="C959" s="53"/>
      <c r="I959" s="53"/>
      <c r="J959" s="53"/>
      <c r="K959" s="53"/>
      <c r="L959" s="53"/>
      <c r="N959" s="591"/>
      <c r="V959" s="397"/>
    </row>
    <row r="960" spans="1:22" ht="13.5" x14ac:dyDescent="0.25">
      <c r="A960" s="53"/>
      <c r="B960" s="53"/>
      <c r="C960" s="53"/>
      <c r="I960" s="53"/>
      <c r="J960" s="53"/>
      <c r="K960" s="53"/>
      <c r="L960" s="53"/>
      <c r="N960" s="591"/>
      <c r="V960" s="397"/>
    </row>
    <row r="961" spans="1:22" ht="13.5" x14ac:dyDescent="0.25">
      <c r="A961" s="53"/>
      <c r="B961" s="53"/>
      <c r="C961" s="53"/>
      <c r="I961" s="53"/>
      <c r="J961" s="53"/>
      <c r="K961" s="53"/>
      <c r="L961" s="53"/>
      <c r="N961" s="591"/>
      <c r="V961" s="397"/>
    </row>
    <row r="962" spans="1:22" ht="13.5" x14ac:dyDescent="0.25">
      <c r="A962" s="53"/>
      <c r="B962" s="53"/>
      <c r="C962" s="53"/>
      <c r="I962" s="53"/>
      <c r="J962" s="53"/>
      <c r="K962" s="53"/>
      <c r="L962" s="53"/>
      <c r="N962" s="591"/>
      <c r="V962" s="397"/>
    </row>
    <row r="963" spans="1:22" ht="13.5" x14ac:dyDescent="0.25">
      <c r="A963" s="53"/>
      <c r="B963" s="53"/>
      <c r="C963" s="53"/>
      <c r="I963" s="53"/>
      <c r="J963" s="53"/>
      <c r="K963" s="53"/>
      <c r="L963" s="53"/>
      <c r="N963" s="591"/>
      <c r="V963" s="397"/>
    </row>
    <row r="964" spans="1:22" ht="13.5" x14ac:dyDescent="0.25">
      <c r="A964" s="53"/>
      <c r="B964" s="53"/>
      <c r="C964" s="53"/>
      <c r="I964" s="53"/>
      <c r="J964" s="53"/>
      <c r="K964" s="53"/>
      <c r="L964" s="53"/>
      <c r="N964" s="591"/>
      <c r="V964" s="397"/>
    </row>
    <row r="965" spans="1:22" ht="13.5" x14ac:dyDescent="0.25">
      <c r="A965" s="53"/>
      <c r="B965" s="53"/>
      <c r="C965" s="53"/>
      <c r="I965" s="53"/>
      <c r="J965" s="53"/>
      <c r="K965" s="53"/>
      <c r="L965" s="53"/>
      <c r="N965" s="591"/>
      <c r="V965" s="397"/>
    </row>
    <row r="966" spans="1:22" ht="13.5" x14ac:dyDescent="0.25">
      <c r="A966" s="53"/>
      <c r="B966" s="53"/>
      <c r="C966" s="53"/>
      <c r="I966" s="53"/>
      <c r="J966" s="53"/>
      <c r="K966" s="53"/>
      <c r="L966" s="53"/>
      <c r="N966" s="591"/>
      <c r="V966" s="397"/>
    </row>
    <row r="967" spans="1:22" ht="13.5" x14ac:dyDescent="0.25">
      <c r="A967" s="53"/>
      <c r="B967" s="53"/>
      <c r="C967" s="53"/>
      <c r="I967" s="53"/>
      <c r="J967" s="53"/>
      <c r="K967" s="53"/>
      <c r="L967" s="53"/>
      <c r="N967" s="591"/>
      <c r="V967" s="397"/>
    </row>
    <row r="968" spans="1:22" ht="13.5" x14ac:dyDescent="0.25">
      <c r="A968" s="53"/>
      <c r="B968" s="53"/>
      <c r="C968" s="53"/>
      <c r="I968" s="53"/>
      <c r="J968" s="53"/>
      <c r="K968" s="53"/>
      <c r="L968" s="53"/>
      <c r="N968" s="591"/>
      <c r="V968" s="397"/>
    </row>
    <row r="969" spans="1:22" ht="13.5" x14ac:dyDescent="0.25">
      <c r="A969" s="53"/>
      <c r="B969" s="53"/>
      <c r="C969" s="53"/>
      <c r="I969" s="53"/>
      <c r="J969" s="53"/>
      <c r="K969" s="53"/>
      <c r="L969" s="53"/>
      <c r="N969" s="591"/>
      <c r="V969" s="397"/>
    </row>
    <row r="970" spans="1:22" ht="13.5" x14ac:dyDescent="0.25">
      <c r="A970" s="53"/>
      <c r="B970" s="53"/>
      <c r="C970" s="53"/>
      <c r="I970" s="53"/>
      <c r="J970" s="53"/>
      <c r="K970" s="53"/>
      <c r="L970" s="53"/>
      <c r="N970" s="591"/>
      <c r="V970" s="397"/>
    </row>
    <row r="971" spans="1:22" ht="13.5" x14ac:dyDescent="0.25">
      <c r="A971" s="53"/>
      <c r="B971" s="53"/>
      <c r="C971" s="53"/>
      <c r="I971" s="53"/>
      <c r="J971" s="53"/>
      <c r="K971" s="53"/>
      <c r="L971" s="53"/>
      <c r="N971" s="591"/>
      <c r="V971" s="397"/>
    </row>
    <row r="972" spans="1:22" ht="13.5" x14ac:dyDescent="0.25">
      <c r="A972" s="53"/>
      <c r="B972" s="53"/>
      <c r="C972" s="53"/>
      <c r="I972" s="53"/>
      <c r="J972" s="53"/>
      <c r="K972" s="53"/>
      <c r="L972" s="53"/>
      <c r="N972" s="591"/>
      <c r="V972" s="397"/>
    </row>
    <row r="973" spans="1:22" ht="13.5" x14ac:dyDescent="0.25">
      <c r="A973" s="53"/>
      <c r="B973" s="53"/>
      <c r="C973" s="53"/>
      <c r="I973" s="53"/>
      <c r="J973" s="53"/>
      <c r="K973" s="53"/>
      <c r="L973" s="53"/>
      <c r="N973" s="591"/>
      <c r="V973" s="397"/>
    </row>
    <row r="974" spans="1:22" ht="13.5" x14ac:dyDescent="0.25">
      <c r="A974" s="53"/>
      <c r="B974" s="53"/>
      <c r="C974" s="53"/>
      <c r="I974" s="53"/>
      <c r="J974" s="53"/>
      <c r="K974" s="53"/>
      <c r="L974" s="53"/>
      <c r="N974" s="591"/>
      <c r="V974" s="397"/>
    </row>
    <row r="975" spans="1:22" ht="13.5" x14ac:dyDescent="0.25">
      <c r="A975" s="53"/>
      <c r="B975" s="53"/>
      <c r="C975" s="53"/>
      <c r="I975" s="53"/>
      <c r="J975" s="53"/>
      <c r="K975" s="53"/>
      <c r="L975" s="53"/>
      <c r="N975" s="591"/>
      <c r="V975" s="397"/>
    </row>
    <row r="976" spans="1:22" ht="13.5" x14ac:dyDescent="0.25">
      <c r="A976" s="53"/>
      <c r="B976" s="53"/>
      <c r="C976" s="53"/>
      <c r="I976" s="53"/>
      <c r="J976" s="53"/>
      <c r="K976" s="53"/>
      <c r="L976" s="53"/>
      <c r="N976" s="591"/>
      <c r="V976" s="397"/>
    </row>
    <row r="977" spans="1:22" ht="13.5" x14ac:dyDescent="0.25">
      <c r="A977" s="53"/>
      <c r="B977" s="53"/>
      <c r="C977" s="53"/>
      <c r="I977" s="53"/>
      <c r="J977" s="53"/>
      <c r="K977" s="53"/>
      <c r="L977" s="53"/>
      <c r="N977" s="591"/>
      <c r="V977" s="397"/>
    </row>
    <row r="978" spans="1:22" ht="13.5" x14ac:dyDescent="0.25">
      <c r="A978" s="53"/>
      <c r="B978" s="53"/>
      <c r="C978" s="53"/>
      <c r="I978" s="53"/>
      <c r="J978" s="53"/>
      <c r="K978" s="53"/>
      <c r="L978" s="53"/>
      <c r="N978" s="591"/>
      <c r="V978" s="397"/>
    </row>
    <row r="979" spans="1:22" ht="13.5" x14ac:dyDescent="0.25">
      <c r="A979" s="53"/>
      <c r="B979" s="53"/>
      <c r="C979" s="53"/>
      <c r="I979" s="53"/>
      <c r="J979" s="53"/>
      <c r="K979" s="53"/>
      <c r="L979" s="53"/>
      <c r="N979" s="591"/>
      <c r="V979" s="397"/>
    </row>
    <row r="980" spans="1:22" ht="13.5" x14ac:dyDescent="0.25">
      <c r="A980" s="53"/>
      <c r="B980" s="53"/>
      <c r="C980" s="53"/>
      <c r="I980" s="53"/>
      <c r="J980" s="53"/>
      <c r="K980" s="53"/>
      <c r="L980" s="53"/>
      <c r="N980" s="591"/>
      <c r="V980" s="397"/>
    </row>
    <row r="981" spans="1:22" ht="13.5" x14ac:dyDescent="0.25">
      <c r="A981" s="53"/>
      <c r="B981" s="53"/>
      <c r="C981" s="53"/>
      <c r="I981" s="53"/>
      <c r="J981" s="53"/>
      <c r="K981" s="53"/>
      <c r="L981" s="53"/>
      <c r="N981" s="591"/>
      <c r="V981" s="397"/>
    </row>
    <row r="982" spans="1:22" ht="13.5" x14ac:dyDescent="0.25">
      <c r="A982" s="53"/>
      <c r="B982" s="53"/>
      <c r="C982" s="53"/>
      <c r="I982" s="53"/>
      <c r="J982" s="53"/>
      <c r="K982" s="53"/>
      <c r="L982" s="53"/>
      <c r="N982" s="591"/>
      <c r="V982" s="397"/>
    </row>
    <row r="983" spans="1:22" ht="13.5" x14ac:dyDescent="0.25">
      <c r="A983" s="53"/>
      <c r="B983" s="53"/>
      <c r="C983" s="53"/>
      <c r="I983" s="53"/>
      <c r="J983" s="53"/>
      <c r="K983" s="53"/>
      <c r="L983" s="53"/>
      <c r="N983" s="591"/>
      <c r="V983" s="397"/>
    </row>
    <row r="984" spans="1:22" ht="13.5" x14ac:dyDescent="0.25">
      <c r="A984" s="53"/>
      <c r="B984" s="53"/>
      <c r="C984" s="53"/>
      <c r="I984" s="53"/>
      <c r="J984" s="53"/>
      <c r="K984" s="53"/>
      <c r="L984" s="53"/>
      <c r="N984" s="591"/>
      <c r="V984" s="397"/>
    </row>
    <row r="985" spans="1:22" ht="13.5" x14ac:dyDescent="0.25">
      <c r="A985" s="53"/>
      <c r="B985" s="53"/>
      <c r="C985" s="53"/>
      <c r="I985" s="53"/>
      <c r="J985" s="53"/>
      <c r="K985" s="53"/>
      <c r="L985" s="53"/>
      <c r="N985" s="591"/>
      <c r="V985" s="397"/>
    </row>
    <row r="986" spans="1:22" ht="13.5" x14ac:dyDescent="0.25">
      <c r="A986" s="53"/>
      <c r="B986" s="53"/>
      <c r="C986" s="53"/>
      <c r="I986" s="53"/>
      <c r="J986" s="53"/>
      <c r="K986" s="53"/>
      <c r="L986" s="53"/>
      <c r="N986" s="591"/>
      <c r="V986" s="397"/>
    </row>
    <row r="987" spans="1:22" ht="13.5" x14ac:dyDescent="0.25">
      <c r="A987" s="53"/>
      <c r="B987" s="53"/>
      <c r="C987" s="53"/>
      <c r="I987" s="53"/>
      <c r="J987" s="53"/>
      <c r="K987" s="53"/>
      <c r="L987" s="53"/>
      <c r="N987" s="591"/>
      <c r="V987" s="397"/>
    </row>
    <row r="988" spans="1:22" ht="13.5" x14ac:dyDescent="0.25">
      <c r="A988" s="53"/>
      <c r="B988" s="53"/>
      <c r="C988" s="53"/>
      <c r="I988" s="53"/>
      <c r="J988" s="53"/>
      <c r="K988" s="53"/>
      <c r="L988" s="53"/>
      <c r="N988" s="591"/>
      <c r="V988" s="397"/>
    </row>
    <row r="989" spans="1:22" ht="13.5" x14ac:dyDescent="0.25">
      <c r="A989" s="53"/>
      <c r="B989" s="53"/>
      <c r="C989" s="53"/>
      <c r="I989" s="53"/>
      <c r="J989" s="53"/>
      <c r="K989" s="53"/>
      <c r="L989" s="53"/>
      <c r="N989" s="591"/>
      <c r="V989" s="397"/>
    </row>
    <row r="990" spans="1:22" ht="13.5" x14ac:dyDescent="0.25">
      <c r="A990" s="53"/>
      <c r="B990" s="53"/>
      <c r="C990" s="53"/>
      <c r="I990" s="53"/>
      <c r="J990" s="53"/>
      <c r="K990" s="53"/>
      <c r="L990" s="53"/>
      <c r="N990" s="591"/>
      <c r="V990" s="397"/>
    </row>
    <row r="991" spans="1:22" ht="13.5" x14ac:dyDescent="0.25">
      <c r="A991" s="53"/>
      <c r="B991" s="53"/>
      <c r="C991" s="53"/>
      <c r="I991" s="53"/>
      <c r="J991" s="53"/>
      <c r="K991" s="53"/>
      <c r="L991" s="53"/>
      <c r="N991" s="591"/>
      <c r="V991" s="397"/>
    </row>
    <row r="992" spans="1:22" ht="13.5" x14ac:dyDescent="0.25">
      <c r="A992" s="53"/>
      <c r="B992" s="53"/>
      <c r="C992" s="53"/>
      <c r="I992" s="53"/>
      <c r="J992" s="53"/>
      <c r="K992" s="53"/>
      <c r="L992" s="53"/>
      <c r="N992" s="591"/>
      <c r="V992" s="397"/>
    </row>
    <row r="993" spans="1:22" ht="13.5" x14ac:dyDescent="0.25">
      <c r="A993" s="53"/>
      <c r="B993" s="53"/>
      <c r="C993" s="53"/>
      <c r="I993" s="53"/>
      <c r="J993" s="53"/>
      <c r="K993" s="53"/>
      <c r="L993" s="53"/>
      <c r="N993" s="591"/>
      <c r="V993" s="397"/>
    </row>
    <row r="994" spans="1:22" ht="13.5" x14ac:dyDescent="0.25">
      <c r="A994" s="53"/>
      <c r="B994" s="53"/>
      <c r="C994" s="53"/>
      <c r="I994" s="53"/>
      <c r="J994" s="53"/>
      <c r="K994" s="53"/>
      <c r="L994" s="53"/>
      <c r="N994" s="591"/>
      <c r="V994" s="397"/>
    </row>
    <row r="995" spans="1:22" ht="13.5" x14ac:dyDescent="0.25">
      <c r="A995" s="53"/>
      <c r="B995" s="53"/>
      <c r="C995" s="53"/>
      <c r="I995" s="53"/>
      <c r="J995" s="53"/>
      <c r="K995" s="53"/>
      <c r="L995" s="53"/>
      <c r="N995" s="591"/>
      <c r="V995" s="397"/>
    </row>
    <row r="996" spans="1:22" ht="13.5" x14ac:dyDescent="0.25">
      <c r="A996" s="53"/>
      <c r="B996" s="53"/>
      <c r="C996" s="53"/>
      <c r="I996" s="53"/>
      <c r="J996" s="53"/>
      <c r="K996" s="53"/>
      <c r="L996" s="53"/>
      <c r="N996" s="591"/>
      <c r="V996" s="397"/>
    </row>
    <row r="997" spans="1:22" ht="13.5" x14ac:dyDescent="0.25">
      <c r="A997" s="53"/>
      <c r="B997" s="53"/>
      <c r="C997" s="53"/>
      <c r="I997" s="53"/>
      <c r="J997" s="53"/>
      <c r="K997" s="53"/>
      <c r="L997" s="53"/>
      <c r="N997" s="591"/>
      <c r="V997" s="397"/>
    </row>
    <row r="998" spans="1:22" ht="13.5" x14ac:dyDescent="0.25">
      <c r="A998" s="53"/>
      <c r="B998" s="53"/>
      <c r="C998" s="53"/>
      <c r="I998" s="53"/>
      <c r="J998" s="53"/>
      <c r="K998" s="53"/>
      <c r="L998" s="53"/>
      <c r="N998" s="591"/>
      <c r="V998" s="397"/>
    </row>
    <row r="999" spans="1:22" ht="13.5" x14ac:dyDescent="0.25">
      <c r="A999" s="53"/>
      <c r="B999" s="53"/>
      <c r="C999" s="53"/>
      <c r="I999" s="53"/>
      <c r="J999" s="53"/>
      <c r="K999" s="53"/>
      <c r="L999" s="53"/>
      <c r="N999" s="591"/>
      <c r="V999" s="397"/>
    </row>
    <row r="1000" spans="1:22" ht="13.5" x14ac:dyDescent="0.25">
      <c r="A1000" s="53"/>
      <c r="B1000" s="53"/>
      <c r="C1000" s="53"/>
      <c r="I1000" s="53"/>
      <c r="J1000" s="53"/>
      <c r="K1000" s="53"/>
      <c r="L1000" s="53"/>
      <c r="N1000" s="591"/>
      <c r="V1000" s="397"/>
    </row>
    <row r="1001" spans="1:22" ht="13.5" x14ac:dyDescent="0.25">
      <c r="A1001" s="53"/>
      <c r="B1001" s="53"/>
      <c r="C1001" s="53"/>
      <c r="I1001" s="53"/>
      <c r="J1001" s="53"/>
      <c r="K1001" s="53"/>
      <c r="L1001" s="53"/>
      <c r="N1001" s="591"/>
      <c r="V1001" s="397"/>
    </row>
    <row r="1002" spans="1:22" ht="13.5" x14ac:dyDescent="0.25">
      <c r="A1002" s="53"/>
      <c r="B1002" s="53"/>
      <c r="C1002" s="53"/>
      <c r="I1002" s="53"/>
      <c r="J1002" s="53"/>
      <c r="K1002" s="53"/>
      <c r="L1002" s="53"/>
      <c r="N1002" s="591"/>
      <c r="V1002" s="397"/>
    </row>
    <row r="1003" spans="1:22" ht="13.5" x14ac:dyDescent="0.25">
      <c r="A1003" s="53"/>
      <c r="B1003" s="53"/>
      <c r="C1003" s="53"/>
      <c r="I1003" s="53"/>
      <c r="J1003" s="53"/>
      <c r="K1003" s="53"/>
      <c r="L1003" s="53"/>
      <c r="N1003" s="591"/>
      <c r="V1003" s="397"/>
    </row>
    <row r="1004" spans="1:22" ht="13.5" x14ac:dyDescent="0.25">
      <c r="A1004" s="53"/>
      <c r="B1004" s="53"/>
      <c r="C1004" s="53"/>
      <c r="I1004" s="53"/>
      <c r="J1004" s="53"/>
      <c r="K1004" s="53"/>
      <c r="L1004" s="53"/>
      <c r="N1004" s="591"/>
      <c r="V1004" s="397"/>
    </row>
    <row r="1005" spans="1:22" ht="13.5" x14ac:dyDescent="0.25">
      <c r="A1005" s="53"/>
      <c r="B1005" s="53"/>
      <c r="C1005" s="53"/>
      <c r="I1005" s="53"/>
      <c r="J1005" s="53"/>
      <c r="K1005" s="53"/>
      <c r="L1005" s="53"/>
      <c r="N1005" s="591"/>
      <c r="V1005" s="397"/>
    </row>
    <row r="1006" spans="1:22" ht="13.5" x14ac:dyDescent="0.25">
      <c r="A1006" s="53"/>
      <c r="B1006" s="53"/>
      <c r="C1006" s="53"/>
      <c r="I1006" s="53"/>
      <c r="J1006" s="53"/>
      <c r="K1006" s="53"/>
      <c r="L1006" s="53"/>
      <c r="N1006" s="591"/>
      <c r="V1006" s="397"/>
    </row>
    <row r="1007" spans="1:22" ht="13.5" x14ac:dyDescent="0.25">
      <c r="A1007" s="53"/>
      <c r="B1007" s="53"/>
      <c r="C1007" s="53"/>
      <c r="I1007" s="53"/>
      <c r="J1007" s="53"/>
      <c r="K1007" s="53"/>
      <c r="L1007" s="53"/>
      <c r="N1007" s="591"/>
      <c r="V1007" s="397"/>
    </row>
    <row r="1008" spans="1:22" ht="13.5" x14ac:dyDescent="0.25">
      <c r="A1008" s="53"/>
      <c r="B1008" s="53"/>
      <c r="C1008" s="53"/>
      <c r="I1008" s="53"/>
      <c r="J1008" s="53"/>
      <c r="K1008" s="53"/>
      <c r="L1008" s="53"/>
      <c r="N1008" s="591"/>
      <c r="V1008" s="397"/>
    </row>
    <row r="1009" spans="1:22" ht="13.5" x14ac:dyDescent="0.25">
      <c r="A1009" s="53"/>
      <c r="B1009" s="53"/>
      <c r="C1009" s="53"/>
      <c r="I1009" s="53"/>
      <c r="J1009" s="53"/>
      <c r="K1009" s="53"/>
      <c r="L1009" s="53"/>
      <c r="N1009" s="591"/>
      <c r="V1009" s="397"/>
    </row>
    <row r="1010" spans="1:22" ht="13.5" x14ac:dyDescent="0.25">
      <c r="A1010" s="53"/>
      <c r="B1010" s="53"/>
      <c r="C1010" s="53"/>
      <c r="I1010" s="53"/>
      <c r="J1010" s="53"/>
      <c r="K1010" s="53"/>
      <c r="L1010" s="53"/>
      <c r="N1010" s="591"/>
      <c r="V1010" s="397"/>
    </row>
    <row r="1011" spans="1:22" ht="13.5" x14ac:dyDescent="0.25">
      <c r="A1011" s="53"/>
      <c r="B1011" s="53"/>
      <c r="C1011" s="53"/>
      <c r="I1011" s="53"/>
      <c r="J1011" s="53"/>
      <c r="K1011" s="53"/>
      <c r="L1011" s="53"/>
      <c r="N1011" s="591"/>
      <c r="V1011" s="397"/>
    </row>
    <row r="1012" spans="1:22" ht="13.5" x14ac:dyDescent="0.25">
      <c r="A1012" s="53"/>
      <c r="B1012" s="53"/>
      <c r="C1012" s="53"/>
      <c r="I1012" s="53"/>
      <c r="J1012" s="53"/>
      <c r="K1012" s="53"/>
      <c r="L1012" s="53"/>
      <c r="N1012" s="591"/>
      <c r="V1012" s="397"/>
    </row>
    <row r="1013" spans="1:22" ht="13.5" x14ac:dyDescent="0.25">
      <c r="A1013" s="53"/>
      <c r="B1013" s="53"/>
      <c r="C1013" s="53"/>
      <c r="I1013" s="53"/>
      <c r="J1013" s="53"/>
      <c r="K1013" s="53"/>
      <c r="L1013" s="53"/>
      <c r="N1013" s="591"/>
      <c r="V1013" s="397"/>
    </row>
    <row r="1014" spans="1:22" ht="13.5" x14ac:dyDescent="0.25">
      <c r="A1014" s="53"/>
      <c r="B1014" s="53"/>
      <c r="C1014" s="53"/>
      <c r="I1014" s="53"/>
      <c r="J1014" s="53"/>
      <c r="K1014" s="53"/>
      <c r="L1014" s="53"/>
      <c r="N1014" s="591"/>
      <c r="V1014" s="397"/>
    </row>
    <row r="1015" spans="1:22" ht="13.5" x14ac:dyDescent="0.25">
      <c r="A1015" s="53"/>
      <c r="B1015" s="53"/>
      <c r="C1015" s="53"/>
      <c r="I1015" s="53"/>
      <c r="J1015" s="53"/>
      <c r="K1015" s="53"/>
      <c r="L1015" s="53"/>
      <c r="N1015" s="591"/>
      <c r="V1015" s="397"/>
    </row>
    <row r="1016" spans="1:22" ht="13.5" x14ac:dyDescent="0.25">
      <c r="A1016" s="53"/>
      <c r="B1016" s="53"/>
      <c r="C1016" s="53"/>
      <c r="I1016" s="53"/>
      <c r="J1016" s="53"/>
      <c r="K1016" s="53"/>
      <c r="L1016" s="53"/>
      <c r="N1016" s="591"/>
      <c r="V1016" s="397"/>
    </row>
    <row r="1017" spans="1:22" ht="13.5" x14ac:dyDescent="0.25">
      <c r="A1017" s="53"/>
      <c r="B1017" s="53"/>
      <c r="C1017" s="53"/>
      <c r="I1017" s="53"/>
      <c r="J1017" s="53"/>
      <c r="K1017" s="53"/>
      <c r="L1017" s="53"/>
      <c r="N1017" s="591"/>
      <c r="V1017" s="397"/>
    </row>
    <row r="1018" spans="1:22" ht="13.5" x14ac:dyDescent="0.25">
      <c r="A1018" s="53"/>
      <c r="B1018" s="53"/>
      <c r="C1018" s="53"/>
      <c r="I1018" s="53"/>
      <c r="J1018" s="53"/>
      <c r="K1018" s="53"/>
      <c r="L1018" s="53"/>
      <c r="N1018" s="591"/>
      <c r="V1018" s="397"/>
    </row>
    <row r="1019" spans="1:22" ht="13.5" x14ac:dyDescent="0.25">
      <c r="A1019" s="53"/>
      <c r="B1019" s="53"/>
      <c r="C1019" s="53"/>
      <c r="I1019" s="53"/>
      <c r="J1019" s="53"/>
      <c r="K1019" s="53"/>
      <c r="L1019" s="53"/>
      <c r="N1019" s="591"/>
      <c r="V1019" s="397"/>
    </row>
    <row r="1020" spans="1:22" ht="13.5" x14ac:dyDescent="0.25">
      <c r="A1020" s="53"/>
      <c r="B1020" s="53"/>
      <c r="C1020" s="53"/>
      <c r="I1020" s="53"/>
      <c r="J1020" s="53"/>
      <c r="K1020" s="53"/>
      <c r="L1020" s="53"/>
      <c r="N1020" s="591"/>
      <c r="V1020" s="397"/>
    </row>
    <row r="1021" spans="1:22" ht="13.5" x14ac:dyDescent="0.25">
      <c r="A1021" s="53"/>
      <c r="B1021" s="53"/>
      <c r="C1021" s="53"/>
      <c r="I1021" s="53"/>
      <c r="J1021" s="53"/>
      <c r="K1021" s="53"/>
      <c r="L1021" s="53"/>
      <c r="N1021" s="591"/>
      <c r="V1021" s="397"/>
    </row>
    <row r="1022" spans="1:22" ht="13.5" x14ac:dyDescent="0.25">
      <c r="A1022" s="53"/>
      <c r="B1022" s="53"/>
      <c r="C1022" s="53"/>
      <c r="I1022" s="53"/>
      <c r="J1022" s="53"/>
      <c r="K1022" s="53"/>
      <c r="L1022" s="53"/>
      <c r="N1022" s="591"/>
      <c r="V1022" s="397"/>
    </row>
    <row r="1023" spans="1:22" ht="13.5" x14ac:dyDescent="0.25">
      <c r="A1023" s="53"/>
      <c r="B1023" s="53"/>
      <c r="C1023" s="53"/>
      <c r="I1023" s="53"/>
      <c r="J1023" s="53"/>
      <c r="K1023" s="53"/>
      <c r="L1023" s="53"/>
      <c r="N1023" s="591"/>
      <c r="V1023" s="397"/>
    </row>
    <row r="1024" spans="1:22" ht="13.5" x14ac:dyDescent="0.25">
      <c r="A1024" s="53"/>
      <c r="B1024" s="53"/>
      <c r="C1024" s="53"/>
      <c r="I1024" s="53"/>
      <c r="J1024" s="53"/>
      <c r="K1024" s="53"/>
      <c r="L1024" s="53"/>
      <c r="N1024" s="591"/>
      <c r="V1024" s="397"/>
    </row>
    <row r="1025" spans="1:22" ht="13.5" x14ac:dyDescent="0.25">
      <c r="A1025" s="53"/>
      <c r="B1025" s="53"/>
      <c r="C1025" s="53"/>
      <c r="I1025" s="53"/>
      <c r="J1025" s="53"/>
      <c r="K1025" s="53"/>
      <c r="L1025" s="53"/>
      <c r="N1025" s="591"/>
      <c r="V1025" s="397"/>
    </row>
    <row r="1026" spans="1:22" ht="13.5" x14ac:dyDescent="0.25">
      <c r="A1026" s="53"/>
      <c r="B1026" s="53"/>
      <c r="C1026" s="53"/>
      <c r="I1026" s="53"/>
      <c r="J1026" s="53"/>
      <c r="K1026" s="53"/>
      <c r="L1026" s="53"/>
      <c r="N1026" s="591"/>
      <c r="V1026" s="397"/>
    </row>
    <row r="1027" spans="1:22" ht="13.5" x14ac:dyDescent="0.25">
      <c r="A1027" s="53"/>
      <c r="B1027" s="53"/>
      <c r="C1027" s="53"/>
      <c r="I1027" s="53"/>
      <c r="J1027" s="53"/>
      <c r="K1027" s="53"/>
      <c r="L1027" s="53"/>
      <c r="N1027" s="591"/>
      <c r="V1027" s="397"/>
    </row>
    <row r="1028" spans="1:22" ht="13.5" x14ac:dyDescent="0.25">
      <c r="A1028" s="53"/>
      <c r="B1028" s="53"/>
      <c r="C1028" s="53"/>
      <c r="I1028" s="53"/>
      <c r="J1028" s="53"/>
      <c r="K1028" s="53"/>
      <c r="L1028" s="53"/>
      <c r="N1028" s="591"/>
      <c r="V1028" s="397"/>
    </row>
    <row r="1029" spans="1:22" ht="13.5" x14ac:dyDescent="0.25">
      <c r="A1029" s="53"/>
      <c r="B1029" s="53"/>
      <c r="C1029" s="53"/>
      <c r="I1029" s="53"/>
      <c r="J1029" s="53"/>
      <c r="K1029" s="53"/>
      <c r="L1029" s="53"/>
      <c r="N1029" s="591"/>
      <c r="V1029" s="397"/>
    </row>
    <row r="1030" spans="1:22" ht="13.5" x14ac:dyDescent="0.25">
      <c r="A1030" s="53"/>
      <c r="B1030" s="53"/>
      <c r="C1030" s="53"/>
      <c r="I1030" s="53"/>
      <c r="J1030" s="53"/>
      <c r="K1030" s="53"/>
      <c r="L1030" s="53"/>
      <c r="N1030" s="591"/>
      <c r="V1030" s="397"/>
    </row>
    <row r="1031" spans="1:22" ht="13.5" x14ac:dyDescent="0.25">
      <c r="A1031" s="53"/>
      <c r="B1031" s="53"/>
      <c r="C1031" s="53"/>
      <c r="I1031" s="53"/>
      <c r="J1031" s="53"/>
      <c r="K1031" s="53"/>
      <c r="L1031" s="53"/>
      <c r="N1031" s="591"/>
      <c r="V1031" s="397"/>
    </row>
    <row r="1032" spans="1:22" ht="13.5" x14ac:dyDescent="0.25">
      <c r="A1032" s="53"/>
      <c r="B1032" s="53"/>
      <c r="C1032" s="53"/>
      <c r="I1032" s="53"/>
      <c r="J1032" s="53"/>
      <c r="K1032" s="53"/>
      <c r="L1032" s="53"/>
      <c r="N1032" s="591"/>
      <c r="V1032" s="397"/>
    </row>
    <row r="1033" spans="1:22" ht="13.5" x14ac:dyDescent="0.25">
      <c r="A1033" s="53"/>
      <c r="B1033" s="53"/>
      <c r="C1033" s="53"/>
      <c r="I1033" s="53"/>
      <c r="J1033" s="53"/>
      <c r="K1033" s="53"/>
      <c r="L1033" s="53"/>
      <c r="N1033" s="591"/>
      <c r="V1033" s="397"/>
    </row>
    <row r="1034" spans="1:22" ht="13.5" x14ac:dyDescent="0.25">
      <c r="A1034" s="53"/>
      <c r="B1034" s="53"/>
      <c r="C1034" s="53"/>
      <c r="I1034" s="53"/>
      <c r="J1034" s="53"/>
      <c r="K1034" s="53"/>
      <c r="L1034" s="53"/>
      <c r="N1034" s="591"/>
      <c r="V1034" s="397"/>
    </row>
    <row r="1035" spans="1:22" ht="13.5" x14ac:dyDescent="0.25">
      <c r="A1035" s="53"/>
      <c r="B1035" s="53"/>
      <c r="C1035" s="53"/>
      <c r="I1035" s="53"/>
      <c r="J1035" s="53"/>
      <c r="K1035" s="53"/>
      <c r="L1035" s="53"/>
      <c r="N1035" s="591"/>
      <c r="V1035" s="397"/>
    </row>
    <row r="1036" spans="1:22" ht="13.5" x14ac:dyDescent="0.25">
      <c r="A1036" s="53"/>
      <c r="B1036" s="53"/>
      <c r="C1036" s="53"/>
      <c r="I1036" s="53"/>
      <c r="J1036" s="53"/>
      <c r="K1036" s="53"/>
      <c r="L1036" s="53"/>
      <c r="N1036" s="591"/>
      <c r="V1036" s="397"/>
    </row>
    <row r="1037" spans="1:22" ht="13.5" x14ac:dyDescent="0.25">
      <c r="A1037" s="53"/>
      <c r="B1037" s="53"/>
      <c r="C1037" s="53"/>
      <c r="I1037" s="53"/>
      <c r="J1037" s="53"/>
      <c r="K1037" s="53"/>
      <c r="L1037" s="53"/>
      <c r="N1037" s="591"/>
      <c r="V1037" s="397"/>
    </row>
    <row r="1038" spans="1:22" ht="13.5" x14ac:dyDescent="0.25">
      <c r="A1038" s="53"/>
      <c r="B1038" s="53"/>
      <c r="C1038" s="53"/>
      <c r="I1038" s="53"/>
      <c r="J1038" s="53"/>
      <c r="K1038" s="53"/>
      <c r="L1038" s="53"/>
      <c r="N1038" s="591"/>
      <c r="V1038" s="397"/>
    </row>
    <row r="1039" spans="1:22" ht="13.5" x14ac:dyDescent="0.25">
      <c r="A1039" s="53"/>
      <c r="B1039" s="53"/>
      <c r="C1039" s="53"/>
      <c r="I1039" s="53"/>
      <c r="J1039" s="53"/>
      <c r="K1039" s="53"/>
      <c r="L1039" s="53"/>
      <c r="N1039" s="591"/>
      <c r="V1039" s="397"/>
    </row>
    <row r="1040" spans="1:22" ht="13.5" x14ac:dyDescent="0.25">
      <c r="A1040" s="53"/>
      <c r="B1040" s="53"/>
      <c r="C1040" s="53"/>
      <c r="I1040" s="53"/>
      <c r="J1040" s="53"/>
      <c r="K1040" s="53"/>
      <c r="L1040" s="53"/>
      <c r="N1040" s="591"/>
      <c r="V1040" s="397"/>
    </row>
    <row r="1041" spans="1:22" ht="13.5" x14ac:dyDescent="0.25">
      <c r="A1041" s="53"/>
      <c r="B1041" s="53"/>
      <c r="C1041" s="53"/>
      <c r="I1041" s="53"/>
      <c r="J1041" s="53"/>
      <c r="K1041" s="53"/>
      <c r="L1041" s="53"/>
      <c r="N1041" s="591"/>
      <c r="V1041" s="397"/>
    </row>
    <row r="1042" spans="1:22" ht="13.5" x14ac:dyDescent="0.25">
      <c r="A1042" s="53"/>
      <c r="B1042" s="53"/>
      <c r="C1042" s="53"/>
      <c r="I1042" s="53"/>
      <c r="J1042" s="53"/>
      <c r="K1042" s="53"/>
      <c r="L1042" s="53"/>
      <c r="N1042" s="591"/>
      <c r="V1042" s="397"/>
    </row>
    <row r="1043" spans="1:22" ht="13.5" x14ac:dyDescent="0.25">
      <c r="A1043" s="53"/>
      <c r="B1043" s="53"/>
      <c r="C1043" s="53"/>
      <c r="I1043" s="53"/>
      <c r="J1043" s="53"/>
      <c r="K1043" s="53"/>
      <c r="L1043" s="53"/>
      <c r="N1043" s="591"/>
      <c r="V1043" s="397"/>
    </row>
    <row r="1044" spans="1:22" ht="13.5" x14ac:dyDescent="0.25">
      <c r="A1044" s="53"/>
      <c r="B1044" s="53"/>
      <c r="C1044" s="53"/>
      <c r="I1044" s="53"/>
      <c r="J1044" s="53"/>
      <c r="K1044" s="53"/>
      <c r="L1044" s="53"/>
      <c r="N1044" s="591"/>
      <c r="V1044" s="397"/>
    </row>
    <row r="1045" spans="1:22" ht="13.5" x14ac:dyDescent="0.25">
      <c r="A1045" s="53"/>
      <c r="B1045" s="53"/>
      <c r="C1045" s="53"/>
      <c r="I1045" s="53"/>
      <c r="J1045" s="53"/>
      <c r="K1045" s="53"/>
      <c r="L1045" s="53"/>
      <c r="N1045" s="591"/>
      <c r="V1045" s="397"/>
    </row>
    <row r="1046" spans="1:22" ht="13.5" x14ac:dyDescent="0.25">
      <c r="A1046" s="53"/>
      <c r="B1046" s="53"/>
      <c r="C1046" s="53"/>
      <c r="I1046" s="53"/>
      <c r="J1046" s="53"/>
      <c r="K1046" s="53"/>
      <c r="L1046" s="53"/>
      <c r="N1046" s="591"/>
      <c r="V1046" s="397"/>
    </row>
    <row r="1047" spans="1:22" ht="13.5" x14ac:dyDescent="0.25">
      <c r="A1047" s="53"/>
      <c r="B1047" s="53"/>
      <c r="C1047" s="53"/>
      <c r="I1047" s="53"/>
      <c r="J1047" s="53"/>
      <c r="K1047" s="53"/>
      <c r="L1047" s="53"/>
      <c r="N1047" s="591"/>
      <c r="V1047" s="397"/>
    </row>
    <row r="1048" spans="1:22" ht="13.5" x14ac:dyDescent="0.25">
      <c r="A1048" s="53"/>
      <c r="B1048" s="53"/>
      <c r="C1048" s="53"/>
      <c r="I1048" s="53"/>
      <c r="J1048" s="53"/>
      <c r="K1048" s="53"/>
      <c r="L1048" s="53"/>
      <c r="N1048" s="591"/>
      <c r="V1048" s="397"/>
    </row>
    <row r="1049" spans="1:22" ht="13.5" x14ac:dyDescent="0.25">
      <c r="A1049" s="53"/>
      <c r="B1049" s="53"/>
      <c r="C1049" s="53"/>
      <c r="I1049" s="53"/>
      <c r="J1049" s="53"/>
      <c r="K1049" s="53"/>
      <c r="L1049" s="53"/>
      <c r="N1049" s="591"/>
      <c r="V1049" s="397"/>
    </row>
    <row r="1050" spans="1:22" ht="13.5" x14ac:dyDescent="0.25">
      <c r="A1050" s="53"/>
      <c r="B1050" s="53"/>
      <c r="C1050" s="53"/>
      <c r="I1050" s="53"/>
      <c r="J1050" s="53"/>
      <c r="K1050" s="53"/>
      <c r="L1050" s="53"/>
      <c r="N1050" s="591"/>
      <c r="V1050" s="397"/>
    </row>
    <row r="1051" spans="1:22" ht="13.5" x14ac:dyDescent="0.25">
      <c r="A1051" s="53"/>
      <c r="B1051" s="53"/>
      <c r="C1051" s="53"/>
      <c r="I1051" s="53"/>
      <c r="J1051" s="53"/>
      <c r="K1051" s="53"/>
      <c r="L1051" s="53"/>
      <c r="N1051" s="591"/>
      <c r="V1051" s="397"/>
    </row>
    <row r="1052" spans="1:22" ht="13.5" x14ac:dyDescent="0.25">
      <c r="A1052" s="53"/>
      <c r="B1052" s="53"/>
      <c r="C1052" s="53"/>
      <c r="I1052" s="53"/>
      <c r="J1052" s="53"/>
      <c r="K1052" s="53"/>
      <c r="L1052" s="53"/>
      <c r="N1052" s="591"/>
      <c r="V1052" s="397"/>
    </row>
    <row r="1053" spans="1:22" ht="13.5" x14ac:dyDescent="0.25">
      <c r="A1053" s="53"/>
      <c r="B1053" s="53"/>
      <c r="C1053" s="53"/>
      <c r="I1053" s="53"/>
      <c r="J1053" s="53"/>
      <c r="K1053" s="53"/>
      <c r="L1053" s="53"/>
      <c r="N1053" s="591"/>
      <c r="V1053" s="397"/>
    </row>
    <row r="1054" spans="1:22" ht="13.5" x14ac:dyDescent="0.25">
      <c r="A1054" s="53"/>
      <c r="B1054" s="53"/>
      <c r="C1054" s="53"/>
      <c r="I1054" s="53"/>
      <c r="J1054" s="53"/>
      <c r="K1054" s="53"/>
      <c r="L1054" s="53"/>
      <c r="N1054" s="591"/>
      <c r="V1054" s="397"/>
    </row>
    <row r="1055" spans="1:22" ht="13.5" x14ac:dyDescent="0.25">
      <c r="A1055" s="53"/>
      <c r="B1055" s="53"/>
      <c r="C1055" s="53"/>
      <c r="I1055" s="53"/>
      <c r="J1055" s="53"/>
      <c r="K1055" s="53"/>
      <c r="L1055" s="53"/>
      <c r="N1055" s="591"/>
      <c r="V1055" s="397"/>
    </row>
    <row r="1056" spans="1:22" ht="13.5" x14ac:dyDescent="0.25">
      <c r="A1056" s="53"/>
      <c r="B1056" s="53"/>
      <c r="C1056" s="53"/>
      <c r="I1056" s="53"/>
      <c r="J1056" s="53"/>
      <c r="K1056" s="53"/>
      <c r="L1056" s="53"/>
      <c r="N1056" s="591"/>
      <c r="V1056" s="397"/>
    </row>
    <row r="1057" spans="1:22" ht="13.5" x14ac:dyDescent="0.25">
      <c r="A1057" s="53"/>
      <c r="B1057" s="53"/>
      <c r="C1057" s="53"/>
      <c r="I1057" s="53"/>
      <c r="J1057" s="53"/>
      <c r="K1057" s="53"/>
      <c r="L1057" s="53"/>
      <c r="N1057" s="591"/>
      <c r="V1057" s="397"/>
    </row>
    <row r="1058" spans="1:22" ht="13.5" x14ac:dyDescent="0.25">
      <c r="A1058" s="53"/>
      <c r="B1058" s="53"/>
      <c r="C1058" s="53"/>
      <c r="I1058" s="53"/>
      <c r="J1058" s="53"/>
      <c r="K1058" s="53"/>
      <c r="L1058" s="53"/>
      <c r="N1058" s="591"/>
      <c r="V1058" s="397"/>
    </row>
    <row r="1059" spans="1:22" ht="13.5" x14ac:dyDescent="0.25">
      <c r="A1059" s="53"/>
      <c r="B1059" s="53"/>
      <c r="C1059" s="53"/>
      <c r="I1059" s="53"/>
      <c r="J1059" s="53"/>
      <c r="K1059" s="53"/>
      <c r="L1059" s="53"/>
      <c r="N1059" s="591"/>
      <c r="V1059" s="397"/>
    </row>
    <row r="1060" spans="1:22" ht="13.5" x14ac:dyDescent="0.25">
      <c r="A1060" s="53"/>
      <c r="B1060" s="53"/>
      <c r="C1060" s="53"/>
      <c r="I1060" s="53"/>
      <c r="J1060" s="53"/>
      <c r="K1060" s="53"/>
      <c r="L1060" s="53"/>
      <c r="N1060" s="591"/>
      <c r="V1060" s="397"/>
    </row>
    <row r="1061" spans="1:22" ht="13.5" x14ac:dyDescent="0.25">
      <c r="A1061" s="53"/>
      <c r="B1061" s="53"/>
      <c r="C1061" s="53"/>
      <c r="I1061" s="53"/>
      <c r="J1061" s="53"/>
      <c r="K1061" s="53"/>
      <c r="L1061" s="53"/>
      <c r="N1061" s="591"/>
      <c r="V1061" s="397"/>
    </row>
    <row r="1062" spans="1:22" ht="13.5" x14ac:dyDescent="0.25">
      <c r="A1062" s="53"/>
      <c r="B1062" s="53"/>
      <c r="C1062" s="53"/>
      <c r="I1062" s="53"/>
      <c r="J1062" s="53"/>
      <c r="K1062" s="53"/>
      <c r="L1062" s="53"/>
      <c r="N1062" s="591"/>
      <c r="V1062" s="397"/>
    </row>
    <row r="1063" spans="1:22" ht="13.5" x14ac:dyDescent="0.25">
      <c r="A1063" s="53"/>
      <c r="B1063" s="53"/>
      <c r="C1063" s="53"/>
      <c r="I1063" s="53"/>
      <c r="J1063" s="53"/>
      <c r="K1063" s="53"/>
      <c r="L1063" s="53"/>
      <c r="N1063" s="591"/>
      <c r="V1063" s="397"/>
    </row>
    <row r="1064" spans="1:22" ht="13.5" x14ac:dyDescent="0.25">
      <c r="A1064" s="53"/>
      <c r="B1064" s="53"/>
      <c r="C1064" s="53"/>
      <c r="I1064" s="53"/>
      <c r="J1064" s="53"/>
      <c r="K1064" s="53"/>
      <c r="L1064" s="53"/>
      <c r="N1064" s="591"/>
      <c r="V1064" s="397"/>
    </row>
    <row r="1065" spans="1:22" ht="13.5" x14ac:dyDescent="0.25">
      <c r="A1065" s="53"/>
      <c r="B1065" s="53"/>
      <c r="C1065" s="53"/>
      <c r="I1065" s="53"/>
      <c r="J1065" s="53"/>
      <c r="K1065" s="53"/>
      <c r="L1065" s="53"/>
      <c r="N1065" s="591"/>
      <c r="V1065" s="397"/>
    </row>
    <row r="1066" spans="1:22" ht="13.5" x14ac:dyDescent="0.25">
      <c r="A1066" s="53"/>
      <c r="B1066" s="53"/>
      <c r="C1066" s="53"/>
      <c r="I1066" s="53"/>
      <c r="J1066" s="53"/>
      <c r="K1066" s="53"/>
      <c r="L1066" s="53"/>
      <c r="N1066" s="591"/>
      <c r="V1066" s="397"/>
    </row>
    <row r="1067" spans="1:22" ht="13.5" x14ac:dyDescent="0.25">
      <c r="A1067" s="53"/>
      <c r="B1067" s="53"/>
      <c r="C1067" s="53"/>
      <c r="I1067" s="53"/>
      <c r="J1067" s="53"/>
      <c r="K1067" s="53"/>
      <c r="L1067" s="53"/>
      <c r="N1067" s="591"/>
      <c r="V1067" s="397"/>
    </row>
    <row r="1068" spans="1:22" ht="13.5" x14ac:dyDescent="0.25">
      <c r="A1068" s="53"/>
      <c r="B1068" s="53"/>
      <c r="C1068" s="53"/>
      <c r="I1068" s="53"/>
      <c r="J1068" s="53"/>
      <c r="K1068" s="53"/>
      <c r="L1068" s="53"/>
      <c r="N1068" s="591"/>
      <c r="V1068" s="397"/>
    </row>
    <row r="1069" spans="1:22" ht="13.5" x14ac:dyDescent="0.25">
      <c r="A1069" s="53"/>
      <c r="B1069" s="53"/>
      <c r="C1069" s="53"/>
      <c r="I1069" s="53"/>
      <c r="J1069" s="53"/>
      <c r="K1069" s="53"/>
      <c r="L1069" s="53"/>
      <c r="N1069" s="591"/>
      <c r="V1069" s="397"/>
    </row>
    <row r="1070" spans="1:22" ht="13.5" x14ac:dyDescent="0.25">
      <c r="A1070" s="53"/>
      <c r="B1070" s="53"/>
      <c r="C1070" s="53"/>
      <c r="I1070" s="53"/>
      <c r="J1070" s="53"/>
      <c r="K1070" s="53"/>
      <c r="L1070" s="53"/>
      <c r="N1070" s="591"/>
      <c r="V1070" s="397"/>
    </row>
    <row r="1071" spans="1:22" ht="13.5" x14ac:dyDescent="0.25">
      <c r="A1071" s="53"/>
      <c r="B1071" s="53"/>
      <c r="C1071" s="53"/>
      <c r="I1071" s="53"/>
      <c r="J1071" s="53"/>
      <c r="K1071" s="53"/>
      <c r="L1071" s="53"/>
      <c r="N1071" s="591"/>
      <c r="V1071" s="397"/>
    </row>
    <row r="1072" spans="1:22" ht="13.5" x14ac:dyDescent="0.25">
      <c r="A1072" s="53"/>
      <c r="B1072" s="53"/>
      <c r="C1072" s="53"/>
      <c r="I1072" s="53"/>
      <c r="J1072" s="53"/>
      <c r="K1072" s="53"/>
      <c r="L1072" s="53"/>
      <c r="N1072" s="591"/>
      <c r="V1072" s="397"/>
    </row>
    <row r="1073" spans="1:22" ht="13.5" x14ac:dyDescent="0.25">
      <c r="A1073" s="53"/>
      <c r="B1073" s="53"/>
      <c r="C1073" s="53"/>
      <c r="I1073" s="53"/>
      <c r="J1073" s="53"/>
      <c r="K1073" s="53"/>
      <c r="L1073" s="53"/>
      <c r="N1073" s="591"/>
      <c r="V1073" s="397"/>
    </row>
    <row r="1074" spans="1:22" ht="13.5" x14ac:dyDescent="0.25">
      <c r="A1074" s="53"/>
      <c r="B1074" s="53"/>
      <c r="C1074" s="53"/>
      <c r="I1074" s="53"/>
      <c r="J1074" s="53"/>
      <c r="K1074" s="53"/>
      <c r="L1074" s="53"/>
      <c r="N1074" s="591"/>
      <c r="V1074" s="397"/>
    </row>
    <row r="1075" spans="1:22" ht="13.5" x14ac:dyDescent="0.25">
      <c r="A1075" s="53"/>
      <c r="B1075" s="53"/>
      <c r="C1075" s="53"/>
      <c r="I1075" s="53"/>
      <c r="J1075" s="53"/>
      <c r="K1075" s="53"/>
      <c r="L1075" s="53"/>
      <c r="N1075" s="591"/>
      <c r="V1075" s="397"/>
    </row>
    <row r="1076" spans="1:22" ht="13.5" x14ac:dyDescent="0.25">
      <c r="A1076" s="53"/>
      <c r="B1076" s="53"/>
      <c r="C1076" s="53"/>
      <c r="I1076" s="53"/>
      <c r="J1076" s="53"/>
      <c r="K1076" s="53"/>
      <c r="L1076" s="53"/>
      <c r="N1076" s="591"/>
      <c r="V1076" s="397"/>
    </row>
    <row r="1077" spans="1:22" ht="13.5" x14ac:dyDescent="0.25">
      <c r="A1077" s="53"/>
      <c r="B1077" s="53"/>
      <c r="C1077" s="53"/>
      <c r="I1077" s="53"/>
      <c r="J1077" s="53"/>
      <c r="K1077" s="53"/>
      <c r="L1077" s="53"/>
      <c r="N1077" s="591"/>
      <c r="V1077" s="397"/>
    </row>
    <row r="1078" spans="1:22" ht="13.5" x14ac:dyDescent="0.25">
      <c r="A1078" s="53"/>
      <c r="B1078" s="53"/>
      <c r="C1078" s="53"/>
      <c r="I1078" s="53"/>
      <c r="J1078" s="53"/>
      <c r="K1078" s="53"/>
      <c r="L1078" s="53"/>
      <c r="N1078" s="591"/>
      <c r="V1078" s="397"/>
    </row>
    <row r="1079" spans="1:22" ht="13.5" x14ac:dyDescent="0.25">
      <c r="A1079" s="53"/>
      <c r="B1079" s="53"/>
      <c r="C1079" s="53"/>
      <c r="I1079" s="53"/>
      <c r="J1079" s="53"/>
      <c r="K1079" s="53"/>
      <c r="L1079" s="53"/>
      <c r="N1079" s="591"/>
      <c r="V1079" s="397"/>
    </row>
    <row r="1080" spans="1:22" ht="13.5" x14ac:dyDescent="0.25">
      <c r="A1080" s="53"/>
      <c r="B1080" s="53"/>
      <c r="C1080" s="53"/>
      <c r="I1080" s="53"/>
      <c r="J1080" s="53"/>
      <c r="K1080" s="53"/>
      <c r="L1080" s="53"/>
      <c r="N1080" s="591"/>
      <c r="V1080" s="397"/>
    </row>
    <row r="1081" spans="1:22" ht="13.5" x14ac:dyDescent="0.25">
      <c r="A1081" s="53"/>
      <c r="B1081" s="53"/>
      <c r="C1081" s="53"/>
      <c r="I1081" s="53"/>
      <c r="J1081" s="53"/>
      <c r="K1081" s="53"/>
      <c r="L1081" s="53"/>
      <c r="N1081" s="591"/>
      <c r="V1081" s="397"/>
    </row>
    <row r="1082" spans="1:22" ht="13.5" x14ac:dyDescent="0.25">
      <c r="A1082" s="53"/>
      <c r="B1082" s="53"/>
      <c r="C1082" s="53"/>
      <c r="I1082" s="53"/>
      <c r="J1082" s="53"/>
      <c r="K1082" s="53"/>
      <c r="L1082" s="53"/>
      <c r="N1082" s="591"/>
      <c r="V1082" s="397"/>
    </row>
    <row r="1083" spans="1:22" ht="13.5" x14ac:dyDescent="0.25">
      <c r="A1083" s="53"/>
      <c r="B1083" s="53"/>
      <c r="C1083" s="53"/>
      <c r="I1083" s="53"/>
      <c r="J1083" s="53"/>
      <c r="K1083" s="53"/>
      <c r="L1083" s="53"/>
      <c r="N1083" s="591"/>
      <c r="V1083" s="397"/>
    </row>
    <row r="1084" spans="1:22" ht="13.5" x14ac:dyDescent="0.25">
      <c r="A1084" s="53"/>
      <c r="B1084" s="53"/>
      <c r="C1084" s="53"/>
      <c r="I1084" s="53"/>
      <c r="J1084" s="53"/>
      <c r="K1084" s="53"/>
      <c r="L1084" s="53"/>
      <c r="N1084" s="591"/>
      <c r="V1084" s="397"/>
    </row>
    <row r="1085" spans="1:22" ht="13.5" x14ac:dyDescent="0.25">
      <c r="A1085" s="53"/>
      <c r="B1085" s="53"/>
      <c r="C1085" s="53"/>
      <c r="I1085" s="53"/>
      <c r="J1085" s="53"/>
      <c r="K1085" s="53"/>
      <c r="L1085" s="53"/>
      <c r="N1085" s="591"/>
      <c r="V1085" s="397"/>
    </row>
    <row r="1086" spans="1:22" ht="13.5" x14ac:dyDescent="0.25">
      <c r="A1086" s="53"/>
      <c r="B1086" s="53"/>
      <c r="C1086" s="53"/>
      <c r="I1086" s="53"/>
      <c r="J1086" s="53"/>
      <c r="K1086" s="53"/>
      <c r="L1086" s="53"/>
      <c r="N1086" s="591"/>
      <c r="V1086" s="397"/>
    </row>
    <row r="1087" spans="1:22" ht="13.5" x14ac:dyDescent="0.25">
      <c r="A1087" s="53"/>
      <c r="B1087" s="53"/>
      <c r="C1087" s="53"/>
      <c r="I1087" s="53"/>
      <c r="J1087" s="53"/>
      <c r="K1087" s="53"/>
      <c r="L1087" s="53"/>
      <c r="N1087" s="591"/>
      <c r="V1087" s="397"/>
    </row>
    <row r="1088" spans="1:22" ht="13.5" x14ac:dyDescent="0.25">
      <c r="A1088" s="53"/>
      <c r="B1088" s="53"/>
      <c r="C1088" s="53"/>
      <c r="I1088" s="53"/>
      <c r="J1088" s="53"/>
      <c r="K1088" s="53"/>
      <c r="L1088" s="53"/>
      <c r="N1088" s="591"/>
      <c r="V1088" s="397"/>
    </row>
    <row r="1089" spans="1:22" ht="13.5" x14ac:dyDescent="0.25">
      <c r="A1089" s="53"/>
      <c r="B1089" s="53"/>
      <c r="C1089" s="53"/>
      <c r="I1089" s="53"/>
      <c r="J1089" s="53"/>
      <c r="K1089" s="53"/>
      <c r="L1089" s="53"/>
      <c r="N1089" s="591"/>
      <c r="V1089" s="397"/>
    </row>
    <row r="1090" spans="1:22" ht="13.5" x14ac:dyDescent="0.25">
      <c r="A1090" s="53"/>
      <c r="B1090" s="53"/>
      <c r="C1090" s="53"/>
      <c r="I1090" s="53"/>
      <c r="J1090" s="53"/>
      <c r="K1090" s="53"/>
      <c r="L1090" s="53"/>
      <c r="N1090" s="591"/>
      <c r="V1090" s="397"/>
    </row>
    <row r="1091" spans="1:22" ht="13.5" x14ac:dyDescent="0.25">
      <c r="A1091" s="53"/>
      <c r="B1091" s="53"/>
      <c r="C1091" s="53"/>
      <c r="I1091" s="53"/>
      <c r="J1091" s="53"/>
      <c r="K1091" s="53"/>
      <c r="L1091" s="53"/>
      <c r="N1091" s="591"/>
      <c r="V1091" s="397"/>
    </row>
    <row r="1092" spans="1:22" ht="13.5" x14ac:dyDescent="0.25">
      <c r="A1092" s="53"/>
      <c r="B1092" s="53"/>
      <c r="C1092" s="53"/>
      <c r="I1092" s="53"/>
      <c r="J1092" s="53"/>
      <c r="K1092" s="53"/>
      <c r="L1092" s="53"/>
      <c r="N1092" s="591"/>
      <c r="V1092" s="397"/>
    </row>
    <row r="1093" spans="1:22" ht="13.5" x14ac:dyDescent="0.25">
      <c r="A1093" s="53"/>
      <c r="B1093" s="53"/>
      <c r="C1093" s="53"/>
      <c r="I1093" s="53"/>
      <c r="J1093" s="53"/>
      <c r="K1093" s="53"/>
      <c r="L1093" s="53"/>
      <c r="N1093" s="591"/>
      <c r="V1093" s="397"/>
    </row>
    <row r="1094" spans="1:22" ht="13.5" x14ac:dyDescent="0.25">
      <c r="A1094" s="53"/>
      <c r="B1094" s="53"/>
      <c r="C1094" s="53"/>
      <c r="I1094" s="53"/>
      <c r="J1094" s="53"/>
      <c r="K1094" s="53"/>
      <c r="L1094" s="53"/>
      <c r="N1094" s="591"/>
      <c r="V1094" s="397"/>
    </row>
    <row r="1095" spans="1:22" ht="13.5" x14ac:dyDescent="0.25">
      <c r="A1095" s="53"/>
      <c r="B1095" s="53"/>
      <c r="C1095" s="53"/>
      <c r="I1095" s="53"/>
      <c r="J1095" s="53"/>
      <c r="K1095" s="53"/>
      <c r="L1095" s="53"/>
      <c r="N1095" s="591"/>
      <c r="V1095" s="397"/>
    </row>
    <row r="1096" spans="1:22" ht="13.5" x14ac:dyDescent="0.25">
      <c r="A1096" s="53"/>
      <c r="B1096" s="53"/>
      <c r="C1096" s="53"/>
      <c r="I1096" s="53"/>
      <c r="J1096" s="53"/>
      <c r="K1096" s="53"/>
      <c r="L1096" s="53"/>
      <c r="N1096" s="591"/>
      <c r="V1096" s="397"/>
    </row>
    <row r="1097" spans="1:22" ht="13.5" x14ac:dyDescent="0.25">
      <c r="A1097" s="53"/>
      <c r="B1097" s="53"/>
      <c r="C1097" s="53"/>
      <c r="I1097" s="53"/>
      <c r="J1097" s="53"/>
      <c r="K1097" s="53"/>
      <c r="L1097" s="53"/>
      <c r="N1097" s="591"/>
      <c r="V1097" s="397"/>
    </row>
    <row r="1098" spans="1:22" ht="13.5" x14ac:dyDescent="0.25">
      <c r="A1098" s="53"/>
      <c r="B1098" s="53"/>
      <c r="C1098" s="53"/>
      <c r="I1098" s="53"/>
      <c r="J1098" s="53"/>
      <c r="K1098" s="53"/>
      <c r="L1098" s="53"/>
      <c r="N1098" s="591"/>
      <c r="V1098" s="397"/>
    </row>
    <row r="1099" spans="1:22" ht="13.5" x14ac:dyDescent="0.25">
      <c r="A1099" s="53"/>
      <c r="B1099" s="53"/>
      <c r="C1099" s="53"/>
      <c r="I1099" s="53"/>
      <c r="J1099" s="53"/>
      <c r="K1099" s="53"/>
      <c r="L1099" s="53"/>
      <c r="N1099" s="591"/>
      <c r="V1099" s="397"/>
    </row>
    <row r="1100" spans="1:22" ht="13.5" x14ac:dyDescent="0.25">
      <c r="A1100" s="53"/>
      <c r="B1100" s="53"/>
      <c r="C1100" s="53"/>
      <c r="I1100" s="53"/>
      <c r="J1100" s="53"/>
      <c r="K1100" s="53"/>
      <c r="L1100" s="53"/>
      <c r="N1100" s="591"/>
      <c r="V1100" s="397"/>
    </row>
    <row r="1101" spans="1:22" ht="13.5" x14ac:dyDescent="0.25">
      <c r="A1101" s="53"/>
      <c r="B1101" s="53"/>
      <c r="C1101" s="53"/>
      <c r="I1101" s="53"/>
      <c r="J1101" s="53"/>
      <c r="K1101" s="53"/>
      <c r="L1101" s="53"/>
      <c r="N1101" s="591"/>
      <c r="V1101" s="397"/>
    </row>
    <row r="1102" spans="1:22" ht="13.5" x14ac:dyDescent="0.25">
      <c r="A1102" s="53"/>
      <c r="B1102" s="53"/>
      <c r="C1102" s="53"/>
      <c r="I1102" s="53"/>
      <c r="J1102" s="53"/>
      <c r="K1102" s="53"/>
      <c r="L1102" s="53"/>
      <c r="N1102" s="591"/>
      <c r="V1102" s="397"/>
    </row>
    <row r="1103" spans="1:22" ht="13.5" x14ac:dyDescent="0.25">
      <c r="A1103" s="53"/>
      <c r="B1103" s="53"/>
      <c r="C1103" s="53"/>
      <c r="I1103" s="53"/>
      <c r="J1103" s="53"/>
      <c r="K1103" s="53"/>
      <c r="L1103" s="53"/>
      <c r="N1103" s="591"/>
      <c r="V1103" s="397"/>
    </row>
    <row r="1104" spans="1:22" ht="13.5" x14ac:dyDescent="0.25">
      <c r="A1104" s="53"/>
      <c r="B1104" s="53"/>
      <c r="C1104" s="53"/>
      <c r="I1104" s="53"/>
      <c r="J1104" s="53"/>
      <c r="K1104" s="53"/>
      <c r="L1104" s="53"/>
      <c r="N1104" s="591"/>
      <c r="V1104" s="397"/>
    </row>
    <row r="1105" spans="1:22" ht="13.5" x14ac:dyDescent="0.25">
      <c r="A1105" s="53"/>
      <c r="B1105" s="53"/>
      <c r="C1105" s="53"/>
      <c r="I1105" s="53"/>
      <c r="J1105" s="53"/>
      <c r="K1105" s="53"/>
      <c r="L1105" s="53"/>
      <c r="N1105" s="591"/>
      <c r="V1105" s="397"/>
    </row>
    <row r="1106" spans="1:22" ht="13.5" x14ac:dyDescent="0.25">
      <c r="A1106" s="53"/>
      <c r="B1106" s="53"/>
      <c r="C1106" s="53"/>
      <c r="I1106" s="53"/>
      <c r="J1106" s="53"/>
      <c r="K1106" s="53"/>
      <c r="L1106" s="53"/>
      <c r="N1106" s="591"/>
      <c r="V1106" s="397"/>
    </row>
    <row r="1107" spans="1:22" ht="13.5" x14ac:dyDescent="0.25">
      <c r="A1107" s="53"/>
      <c r="B1107" s="53"/>
      <c r="C1107" s="53"/>
      <c r="I1107" s="53"/>
      <c r="J1107" s="53"/>
      <c r="K1107" s="53"/>
      <c r="L1107" s="53"/>
      <c r="N1107" s="591"/>
      <c r="V1107" s="397"/>
    </row>
    <row r="1108" spans="1:22" ht="13.5" x14ac:dyDescent="0.25">
      <c r="A1108" s="53"/>
      <c r="B1108" s="53"/>
      <c r="C1108" s="53"/>
      <c r="I1108" s="53"/>
      <c r="J1108" s="53"/>
      <c r="K1108" s="53"/>
      <c r="L1108" s="53"/>
      <c r="N1108" s="591"/>
      <c r="V1108" s="397"/>
    </row>
    <row r="1109" spans="1:22" ht="13.5" x14ac:dyDescent="0.25">
      <c r="A1109" s="53"/>
      <c r="B1109" s="53"/>
      <c r="C1109" s="53"/>
      <c r="I1109" s="53"/>
      <c r="J1109" s="53"/>
      <c r="K1109" s="53"/>
      <c r="L1109" s="53"/>
      <c r="N1109" s="591"/>
      <c r="V1109" s="397"/>
    </row>
    <row r="1110" spans="1:22" ht="13.5" x14ac:dyDescent="0.25">
      <c r="A1110" s="53"/>
      <c r="B1110" s="53"/>
      <c r="C1110" s="53"/>
      <c r="I1110" s="53"/>
      <c r="J1110" s="53"/>
      <c r="K1110" s="53"/>
      <c r="L1110" s="53"/>
      <c r="N1110" s="591"/>
      <c r="V1110" s="397"/>
    </row>
    <row r="1111" spans="1:22" ht="13.5" x14ac:dyDescent="0.25">
      <c r="A1111" s="53"/>
      <c r="B1111" s="53"/>
      <c r="C1111" s="53"/>
      <c r="I1111" s="53"/>
      <c r="J1111" s="53"/>
      <c r="K1111" s="53"/>
      <c r="L1111" s="53"/>
      <c r="N1111" s="591"/>
      <c r="V1111" s="397"/>
    </row>
    <row r="1112" spans="1:22" ht="13.5" x14ac:dyDescent="0.25">
      <c r="A1112" s="53"/>
      <c r="B1112" s="53"/>
      <c r="C1112" s="53"/>
      <c r="I1112" s="53"/>
      <c r="J1112" s="53"/>
      <c r="K1112" s="53"/>
      <c r="L1112" s="53"/>
      <c r="N1112" s="591"/>
      <c r="V1112" s="397"/>
    </row>
    <row r="1113" spans="1:22" ht="13.5" x14ac:dyDescent="0.25">
      <c r="A1113" s="53"/>
      <c r="B1113" s="53"/>
      <c r="C1113" s="53"/>
      <c r="I1113" s="53"/>
      <c r="J1113" s="53"/>
      <c r="K1113" s="53"/>
      <c r="L1113" s="53"/>
      <c r="N1113" s="591"/>
      <c r="V1113" s="397"/>
    </row>
    <row r="1114" spans="1:22" ht="13.5" x14ac:dyDescent="0.25">
      <c r="A1114" s="53"/>
      <c r="B1114" s="53"/>
      <c r="C1114" s="53"/>
      <c r="I1114" s="53"/>
      <c r="J1114" s="53"/>
      <c r="K1114" s="53"/>
      <c r="L1114" s="53"/>
      <c r="N1114" s="591"/>
      <c r="V1114" s="397"/>
    </row>
    <row r="1115" spans="1:22" ht="13.5" x14ac:dyDescent="0.25">
      <c r="A1115" s="53"/>
      <c r="B1115" s="53"/>
      <c r="C1115" s="53"/>
      <c r="I1115" s="53"/>
      <c r="J1115" s="53"/>
      <c r="K1115" s="53"/>
      <c r="L1115" s="53"/>
      <c r="N1115" s="591"/>
      <c r="V1115" s="397"/>
    </row>
    <row r="1116" spans="1:22" ht="13.5" x14ac:dyDescent="0.25">
      <c r="A1116" s="53"/>
      <c r="B1116" s="53"/>
      <c r="C1116" s="53"/>
      <c r="I1116" s="53"/>
      <c r="J1116" s="53"/>
      <c r="K1116" s="53"/>
      <c r="L1116" s="53"/>
      <c r="N1116" s="591"/>
      <c r="V1116" s="397"/>
    </row>
    <row r="1117" spans="1:22" ht="13.5" x14ac:dyDescent="0.25">
      <c r="A1117" s="53"/>
      <c r="B1117" s="53"/>
      <c r="C1117" s="53"/>
      <c r="I1117" s="53"/>
      <c r="J1117" s="53"/>
      <c r="K1117" s="53"/>
      <c r="L1117" s="53"/>
      <c r="N1117" s="591"/>
      <c r="V1117" s="397"/>
    </row>
    <row r="1118" spans="1:22" ht="13.5" x14ac:dyDescent="0.25">
      <c r="A1118" s="53"/>
      <c r="B1118" s="53"/>
      <c r="C1118" s="53"/>
      <c r="I1118" s="53"/>
      <c r="J1118" s="53"/>
      <c r="K1118" s="53"/>
      <c r="L1118" s="53"/>
      <c r="N1118" s="591"/>
      <c r="V1118" s="397"/>
    </row>
    <row r="1119" spans="1:22" ht="13.5" x14ac:dyDescent="0.25">
      <c r="A1119" s="53"/>
      <c r="B1119" s="53"/>
      <c r="C1119" s="53"/>
      <c r="I1119" s="53"/>
      <c r="J1119" s="53"/>
      <c r="K1119" s="53"/>
      <c r="L1119" s="53"/>
      <c r="N1119" s="591"/>
      <c r="V1119" s="397"/>
    </row>
    <row r="1120" spans="1:22" ht="13.5" x14ac:dyDescent="0.25">
      <c r="A1120" s="53"/>
      <c r="B1120" s="53"/>
      <c r="C1120" s="53"/>
      <c r="I1120" s="53"/>
      <c r="J1120" s="53"/>
      <c r="K1120" s="53"/>
      <c r="L1120" s="53"/>
      <c r="N1120" s="591"/>
      <c r="V1120" s="397"/>
    </row>
    <row r="1121" spans="1:22" ht="13.5" x14ac:dyDescent="0.25">
      <c r="A1121" s="53"/>
      <c r="B1121" s="53"/>
      <c r="C1121" s="53"/>
      <c r="I1121" s="53"/>
      <c r="J1121" s="53"/>
      <c r="K1121" s="53"/>
      <c r="L1121" s="53"/>
      <c r="N1121" s="591"/>
      <c r="V1121" s="397"/>
    </row>
    <row r="1122" spans="1:22" ht="13.5" x14ac:dyDescent="0.25">
      <c r="A1122" s="53"/>
      <c r="B1122" s="53"/>
      <c r="C1122" s="53"/>
      <c r="I1122" s="53"/>
      <c r="J1122" s="53"/>
      <c r="K1122" s="53"/>
      <c r="L1122" s="53"/>
      <c r="N1122" s="591"/>
      <c r="V1122" s="397"/>
    </row>
    <row r="1123" spans="1:22" ht="13.5" x14ac:dyDescent="0.25">
      <c r="A1123" s="53"/>
      <c r="B1123" s="53"/>
      <c r="C1123" s="53"/>
      <c r="I1123" s="53"/>
      <c r="J1123" s="53"/>
      <c r="K1123" s="53"/>
      <c r="L1123" s="53"/>
      <c r="N1123" s="591"/>
      <c r="V1123" s="397"/>
    </row>
    <row r="1124" spans="1:22" ht="13.5" x14ac:dyDescent="0.25">
      <c r="A1124" s="53"/>
      <c r="B1124" s="53"/>
      <c r="C1124" s="53"/>
      <c r="I1124" s="53"/>
      <c r="J1124" s="53"/>
      <c r="K1124" s="53"/>
      <c r="L1124" s="53"/>
      <c r="N1124" s="591"/>
      <c r="V1124" s="397"/>
    </row>
    <row r="1125" spans="1:22" ht="13.5" x14ac:dyDescent="0.25">
      <c r="A1125" s="53"/>
      <c r="B1125" s="53"/>
      <c r="C1125" s="53"/>
      <c r="I1125" s="53"/>
      <c r="J1125" s="53"/>
      <c r="K1125" s="53"/>
      <c r="L1125" s="53"/>
      <c r="N1125" s="591"/>
      <c r="V1125" s="397"/>
    </row>
    <row r="1126" spans="1:22" ht="13.5" x14ac:dyDescent="0.25">
      <c r="A1126" s="53"/>
      <c r="B1126" s="53"/>
      <c r="C1126" s="53"/>
      <c r="I1126" s="53"/>
      <c r="J1126" s="53"/>
      <c r="K1126" s="53"/>
      <c r="L1126" s="53"/>
      <c r="N1126" s="591"/>
      <c r="V1126" s="397"/>
    </row>
    <row r="1127" spans="1:22" ht="13.5" x14ac:dyDescent="0.25">
      <c r="A1127" s="53"/>
      <c r="B1127" s="53"/>
      <c r="C1127" s="53"/>
      <c r="I1127" s="53"/>
      <c r="J1127" s="53"/>
      <c r="K1127" s="53"/>
      <c r="L1127" s="53"/>
      <c r="N1127" s="591"/>
      <c r="V1127" s="397"/>
    </row>
    <row r="1128" spans="1:22" ht="13.5" x14ac:dyDescent="0.25">
      <c r="A1128" s="53"/>
      <c r="B1128" s="53"/>
      <c r="C1128" s="53"/>
      <c r="I1128" s="53"/>
      <c r="J1128" s="53"/>
      <c r="K1128" s="53"/>
      <c r="L1128" s="53"/>
      <c r="N1128" s="591"/>
      <c r="V1128" s="397"/>
    </row>
    <row r="1129" spans="1:22" ht="13.5" x14ac:dyDescent="0.25">
      <c r="A1129" s="53"/>
      <c r="B1129" s="53"/>
      <c r="C1129" s="53"/>
      <c r="I1129" s="53"/>
      <c r="J1129" s="53"/>
      <c r="K1129" s="53"/>
      <c r="L1129" s="53"/>
      <c r="N1129" s="591"/>
      <c r="V1129" s="397"/>
    </row>
    <row r="1130" spans="1:22" ht="13.5" x14ac:dyDescent="0.25">
      <c r="A1130" s="53"/>
      <c r="B1130" s="53"/>
      <c r="C1130" s="53"/>
      <c r="I1130" s="53"/>
      <c r="J1130" s="53"/>
      <c r="K1130" s="53"/>
      <c r="L1130" s="53"/>
      <c r="N1130" s="591"/>
      <c r="V1130" s="397"/>
    </row>
    <row r="1131" spans="1:22" ht="13.5" x14ac:dyDescent="0.25">
      <c r="A1131" s="53"/>
      <c r="B1131" s="53"/>
      <c r="C1131" s="53"/>
      <c r="I1131" s="53"/>
      <c r="J1131" s="53"/>
      <c r="K1131" s="53"/>
      <c r="L1131" s="53"/>
      <c r="N1131" s="591"/>
      <c r="V1131" s="397"/>
    </row>
    <row r="1132" spans="1:22" ht="13.5" x14ac:dyDescent="0.25">
      <c r="A1132" s="53"/>
      <c r="B1132" s="53"/>
      <c r="C1132" s="53"/>
      <c r="I1132" s="53"/>
      <c r="J1132" s="53"/>
      <c r="K1132" s="53"/>
      <c r="L1132" s="53"/>
      <c r="N1132" s="591"/>
      <c r="V1132" s="397"/>
    </row>
    <row r="1133" spans="1:22" ht="13.5" x14ac:dyDescent="0.25">
      <c r="A1133" s="53"/>
      <c r="B1133" s="53"/>
      <c r="C1133" s="53"/>
      <c r="I1133" s="53"/>
      <c r="J1133" s="53"/>
      <c r="K1133" s="53"/>
      <c r="L1133" s="53"/>
      <c r="N1133" s="591"/>
      <c r="V1133" s="397"/>
    </row>
    <row r="1134" spans="1:22" ht="13.5" x14ac:dyDescent="0.25">
      <c r="A1134" s="53"/>
      <c r="B1134" s="53"/>
      <c r="C1134" s="53"/>
      <c r="I1134" s="53"/>
      <c r="J1134" s="53"/>
      <c r="K1134" s="53"/>
      <c r="L1134" s="53"/>
      <c r="N1134" s="591"/>
      <c r="V1134" s="397"/>
    </row>
    <row r="1135" spans="1:22" ht="13.5" x14ac:dyDescent="0.25">
      <c r="A1135" s="53"/>
      <c r="B1135" s="53"/>
      <c r="C1135" s="53"/>
      <c r="I1135" s="53"/>
      <c r="J1135" s="53"/>
      <c r="K1135" s="53"/>
      <c r="L1135" s="53"/>
      <c r="N1135" s="591"/>
      <c r="V1135" s="397"/>
    </row>
    <row r="1136" spans="1:22" ht="13.5" x14ac:dyDescent="0.25">
      <c r="A1136" s="53"/>
      <c r="B1136" s="53"/>
      <c r="C1136" s="53"/>
      <c r="I1136" s="53"/>
      <c r="J1136" s="53"/>
      <c r="K1136" s="53"/>
      <c r="L1136" s="53"/>
      <c r="N1136" s="591"/>
      <c r="V1136" s="397"/>
    </row>
    <row r="1137" spans="1:22" ht="13.5" x14ac:dyDescent="0.25">
      <c r="A1137" s="53"/>
      <c r="B1137" s="53"/>
      <c r="C1137" s="53"/>
      <c r="I1137" s="53"/>
      <c r="J1137" s="53"/>
      <c r="K1137" s="53"/>
      <c r="L1137" s="53"/>
      <c r="N1137" s="591"/>
      <c r="V1137" s="397"/>
    </row>
    <row r="1138" spans="1:22" ht="13.5" x14ac:dyDescent="0.25">
      <c r="A1138" s="53"/>
      <c r="B1138" s="53"/>
      <c r="C1138" s="53"/>
      <c r="I1138" s="53"/>
      <c r="J1138" s="53"/>
      <c r="K1138" s="53"/>
      <c r="L1138" s="53"/>
      <c r="N1138" s="591"/>
      <c r="V1138" s="397"/>
    </row>
    <row r="1139" spans="1:22" ht="13.5" x14ac:dyDescent="0.25">
      <c r="A1139" s="53"/>
      <c r="B1139" s="53"/>
      <c r="C1139" s="53"/>
      <c r="I1139" s="53"/>
      <c r="J1139" s="53"/>
      <c r="K1139" s="53"/>
      <c r="L1139" s="53"/>
      <c r="N1139" s="591"/>
      <c r="V1139" s="397"/>
    </row>
    <row r="1140" spans="1:22" ht="13.5" x14ac:dyDescent="0.25">
      <c r="A1140" s="53"/>
      <c r="B1140" s="53"/>
      <c r="C1140" s="53"/>
      <c r="I1140" s="53"/>
      <c r="J1140" s="53"/>
      <c r="K1140" s="53"/>
      <c r="L1140" s="53"/>
      <c r="N1140" s="591"/>
      <c r="V1140" s="397"/>
    </row>
    <row r="1141" spans="1:22" ht="13.5" x14ac:dyDescent="0.25">
      <c r="A1141" s="53"/>
      <c r="B1141" s="53"/>
      <c r="C1141" s="53"/>
      <c r="I1141" s="53"/>
      <c r="J1141" s="53"/>
      <c r="K1141" s="53"/>
      <c r="L1141" s="53"/>
      <c r="N1141" s="591"/>
      <c r="V1141" s="397"/>
    </row>
    <row r="1142" spans="1:22" ht="13.5" x14ac:dyDescent="0.25">
      <c r="A1142" s="53"/>
      <c r="B1142" s="53"/>
      <c r="C1142" s="53"/>
      <c r="I1142" s="53"/>
      <c r="J1142" s="53"/>
      <c r="K1142" s="53"/>
      <c r="L1142" s="53"/>
      <c r="N1142" s="591"/>
      <c r="V1142" s="397"/>
    </row>
    <row r="1143" spans="1:22" ht="13.5" x14ac:dyDescent="0.25">
      <c r="A1143" s="53"/>
      <c r="B1143" s="53"/>
      <c r="C1143" s="53"/>
      <c r="I1143" s="53"/>
      <c r="J1143" s="53"/>
      <c r="K1143" s="53"/>
      <c r="L1143" s="53"/>
      <c r="N1143" s="591"/>
      <c r="V1143" s="397"/>
    </row>
    <row r="1144" spans="1:22" ht="13.5" x14ac:dyDescent="0.25">
      <c r="A1144" s="53"/>
      <c r="B1144" s="53"/>
      <c r="C1144" s="53"/>
      <c r="I1144" s="53"/>
      <c r="J1144" s="53"/>
      <c r="K1144" s="53"/>
      <c r="L1144" s="53"/>
      <c r="N1144" s="591"/>
      <c r="V1144" s="397"/>
    </row>
    <row r="1145" spans="1:22" ht="13.5" x14ac:dyDescent="0.25">
      <c r="A1145" s="53"/>
      <c r="B1145" s="53"/>
      <c r="C1145" s="53"/>
      <c r="I1145" s="53"/>
      <c r="J1145" s="53"/>
      <c r="K1145" s="53"/>
      <c r="L1145" s="53"/>
      <c r="N1145" s="591"/>
      <c r="V1145" s="397"/>
    </row>
    <row r="1146" spans="1:22" ht="13.5" x14ac:dyDescent="0.25">
      <c r="A1146" s="53"/>
      <c r="B1146" s="53"/>
      <c r="C1146" s="53"/>
      <c r="I1146" s="53"/>
      <c r="J1146" s="53"/>
      <c r="K1146" s="53"/>
      <c r="L1146" s="53"/>
      <c r="N1146" s="591"/>
      <c r="V1146" s="397"/>
    </row>
    <row r="1147" spans="1:22" ht="13.5" x14ac:dyDescent="0.25">
      <c r="A1147" s="53"/>
      <c r="B1147" s="53"/>
      <c r="C1147" s="53"/>
      <c r="I1147" s="53"/>
      <c r="J1147" s="53"/>
      <c r="K1147" s="53"/>
      <c r="L1147" s="53"/>
      <c r="N1147" s="591"/>
      <c r="V1147" s="397"/>
    </row>
    <row r="1148" spans="1:22" ht="13.5" x14ac:dyDescent="0.25">
      <c r="A1148" s="53"/>
      <c r="B1148" s="53"/>
      <c r="C1148" s="53"/>
      <c r="I1148" s="53"/>
      <c r="J1148" s="53"/>
      <c r="K1148" s="53"/>
      <c r="L1148" s="53"/>
      <c r="N1148" s="591"/>
      <c r="V1148" s="397"/>
    </row>
    <row r="1149" spans="1:22" ht="13.5" x14ac:dyDescent="0.25">
      <c r="A1149" s="53"/>
      <c r="B1149" s="53"/>
      <c r="C1149" s="53"/>
      <c r="I1149" s="53"/>
      <c r="J1149" s="53"/>
      <c r="K1149" s="53"/>
      <c r="L1149" s="53"/>
      <c r="N1149" s="591"/>
      <c r="V1149" s="397"/>
    </row>
    <row r="1150" spans="1:22" ht="13.5" x14ac:dyDescent="0.25">
      <c r="A1150" s="53"/>
      <c r="B1150" s="53"/>
      <c r="C1150" s="53"/>
      <c r="I1150" s="53"/>
      <c r="J1150" s="53"/>
      <c r="K1150" s="53"/>
      <c r="L1150" s="53"/>
      <c r="N1150" s="591"/>
      <c r="V1150" s="397"/>
    </row>
    <row r="1151" spans="1:22" ht="13.5" x14ac:dyDescent="0.25">
      <c r="A1151" s="53"/>
      <c r="B1151" s="53"/>
      <c r="C1151" s="53"/>
      <c r="I1151" s="53"/>
      <c r="J1151" s="53"/>
      <c r="K1151" s="53"/>
      <c r="L1151" s="53"/>
      <c r="N1151" s="591"/>
      <c r="V1151" s="397"/>
    </row>
    <row r="1152" spans="1:22" ht="13.5" x14ac:dyDescent="0.25">
      <c r="A1152" s="53"/>
      <c r="B1152" s="53"/>
      <c r="C1152" s="53"/>
      <c r="I1152" s="53"/>
      <c r="J1152" s="53"/>
      <c r="K1152" s="53"/>
      <c r="L1152" s="53"/>
      <c r="N1152" s="591"/>
      <c r="V1152" s="397"/>
    </row>
    <row r="1153" spans="1:22" ht="13.5" x14ac:dyDescent="0.25">
      <c r="A1153" s="53"/>
      <c r="B1153" s="53"/>
      <c r="C1153" s="53"/>
      <c r="I1153" s="53"/>
      <c r="J1153" s="53"/>
      <c r="K1153" s="53"/>
      <c r="L1153" s="53"/>
      <c r="N1153" s="591"/>
      <c r="V1153" s="397"/>
    </row>
    <row r="1154" spans="1:22" ht="13.5" x14ac:dyDescent="0.25">
      <c r="A1154" s="53"/>
      <c r="B1154" s="53"/>
      <c r="C1154" s="53"/>
      <c r="I1154" s="53"/>
      <c r="J1154" s="53"/>
      <c r="K1154" s="53"/>
      <c r="L1154" s="53"/>
      <c r="N1154" s="591"/>
      <c r="V1154" s="397"/>
    </row>
    <row r="1155" spans="1:22" ht="13.5" x14ac:dyDescent="0.25">
      <c r="A1155" s="53"/>
      <c r="B1155" s="53"/>
      <c r="C1155" s="53"/>
      <c r="I1155" s="53"/>
      <c r="J1155" s="53"/>
      <c r="K1155" s="53"/>
      <c r="L1155" s="53"/>
      <c r="N1155" s="591"/>
      <c r="V1155" s="397"/>
    </row>
    <row r="1156" spans="1:22" ht="13.5" x14ac:dyDescent="0.25">
      <c r="A1156" s="53"/>
      <c r="B1156" s="53"/>
      <c r="C1156" s="53"/>
      <c r="I1156" s="53"/>
      <c r="J1156" s="53"/>
      <c r="K1156" s="53"/>
      <c r="L1156" s="53"/>
      <c r="N1156" s="591"/>
      <c r="V1156" s="397"/>
    </row>
    <row r="1157" spans="1:22" ht="13.5" x14ac:dyDescent="0.25">
      <c r="A1157" s="53"/>
      <c r="B1157" s="53"/>
      <c r="C1157" s="53"/>
      <c r="I1157" s="53"/>
      <c r="J1157" s="53"/>
      <c r="K1157" s="53"/>
      <c r="L1157" s="53"/>
      <c r="N1157" s="591"/>
      <c r="V1157" s="397"/>
    </row>
    <row r="1158" spans="1:22" ht="13.5" x14ac:dyDescent="0.25">
      <c r="A1158" s="53"/>
      <c r="B1158" s="53"/>
      <c r="C1158" s="53"/>
      <c r="I1158" s="53"/>
      <c r="J1158" s="53"/>
      <c r="K1158" s="53"/>
      <c r="L1158" s="53"/>
      <c r="N1158" s="591"/>
      <c r="V1158" s="397"/>
    </row>
    <row r="1159" spans="1:22" ht="13.5" x14ac:dyDescent="0.25">
      <c r="A1159" s="53"/>
      <c r="B1159" s="53"/>
      <c r="C1159" s="53"/>
      <c r="I1159" s="53"/>
      <c r="J1159" s="53"/>
      <c r="K1159" s="53"/>
      <c r="L1159" s="53"/>
      <c r="N1159" s="591"/>
      <c r="V1159" s="397"/>
    </row>
    <row r="1160" spans="1:22" ht="13.5" x14ac:dyDescent="0.25">
      <c r="A1160" s="53"/>
      <c r="B1160" s="53"/>
      <c r="C1160" s="53"/>
      <c r="I1160" s="53"/>
      <c r="J1160" s="53"/>
      <c r="K1160" s="53"/>
      <c r="L1160" s="53"/>
      <c r="N1160" s="591"/>
      <c r="V1160" s="397"/>
    </row>
    <row r="1161" spans="1:22" ht="13.5" x14ac:dyDescent="0.25">
      <c r="A1161" s="53"/>
      <c r="B1161" s="53"/>
      <c r="C1161" s="53"/>
      <c r="I1161" s="53"/>
      <c r="J1161" s="53"/>
      <c r="K1161" s="53"/>
      <c r="L1161" s="53"/>
      <c r="N1161" s="591"/>
      <c r="V1161" s="397"/>
    </row>
    <row r="1162" spans="1:22" ht="13.5" x14ac:dyDescent="0.25">
      <c r="A1162" s="53"/>
      <c r="B1162" s="53"/>
      <c r="C1162" s="53"/>
      <c r="I1162" s="53"/>
      <c r="J1162" s="53"/>
      <c r="K1162" s="53"/>
      <c r="L1162" s="53"/>
      <c r="N1162" s="591"/>
      <c r="V1162" s="397"/>
    </row>
    <row r="1163" spans="1:22" ht="13.5" x14ac:dyDescent="0.25">
      <c r="A1163" s="53"/>
      <c r="B1163" s="53"/>
      <c r="C1163" s="53"/>
      <c r="I1163" s="53"/>
      <c r="J1163" s="53"/>
      <c r="K1163" s="53"/>
      <c r="L1163" s="53"/>
      <c r="N1163" s="591"/>
      <c r="V1163" s="397"/>
    </row>
    <row r="1164" spans="1:22" ht="13.5" x14ac:dyDescent="0.25">
      <c r="A1164" s="53"/>
      <c r="B1164" s="53"/>
      <c r="C1164" s="53"/>
      <c r="I1164" s="53"/>
      <c r="J1164" s="53"/>
      <c r="K1164" s="53"/>
      <c r="L1164" s="53"/>
      <c r="N1164" s="591"/>
      <c r="V1164" s="397"/>
    </row>
    <row r="1165" spans="1:22" ht="13.5" x14ac:dyDescent="0.25">
      <c r="A1165" s="53"/>
      <c r="B1165" s="53"/>
      <c r="C1165" s="53"/>
      <c r="I1165" s="53"/>
      <c r="J1165" s="53"/>
      <c r="K1165" s="53"/>
      <c r="L1165" s="53"/>
      <c r="N1165" s="591"/>
      <c r="V1165" s="397"/>
    </row>
    <row r="1166" spans="1:22" ht="13.5" x14ac:dyDescent="0.25">
      <c r="A1166" s="53"/>
      <c r="B1166" s="53"/>
      <c r="C1166" s="53"/>
      <c r="I1166" s="53"/>
      <c r="J1166" s="53"/>
      <c r="K1166" s="53"/>
      <c r="L1166" s="53"/>
      <c r="N1166" s="591"/>
      <c r="V1166" s="397"/>
    </row>
    <row r="1167" spans="1:22" ht="13.5" x14ac:dyDescent="0.25">
      <c r="A1167" s="53"/>
      <c r="B1167" s="53"/>
      <c r="C1167" s="53"/>
      <c r="I1167" s="53"/>
      <c r="J1167" s="53"/>
      <c r="K1167" s="53"/>
      <c r="L1167" s="53"/>
      <c r="N1167" s="591"/>
      <c r="V1167" s="397"/>
    </row>
    <row r="1168" spans="1:22" ht="13.5" x14ac:dyDescent="0.25">
      <c r="A1168" s="53"/>
      <c r="B1168" s="53"/>
      <c r="C1168" s="53"/>
      <c r="I1168" s="53"/>
      <c r="J1168" s="53"/>
      <c r="K1168" s="53"/>
      <c r="L1168" s="53"/>
      <c r="N1168" s="591"/>
      <c r="V1168" s="397"/>
    </row>
    <row r="1169" spans="1:22" ht="13.5" x14ac:dyDescent="0.25">
      <c r="A1169" s="53"/>
      <c r="B1169" s="53"/>
      <c r="C1169" s="53"/>
      <c r="I1169" s="53"/>
      <c r="J1169" s="53"/>
      <c r="K1169" s="53"/>
      <c r="L1169" s="53"/>
      <c r="N1169" s="591"/>
      <c r="V1169" s="397"/>
    </row>
    <row r="1170" spans="1:22" ht="13.5" x14ac:dyDescent="0.25">
      <c r="A1170" s="53"/>
      <c r="B1170" s="53"/>
      <c r="C1170" s="53"/>
      <c r="I1170" s="53"/>
      <c r="J1170" s="53"/>
      <c r="K1170" s="53"/>
      <c r="L1170" s="53"/>
      <c r="N1170" s="591"/>
      <c r="V1170" s="397"/>
    </row>
    <row r="1171" spans="1:22" ht="13.5" x14ac:dyDescent="0.25">
      <c r="A1171" s="53"/>
      <c r="B1171" s="53"/>
      <c r="C1171" s="53"/>
      <c r="I1171" s="53"/>
      <c r="J1171" s="53"/>
      <c r="K1171" s="53"/>
      <c r="L1171" s="53"/>
      <c r="N1171" s="591"/>
      <c r="V1171" s="397"/>
    </row>
  </sheetData>
  <autoFilter ref="B8:W492">
    <filterColumn colId="5" showButton="0"/>
    <filterColumn colId="8" hiddenButton="1" showButton="0"/>
  </autoFilter>
  <mergeCells count="762">
    <mergeCell ref="D358:L358"/>
    <mergeCell ref="D233:L233"/>
    <mergeCell ref="G245:H245"/>
    <mergeCell ref="I246:L246"/>
    <mergeCell ref="I247:L247"/>
    <mergeCell ref="I248:L248"/>
    <mergeCell ref="G247:H247"/>
    <mergeCell ref="G248:H248"/>
    <mergeCell ref="G252:H252"/>
    <mergeCell ref="D235:L235"/>
    <mergeCell ref="D251:L251"/>
    <mergeCell ref="G237:H237"/>
    <mergeCell ref="D236:L236"/>
    <mergeCell ref="D306:L306"/>
    <mergeCell ref="D301:M301"/>
    <mergeCell ref="D275:M275"/>
    <mergeCell ref="D348:L348"/>
    <mergeCell ref="G295:H295"/>
    <mergeCell ref="D296:L296"/>
    <mergeCell ref="D297:L297"/>
    <mergeCell ref="I305:L305"/>
    <mergeCell ref="D337:L337"/>
    <mergeCell ref="D338:L338"/>
    <mergeCell ref="I310:L310"/>
    <mergeCell ref="D314:L314"/>
    <mergeCell ref="D315:L315"/>
    <mergeCell ref="G309:H309"/>
    <mergeCell ref="G310:H310"/>
    <mergeCell ref="D302:M302"/>
    <mergeCell ref="D303:I303"/>
    <mergeCell ref="I307:L307"/>
    <mergeCell ref="I309:L309"/>
    <mergeCell ref="D316:L316"/>
    <mergeCell ref="D317:L317"/>
    <mergeCell ref="D333:L333"/>
    <mergeCell ref="D334:L334"/>
    <mergeCell ref="D335:L335"/>
    <mergeCell ref="D319:M319"/>
    <mergeCell ref="D321:M321"/>
    <mergeCell ref="I332:L332"/>
    <mergeCell ref="G304:H304"/>
    <mergeCell ref="G305:H305"/>
    <mergeCell ref="D228:L228"/>
    <mergeCell ref="D229:L229"/>
    <mergeCell ref="D258:L258"/>
    <mergeCell ref="K177:L185"/>
    <mergeCell ref="G254:H254"/>
    <mergeCell ref="G255:H255"/>
    <mergeCell ref="D237:E238"/>
    <mergeCell ref="F237:F238"/>
    <mergeCell ref="D240:L240"/>
    <mergeCell ref="D241:L241"/>
    <mergeCell ref="D242:L242"/>
    <mergeCell ref="D232:L232"/>
    <mergeCell ref="D231:L231"/>
    <mergeCell ref="D227:L227"/>
    <mergeCell ref="G307:H307"/>
    <mergeCell ref="D342:E346"/>
    <mergeCell ref="F342:F346"/>
    <mergeCell ref="I346:L346"/>
    <mergeCell ref="G346:H346"/>
    <mergeCell ref="G342:H342"/>
    <mergeCell ref="D356:L356"/>
    <mergeCell ref="D357:L357"/>
    <mergeCell ref="D355:L355"/>
    <mergeCell ref="G343:H343"/>
    <mergeCell ref="D307:E307"/>
    <mergeCell ref="D339:L339"/>
    <mergeCell ref="D322:I323"/>
    <mergeCell ref="D320:M320"/>
    <mergeCell ref="D340:L340"/>
    <mergeCell ref="D341:L341"/>
    <mergeCell ref="D347:L347"/>
    <mergeCell ref="G483:H483"/>
    <mergeCell ref="G467:H467"/>
    <mergeCell ref="D436:L436"/>
    <mergeCell ref="D437:L437"/>
    <mergeCell ref="D438:L438"/>
    <mergeCell ref="D479:L479"/>
    <mergeCell ref="D456:L456"/>
    <mergeCell ref="D457:L457"/>
    <mergeCell ref="G434:H434"/>
    <mergeCell ref="G435:H435"/>
    <mergeCell ref="G440:H440"/>
    <mergeCell ref="G446:H446"/>
    <mergeCell ref="G447:H447"/>
    <mergeCell ref="G448:H448"/>
    <mergeCell ref="K445:L445"/>
    <mergeCell ref="I447:L447"/>
    <mergeCell ref="I448:L448"/>
    <mergeCell ref="D458:L458"/>
    <mergeCell ref="D459:L459"/>
    <mergeCell ref="D440:E440"/>
    <mergeCell ref="D444:M444"/>
    <mergeCell ref="D481:I481"/>
    <mergeCell ref="I483:L483"/>
    <mergeCell ref="D486:L486"/>
    <mergeCell ref="D487:L487"/>
    <mergeCell ref="D488:L488"/>
    <mergeCell ref="D489:L489"/>
    <mergeCell ref="D490:L490"/>
    <mergeCell ref="D491:L491"/>
    <mergeCell ref="K464:L464"/>
    <mergeCell ref="K481:L481"/>
    <mergeCell ref="G469:H469"/>
    <mergeCell ref="G470:H470"/>
    <mergeCell ref="D477:L477"/>
    <mergeCell ref="D478:L478"/>
    <mergeCell ref="D482:E483"/>
    <mergeCell ref="I482:L482"/>
    <mergeCell ref="D484:L484"/>
    <mergeCell ref="D485:L485"/>
    <mergeCell ref="D471:L471"/>
    <mergeCell ref="D472:L472"/>
    <mergeCell ref="D473:L473"/>
    <mergeCell ref="D474:L474"/>
    <mergeCell ref="D475:L475"/>
    <mergeCell ref="D476:L476"/>
    <mergeCell ref="F482:F483"/>
    <mergeCell ref="G482:H482"/>
    <mergeCell ref="B324:B332"/>
    <mergeCell ref="C324:C332"/>
    <mergeCell ref="D324:E332"/>
    <mergeCell ref="F324:F332"/>
    <mergeCell ref="G332:H332"/>
    <mergeCell ref="G324:H324"/>
    <mergeCell ref="G325:H325"/>
    <mergeCell ref="G326:H326"/>
    <mergeCell ref="G327:H327"/>
    <mergeCell ref="G328:H328"/>
    <mergeCell ref="G329:H329"/>
    <mergeCell ref="G330:H330"/>
    <mergeCell ref="G331:H331"/>
    <mergeCell ref="B342:B346"/>
    <mergeCell ref="C342:C346"/>
    <mergeCell ref="D439:L439"/>
    <mergeCell ref="D441:L441"/>
    <mergeCell ref="I374:L374"/>
    <mergeCell ref="I375:L375"/>
    <mergeCell ref="I382:L382"/>
    <mergeCell ref="D381:I381"/>
    <mergeCell ref="D383:L383"/>
    <mergeCell ref="D384:L384"/>
    <mergeCell ref="D376:L376"/>
    <mergeCell ref="D377:L377"/>
    <mergeCell ref="D378:L378"/>
    <mergeCell ref="D379:L379"/>
    <mergeCell ref="G374:H374"/>
    <mergeCell ref="G375:H375"/>
    <mergeCell ref="G382:H382"/>
    <mergeCell ref="I421:L421"/>
    <mergeCell ref="F405:F407"/>
    <mergeCell ref="I434:L434"/>
    <mergeCell ref="I435:L435"/>
    <mergeCell ref="K417:L417"/>
    <mergeCell ref="K433:L433"/>
    <mergeCell ref="D408:L408"/>
    <mergeCell ref="D141:L141"/>
    <mergeCell ref="D115:L115"/>
    <mergeCell ref="I102:L102"/>
    <mergeCell ref="I103:L103"/>
    <mergeCell ref="I121:L121"/>
    <mergeCell ref="D127:L127"/>
    <mergeCell ref="D128:L128"/>
    <mergeCell ref="F121:F123"/>
    <mergeCell ref="D110:L110"/>
    <mergeCell ref="D111:L111"/>
    <mergeCell ref="F102:F103"/>
    <mergeCell ref="G102:H102"/>
    <mergeCell ref="G103:H103"/>
    <mergeCell ref="D120:L120"/>
    <mergeCell ref="D138:L138"/>
    <mergeCell ref="D139:L139"/>
    <mergeCell ref="I140:L140"/>
    <mergeCell ref="D108:L108"/>
    <mergeCell ref="D125:L125"/>
    <mergeCell ref="I123:L123"/>
    <mergeCell ref="D113:L113"/>
    <mergeCell ref="D114:L114"/>
    <mergeCell ref="D117:L117"/>
    <mergeCell ref="D116:L116"/>
    <mergeCell ref="D109:L109"/>
    <mergeCell ref="D129:L129"/>
    <mergeCell ref="G121:H121"/>
    <mergeCell ref="D38:L38"/>
    <mergeCell ref="D39:L39"/>
    <mergeCell ref="D40:L40"/>
    <mergeCell ref="G35:H35"/>
    <mergeCell ref="G36:H36"/>
    <mergeCell ref="D31:E31"/>
    <mergeCell ref="D77:L77"/>
    <mergeCell ref="D82:L82"/>
    <mergeCell ref="K92:L92"/>
    <mergeCell ref="F35:F36"/>
    <mergeCell ref="D72:L72"/>
    <mergeCell ref="D41:L41"/>
    <mergeCell ref="D42:L42"/>
    <mergeCell ref="D43:L43"/>
    <mergeCell ref="D44:L44"/>
    <mergeCell ref="D45:L45"/>
    <mergeCell ref="G64:H64"/>
    <mergeCell ref="D66:L66"/>
    <mergeCell ref="D61:M61"/>
    <mergeCell ref="D62:M62"/>
    <mergeCell ref="D60:M60"/>
    <mergeCell ref="D53:L53"/>
    <mergeCell ref="D54:L54"/>
    <mergeCell ref="D52:L52"/>
    <mergeCell ref="D26:L26"/>
    <mergeCell ref="D27:L27"/>
    <mergeCell ref="D28:L28"/>
    <mergeCell ref="D29:L29"/>
    <mergeCell ref="D30:L30"/>
    <mergeCell ref="D32:L32"/>
    <mergeCell ref="D37:L37"/>
    <mergeCell ref="D33:L33"/>
    <mergeCell ref="D34:L34"/>
    <mergeCell ref="G31:H31"/>
    <mergeCell ref="D15:L15"/>
    <mergeCell ref="D16:L16"/>
    <mergeCell ref="D17:L17"/>
    <mergeCell ref="D19:L19"/>
    <mergeCell ref="D20:L20"/>
    <mergeCell ref="D21:L21"/>
    <mergeCell ref="D22:L22"/>
    <mergeCell ref="D24:L24"/>
    <mergeCell ref="D25:L25"/>
    <mergeCell ref="G18:H18"/>
    <mergeCell ref="G23:H23"/>
    <mergeCell ref="I23:L23"/>
    <mergeCell ref="D57:I57"/>
    <mergeCell ref="D56:M56"/>
    <mergeCell ref="D55:L55"/>
    <mergeCell ref="D67:L67"/>
    <mergeCell ref="D68:L68"/>
    <mergeCell ref="D69:L69"/>
    <mergeCell ref="D70:L70"/>
    <mergeCell ref="D71:L71"/>
    <mergeCell ref="D100:M100"/>
    <mergeCell ref="F93:F94"/>
    <mergeCell ref="I58:L58"/>
    <mergeCell ref="I64:L64"/>
    <mergeCell ref="I86:L86"/>
    <mergeCell ref="K57:L57"/>
    <mergeCell ref="K63:L63"/>
    <mergeCell ref="D58:E58"/>
    <mergeCell ref="D98:M98"/>
    <mergeCell ref="D78:L78"/>
    <mergeCell ref="D79:L79"/>
    <mergeCell ref="D80:L80"/>
    <mergeCell ref="G86:H86"/>
    <mergeCell ref="D59:L59"/>
    <mergeCell ref="D63:I63"/>
    <mergeCell ref="D64:E64"/>
    <mergeCell ref="D243:L243"/>
    <mergeCell ref="D224:L224"/>
    <mergeCell ref="D225:L225"/>
    <mergeCell ref="D226:L226"/>
    <mergeCell ref="D428:L428"/>
    <mergeCell ref="I419:L419"/>
    <mergeCell ref="I420:L420"/>
    <mergeCell ref="D84:L84"/>
    <mergeCell ref="D97:L97"/>
    <mergeCell ref="D104:L104"/>
    <mergeCell ref="D105:L105"/>
    <mergeCell ref="D106:L106"/>
    <mergeCell ref="D107:L107"/>
    <mergeCell ref="D424:L424"/>
    <mergeCell ref="D425:L425"/>
    <mergeCell ref="D426:L426"/>
    <mergeCell ref="D412:L412"/>
    <mergeCell ref="D413:L413"/>
    <mergeCell ref="D422:L422"/>
    <mergeCell ref="D423:L423"/>
    <mergeCell ref="G420:H420"/>
    <mergeCell ref="D318:L318"/>
    <mergeCell ref="D298:L298"/>
    <mergeCell ref="D299:L299"/>
    <mergeCell ref="G419:H419"/>
    <mergeCell ref="G411:H411"/>
    <mergeCell ref="D410:L410"/>
    <mergeCell ref="D411:E411"/>
    <mergeCell ref="G406:H406"/>
    <mergeCell ref="D409:L409"/>
    <mergeCell ref="G407:H407"/>
    <mergeCell ref="G403:H403"/>
    <mergeCell ref="G405:H405"/>
    <mergeCell ref="I403:L403"/>
    <mergeCell ref="I405:L405"/>
    <mergeCell ref="D416:M416"/>
    <mergeCell ref="D400:L400"/>
    <mergeCell ref="D401:L401"/>
    <mergeCell ref="I406:L406"/>
    <mergeCell ref="I407:L407"/>
    <mergeCell ref="I411:L411"/>
    <mergeCell ref="I418:L418"/>
    <mergeCell ref="G365:H365"/>
    <mergeCell ref="G366:H366"/>
    <mergeCell ref="F362:F366"/>
    <mergeCell ref="I365:L365"/>
    <mergeCell ref="I366:L366"/>
    <mergeCell ref="D370:L370"/>
    <mergeCell ref="G363:H363"/>
    <mergeCell ref="G364:H364"/>
    <mergeCell ref="D388:E388"/>
    <mergeCell ref="D368:L368"/>
    <mergeCell ref="D396:L396"/>
    <mergeCell ref="D367:L367"/>
    <mergeCell ref="D371:L371"/>
    <mergeCell ref="D380:M380"/>
    <mergeCell ref="D432:M432"/>
    <mergeCell ref="D430:L430"/>
    <mergeCell ref="G465:H465"/>
    <mergeCell ref="G466:H466"/>
    <mergeCell ref="D460:L460"/>
    <mergeCell ref="D431:L431"/>
    <mergeCell ref="D451:L451"/>
    <mergeCell ref="D452:L452"/>
    <mergeCell ref="D453:L453"/>
    <mergeCell ref="D454:L454"/>
    <mergeCell ref="D455:L455"/>
    <mergeCell ref="D449:L449"/>
    <mergeCell ref="D450:L450"/>
    <mergeCell ref="D433:I433"/>
    <mergeCell ref="D434:E435"/>
    <mergeCell ref="F434:F435"/>
    <mergeCell ref="D427:L427"/>
    <mergeCell ref="D429:L429"/>
    <mergeCell ref="G418:H418"/>
    <mergeCell ref="D385:L385"/>
    <mergeCell ref="D386:L386"/>
    <mergeCell ref="G372:H372"/>
    <mergeCell ref="D418:E421"/>
    <mergeCell ref="D361:I361"/>
    <mergeCell ref="G399:H399"/>
    <mergeCell ref="K398:L398"/>
    <mergeCell ref="D402:L402"/>
    <mergeCell ref="D404:L404"/>
    <mergeCell ref="G421:H421"/>
    <mergeCell ref="D403:E403"/>
    <mergeCell ref="D417:I417"/>
    <mergeCell ref="I390:L390"/>
    <mergeCell ref="I388:L388"/>
    <mergeCell ref="G373:H373"/>
    <mergeCell ref="I372:L372"/>
    <mergeCell ref="D399:E399"/>
    <mergeCell ref="D397:M397"/>
    <mergeCell ref="I373:L373"/>
    <mergeCell ref="F418:F421"/>
    <mergeCell ref="D369:L369"/>
    <mergeCell ref="C503:D504"/>
    <mergeCell ref="C494:D495"/>
    <mergeCell ref="C497:D498"/>
    <mergeCell ref="I5:L5"/>
    <mergeCell ref="I6:L8"/>
    <mergeCell ref="I324:L324"/>
    <mergeCell ref="I325:L325"/>
    <mergeCell ref="I326:L326"/>
    <mergeCell ref="I327:L327"/>
    <mergeCell ref="I328:L328"/>
    <mergeCell ref="I329:L329"/>
    <mergeCell ref="I330:L330"/>
    <mergeCell ref="I331:L331"/>
    <mergeCell ref="I342:L342"/>
    <mergeCell ref="I343:L343"/>
    <mergeCell ref="I344:L344"/>
    <mergeCell ref="I345:L345"/>
    <mergeCell ref="I353:L353"/>
    <mergeCell ref="I362:L362"/>
    <mergeCell ref="I363:L363"/>
    <mergeCell ref="I364:L364"/>
    <mergeCell ref="D311:L311"/>
    <mergeCell ref="D312:L312"/>
    <mergeCell ref="D313:L313"/>
    <mergeCell ref="C322:C323"/>
    <mergeCell ref="G388:H388"/>
    <mergeCell ref="G390:H390"/>
    <mergeCell ref="I268:L268"/>
    <mergeCell ref="I278:L278"/>
    <mergeCell ref="F267:F268"/>
    <mergeCell ref="D273:L273"/>
    <mergeCell ref="D274:M274"/>
    <mergeCell ref="I295:L295"/>
    <mergeCell ref="I304:L304"/>
    <mergeCell ref="D287:L287"/>
    <mergeCell ref="D288:L288"/>
    <mergeCell ref="D289:L289"/>
    <mergeCell ref="D290:L290"/>
    <mergeCell ref="D281:L281"/>
    <mergeCell ref="D282:L282"/>
    <mergeCell ref="D283:L283"/>
    <mergeCell ref="D284:L284"/>
    <mergeCell ref="K303:L303"/>
    <mergeCell ref="D359:L359"/>
    <mergeCell ref="D336:L336"/>
    <mergeCell ref="D349:L349"/>
    <mergeCell ref="D350:L350"/>
    <mergeCell ref="D351:L351"/>
    <mergeCell ref="D285:L285"/>
    <mergeCell ref="D286:L286"/>
    <mergeCell ref="K294:L294"/>
    <mergeCell ref="B244:B248"/>
    <mergeCell ref="C244:C248"/>
    <mergeCell ref="D244:E248"/>
    <mergeCell ref="B252:B255"/>
    <mergeCell ref="C252:C255"/>
    <mergeCell ref="D252:E255"/>
    <mergeCell ref="F252:F255"/>
    <mergeCell ref="B267:B268"/>
    <mergeCell ref="C267:C268"/>
    <mergeCell ref="D267:E268"/>
    <mergeCell ref="I252:L252"/>
    <mergeCell ref="I253:L253"/>
    <mergeCell ref="D257:L257"/>
    <mergeCell ref="G267:H267"/>
    <mergeCell ref="G268:H268"/>
    <mergeCell ref="D293:M293"/>
    <mergeCell ref="I279:L279"/>
    <mergeCell ref="I280:L280"/>
    <mergeCell ref="G278:H278"/>
    <mergeCell ref="G279:H279"/>
    <mergeCell ref="G280:H280"/>
    <mergeCell ref="B304:B305"/>
    <mergeCell ref="D387:L387"/>
    <mergeCell ref="D389:L389"/>
    <mergeCell ref="D392:L392"/>
    <mergeCell ref="C304:C305"/>
    <mergeCell ref="D304:E305"/>
    <mergeCell ref="F304:F305"/>
    <mergeCell ref="D269:L269"/>
    <mergeCell ref="D270:L270"/>
    <mergeCell ref="D271:L271"/>
    <mergeCell ref="B362:B366"/>
    <mergeCell ref="C362:C366"/>
    <mergeCell ref="D362:E366"/>
    <mergeCell ref="B372:B375"/>
    <mergeCell ref="C372:C375"/>
    <mergeCell ref="D372:E375"/>
    <mergeCell ref="F372:F375"/>
    <mergeCell ref="B278:B280"/>
    <mergeCell ref="C278:C280"/>
    <mergeCell ref="D278:E280"/>
    <mergeCell ref="F278:F280"/>
    <mergeCell ref="B322:B323"/>
    <mergeCell ref="B309:B310"/>
    <mergeCell ref="C309:C310"/>
    <mergeCell ref="N463:V463"/>
    <mergeCell ref="N480:V480"/>
    <mergeCell ref="C446:C448"/>
    <mergeCell ref="D446:E448"/>
    <mergeCell ref="F446:F448"/>
    <mergeCell ref="D464:I464"/>
    <mergeCell ref="D461:M461"/>
    <mergeCell ref="I440:L440"/>
    <mergeCell ref="I446:L446"/>
    <mergeCell ref="N444:V444"/>
    <mergeCell ref="I465:L465"/>
    <mergeCell ref="I466:L466"/>
    <mergeCell ref="I467:L467"/>
    <mergeCell ref="I468:L468"/>
    <mergeCell ref="I469:L469"/>
    <mergeCell ref="I470:L470"/>
    <mergeCell ref="G468:H468"/>
    <mergeCell ref="G345:H345"/>
    <mergeCell ref="G353:H353"/>
    <mergeCell ref="D353:E353"/>
    <mergeCell ref="I244:L244"/>
    <mergeCell ref="D259:L259"/>
    <mergeCell ref="D260:L260"/>
    <mergeCell ref="D261:L261"/>
    <mergeCell ref="D262:L262"/>
    <mergeCell ref="D263:L263"/>
    <mergeCell ref="D264:L264"/>
    <mergeCell ref="D265:L265"/>
    <mergeCell ref="D266:L266"/>
    <mergeCell ref="D249:L249"/>
    <mergeCell ref="D250:L250"/>
    <mergeCell ref="G244:H244"/>
    <mergeCell ref="F244:F248"/>
    <mergeCell ref="G253:H253"/>
    <mergeCell ref="I245:L245"/>
    <mergeCell ref="G246:H246"/>
    <mergeCell ref="D295:E295"/>
    <mergeCell ref="D272:L272"/>
    <mergeCell ref="D291:M291"/>
    <mergeCell ref="D276:M276"/>
    <mergeCell ref="K277:L277"/>
    <mergeCell ref="B144:B145"/>
    <mergeCell ref="C144:C145"/>
    <mergeCell ref="D144:E145"/>
    <mergeCell ref="I144:L144"/>
    <mergeCell ref="I145:L145"/>
    <mergeCell ref="D196:E204"/>
    <mergeCell ref="D140:E140"/>
    <mergeCell ref="D186:E186"/>
    <mergeCell ref="I203:L203"/>
    <mergeCell ref="I204:L204"/>
    <mergeCell ref="D195:L195"/>
    <mergeCell ref="G186:H186"/>
    <mergeCell ref="G196:H196"/>
    <mergeCell ref="G197:H197"/>
    <mergeCell ref="G198:H198"/>
    <mergeCell ref="G199:H199"/>
    <mergeCell ref="G140:H140"/>
    <mergeCell ref="G144:H144"/>
    <mergeCell ref="D142:L142"/>
    <mergeCell ref="D143:L143"/>
    <mergeCell ref="D153:L153"/>
    <mergeCell ref="D154:L154"/>
    <mergeCell ref="B196:B204"/>
    <mergeCell ref="D146:L146"/>
    <mergeCell ref="C196:C204"/>
    <mergeCell ref="B86:B87"/>
    <mergeCell ref="C86:C87"/>
    <mergeCell ref="D86:E87"/>
    <mergeCell ref="F86:F87"/>
    <mergeCell ref="B93:B94"/>
    <mergeCell ref="C93:C94"/>
    <mergeCell ref="D93:E94"/>
    <mergeCell ref="D46:L46"/>
    <mergeCell ref="D47:L47"/>
    <mergeCell ref="D48:L48"/>
    <mergeCell ref="D49:L49"/>
    <mergeCell ref="D92:I92"/>
    <mergeCell ref="D81:L81"/>
    <mergeCell ref="D73:L73"/>
    <mergeCell ref="D74:L74"/>
    <mergeCell ref="D75:L75"/>
    <mergeCell ref="D85:L85"/>
    <mergeCell ref="I87:L87"/>
    <mergeCell ref="D83:L83"/>
    <mergeCell ref="G58:H58"/>
    <mergeCell ref="D65:L65"/>
    <mergeCell ref="D50:L50"/>
    <mergeCell ref="D51:L51"/>
    <mergeCell ref="B1:V1"/>
    <mergeCell ref="B2:V2"/>
    <mergeCell ref="B3:V3"/>
    <mergeCell ref="N6:V6"/>
    <mergeCell ref="O7:S7"/>
    <mergeCell ref="V7:V8"/>
    <mergeCell ref="D134:L134"/>
    <mergeCell ref="E5:H5"/>
    <mergeCell ref="D10:M10"/>
    <mergeCell ref="D11:M11"/>
    <mergeCell ref="E6:H8"/>
    <mergeCell ref="D13:I13"/>
    <mergeCell ref="D12:I12"/>
    <mergeCell ref="D14:E14"/>
    <mergeCell ref="I14:L14"/>
    <mergeCell ref="I18:L18"/>
    <mergeCell ref="B35:B36"/>
    <mergeCell ref="C35:C36"/>
    <mergeCell ref="D35:E36"/>
    <mergeCell ref="B102:B103"/>
    <mergeCell ref="C102:C103"/>
    <mergeCell ref="D102:E103"/>
    <mergeCell ref="B121:B123"/>
    <mergeCell ref="C121:C123"/>
    <mergeCell ref="U7:U8"/>
    <mergeCell ref="D9:M9"/>
    <mergeCell ref="D18:E18"/>
    <mergeCell ref="I186:L186"/>
    <mergeCell ref="I196:L196"/>
    <mergeCell ref="I197:L197"/>
    <mergeCell ref="I198:L198"/>
    <mergeCell ref="D187:L187"/>
    <mergeCell ref="D23:E23"/>
    <mergeCell ref="D188:L188"/>
    <mergeCell ref="I31:L31"/>
    <mergeCell ref="I35:L35"/>
    <mergeCell ref="I36:L36"/>
    <mergeCell ref="D130:L130"/>
    <mergeCell ref="D131:L131"/>
    <mergeCell ref="D76:L76"/>
    <mergeCell ref="D167:E169"/>
    <mergeCell ref="F167:F169"/>
    <mergeCell ref="D176:M176"/>
    <mergeCell ref="D170:L170"/>
    <mergeCell ref="D171:L171"/>
    <mergeCell ref="D172:L172"/>
    <mergeCell ref="D173:L173"/>
    <mergeCell ref="D174:L174"/>
    <mergeCell ref="B6:B8"/>
    <mergeCell ref="C6:C8"/>
    <mergeCell ref="D6:D8"/>
    <mergeCell ref="M6:M8"/>
    <mergeCell ref="N7:N8"/>
    <mergeCell ref="T7:T8"/>
    <mergeCell ref="D205:L205"/>
    <mergeCell ref="D206:L206"/>
    <mergeCell ref="B237:B238"/>
    <mergeCell ref="C237:C238"/>
    <mergeCell ref="D234:L234"/>
    <mergeCell ref="D121:E123"/>
    <mergeCell ref="K101:L101"/>
    <mergeCell ref="I122:L122"/>
    <mergeCell ref="D220:L220"/>
    <mergeCell ref="D118:L118"/>
    <mergeCell ref="D119:L119"/>
    <mergeCell ref="D112:L112"/>
    <mergeCell ref="K12:L12"/>
    <mergeCell ref="K13:L13"/>
    <mergeCell ref="G14:H14"/>
    <mergeCell ref="D96:L96"/>
    <mergeCell ref="G123:H123"/>
    <mergeCell ref="D124:L124"/>
    <mergeCell ref="B167:B169"/>
    <mergeCell ref="C167:C169"/>
    <mergeCell ref="G167:H167"/>
    <mergeCell ref="G168:H168"/>
    <mergeCell ref="G169:H169"/>
    <mergeCell ref="I169:L169"/>
    <mergeCell ref="J177:J185"/>
    <mergeCell ref="D221:L221"/>
    <mergeCell ref="D222:L222"/>
    <mergeCell ref="G204:H204"/>
    <mergeCell ref="D214:L214"/>
    <mergeCell ref="D215:L215"/>
    <mergeCell ref="D216:L216"/>
    <mergeCell ref="D217:L217"/>
    <mergeCell ref="F196:F204"/>
    <mergeCell ref="G200:H200"/>
    <mergeCell ref="I200:L200"/>
    <mergeCell ref="I201:L201"/>
    <mergeCell ref="I202:L202"/>
    <mergeCell ref="G202:H202"/>
    <mergeCell ref="D177:I177"/>
    <mergeCell ref="D193:L193"/>
    <mergeCell ref="D194:L194"/>
    <mergeCell ref="G201:H201"/>
    <mergeCell ref="B492:D492"/>
    <mergeCell ref="C500:D501"/>
    <mergeCell ref="D414:M414"/>
    <mergeCell ref="D462:M462"/>
    <mergeCell ref="D463:M463"/>
    <mergeCell ref="D445:I445"/>
    <mergeCell ref="D398:I398"/>
    <mergeCell ref="D382:E382"/>
    <mergeCell ref="B446:B448"/>
    <mergeCell ref="B465:B470"/>
    <mergeCell ref="C465:C470"/>
    <mergeCell ref="D465:E470"/>
    <mergeCell ref="F465:F470"/>
    <mergeCell ref="M465:M470"/>
    <mergeCell ref="B434:B435"/>
    <mergeCell ref="C434:C435"/>
    <mergeCell ref="B405:B407"/>
    <mergeCell ref="C405:C407"/>
    <mergeCell ref="D405:E407"/>
    <mergeCell ref="C482:C483"/>
    <mergeCell ref="B418:B421"/>
    <mergeCell ref="C418:C421"/>
    <mergeCell ref="D393:L393"/>
    <mergeCell ref="D394:L394"/>
    <mergeCell ref="I238:L238"/>
    <mergeCell ref="D395:L395"/>
    <mergeCell ref="D209:L209"/>
    <mergeCell ref="D210:L210"/>
    <mergeCell ref="D294:I294"/>
    <mergeCell ref="D239:L239"/>
    <mergeCell ref="D230:L230"/>
    <mergeCell ref="D99:M99"/>
    <mergeCell ref="G87:H87"/>
    <mergeCell ref="G93:H93"/>
    <mergeCell ref="I93:L93"/>
    <mergeCell ref="I94:L94"/>
    <mergeCell ref="D91:M91"/>
    <mergeCell ref="G94:H94"/>
    <mergeCell ref="D88:L88"/>
    <mergeCell ref="D89:L89"/>
    <mergeCell ref="D90:L90"/>
    <mergeCell ref="D95:L95"/>
    <mergeCell ref="D256:L256"/>
    <mergeCell ref="D300:M300"/>
    <mergeCell ref="F309:F310"/>
    <mergeCell ref="D352:L352"/>
    <mergeCell ref="D354:L354"/>
    <mergeCell ref="G344:H344"/>
    <mergeCell ref="D185:I185"/>
    <mergeCell ref="D156:L156"/>
    <mergeCell ref="D175:L175"/>
    <mergeCell ref="D166:L166"/>
    <mergeCell ref="D158:L158"/>
    <mergeCell ref="D159:L159"/>
    <mergeCell ref="D160:L160"/>
    <mergeCell ref="B482:B483"/>
    <mergeCell ref="D480:M480"/>
    <mergeCell ref="D292:M292"/>
    <mergeCell ref="D443:M443"/>
    <mergeCell ref="D415:M415"/>
    <mergeCell ref="D442:M442"/>
    <mergeCell ref="D207:L207"/>
    <mergeCell ref="D208:L208"/>
    <mergeCell ref="G203:H203"/>
    <mergeCell ref="D211:L211"/>
    <mergeCell ref="D212:L212"/>
    <mergeCell ref="D223:L223"/>
    <mergeCell ref="I399:L399"/>
    <mergeCell ref="I254:L254"/>
    <mergeCell ref="I267:L267"/>
    <mergeCell ref="I255:L255"/>
    <mergeCell ref="I237:L237"/>
    <mergeCell ref="D147:L147"/>
    <mergeCell ref="D148:L148"/>
    <mergeCell ref="D149:L149"/>
    <mergeCell ref="D150:L150"/>
    <mergeCell ref="D151:L151"/>
    <mergeCell ref="D152:L152"/>
    <mergeCell ref="G145:H145"/>
    <mergeCell ref="D183:I183"/>
    <mergeCell ref="D184:I184"/>
    <mergeCell ref="D157:L157"/>
    <mergeCell ref="D161:L161"/>
    <mergeCell ref="D309:E310"/>
    <mergeCell ref="V177:V185"/>
    <mergeCell ref="D126:L126"/>
    <mergeCell ref="D101:I101"/>
    <mergeCell ref="D133:L133"/>
    <mergeCell ref="G122:H122"/>
    <mergeCell ref="D135:L135"/>
    <mergeCell ref="D136:L136"/>
    <mergeCell ref="D137:L137"/>
    <mergeCell ref="D132:L132"/>
    <mergeCell ref="R177:R185"/>
    <mergeCell ref="S177:S185"/>
    <mergeCell ref="D162:L162"/>
    <mergeCell ref="D163:L163"/>
    <mergeCell ref="D164:L164"/>
    <mergeCell ref="D165:L165"/>
    <mergeCell ref="D155:L155"/>
    <mergeCell ref="U177:U185"/>
    <mergeCell ref="N177:N185"/>
    <mergeCell ref="I199:L199"/>
    <mergeCell ref="I167:L167"/>
    <mergeCell ref="I168:L168"/>
    <mergeCell ref="F144:F145"/>
    <mergeCell ref="M177:M185"/>
    <mergeCell ref="T177:T185"/>
    <mergeCell ref="D182:I182"/>
    <mergeCell ref="C390:C391"/>
    <mergeCell ref="D390:E391"/>
    <mergeCell ref="G391:H391"/>
    <mergeCell ref="I391:L391"/>
    <mergeCell ref="O177:O185"/>
    <mergeCell ref="P177:P185"/>
    <mergeCell ref="Q177:Q185"/>
    <mergeCell ref="D180:I180"/>
    <mergeCell ref="D181:I181"/>
    <mergeCell ref="D178:I178"/>
    <mergeCell ref="D179:I179"/>
    <mergeCell ref="D308:L308"/>
    <mergeCell ref="D191:L191"/>
    <mergeCell ref="D192:L192"/>
    <mergeCell ref="D190:L190"/>
    <mergeCell ref="D218:L218"/>
    <mergeCell ref="D219:L219"/>
    <mergeCell ref="D277:I277"/>
    <mergeCell ref="D213:L213"/>
    <mergeCell ref="D189:L189"/>
    <mergeCell ref="G238:H238"/>
    <mergeCell ref="D360:M360"/>
  </mergeCells>
  <phoneticPr fontId="66"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14:S14"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4" zoomScaleNormal="100" workbookViewId="0">
      <selection activeCell="E9" sqref="E9"/>
    </sheetView>
  </sheetViews>
  <sheetFormatPr baseColWidth="10" defaultRowHeight="15" x14ac:dyDescent="0.25"/>
  <cols>
    <col min="1" max="1" width="4.710937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15.75" thickBot="1" x14ac:dyDescent="0.3"/>
    <row r="2" spans="2:8" ht="66.75" customHeight="1" thickTop="1" x14ac:dyDescent="0.25">
      <c r="B2" s="629" t="s">
        <v>934</v>
      </c>
      <c r="C2" s="629" t="s">
        <v>1067</v>
      </c>
      <c r="D2" s="640" t="s">
        <v>1134</v>
      </c>
      <c r="E2" s="630" t="s">
        <v>1177</v>
      </c>
      <c r="F2" s="630" t="s">
        <v>1133</v>
      </c>
      <c r="G2" s="639" t="s">
        <v>1178</v>
      </c>
      <c r="H2" s="642" t="s">
        <v>966</v>
      </c>
    </row>
    <row r="3" spans="2:8" ht="90" customHeight="1" x14ac:dyDescent="0.25">
      <c r="B3" s="1071" t="s">
        <v>1701</v>
      </c>
      <c r="C3" s="1072" t="s">
        <v>1898</v>
      </c>
      <c r="D3" s="1075" t="s">
        <v>1703</v>
      </c>
      <c r="E3" s="1078" t="s">
        <v>1702</v>
      </c>
      <c r="F3" s="1072" t="s">
        <v>1706</v>
      </c>
      <c r="G3" s="631" t="s">
        <v>1707</v>
      </c>
      <c r="H3" s="641" t="s">
        <v>1713</v>
      </c>
    </row>
    <row r="4" spans="2:8" ht="96.75" customHeight="1" x14ac:dyDescent="0.25">
      <c r="B4" s="1071"/>
      <c r="C4" s="1073"/>
      <c r="D4" s="1077"/>
      <c r="E4" s="1078"/>
      <c r="F4" s="1073"/>
      <c r="G4" s="631" t="s">
        <v>1708</v>
      </c>
      <c r="H4" s="641" t="s">
        <v>1714</v>
      </c>
    </row>
    <row r="5" spans="2:8" ht="96.75" customHeight="1" x14ac:dyDescent="0.25">
      <c r="B5" s="1071"/>
      <c r="C5" s="1073"/>
      <c r="D5" s="1077"/>
      <c r="E5" s="1078"/>
      <c r="F5" s="1073"/>
      <c r="G5" s="631" t="s">
        <v>1709</v>
      </c>
      <c r="H5" s="641" t="s">
        <v>1715</v>
      </c>
    </row>
    <row r="6" spans="2:8" ht="78.75" customHeight="1" x14ac:dyDescent="0.25">
      <c r="B6" s="1071"/>
      <c r="C6" s="1073"/>
      <c r="D6" s="1077"/>
      <c r="E6" s="1078"/>
      <c r="F6" s="1073"/>
      <c r="G6" s="631" t="s">
        <v>1710</v>
      </c>
      <c r="H6" s="641" t="s">
        <v>1716</v>
      </c>
    </row>
    <row r="7" spans="2:8" ht="90" customHeight="1" x14ac:dyDescent="0.25">
      <c r="B7" s="1071"/>
      <c r="C7" s="1073"/>
      <c r="D7" s="1077"/>
      <c r="E7" s="1073" t="s">
        <v>1704</v>
      </c>
      <c r="F7" s="1078" t="s">
        <v>1705</v>
      </c>
      <c r="G7" s="1075" t="s">
        <v>1711</v>
      </c>
      <c r="H7" s="641" t="s">
        <v>1717</v>
      </c>
    </row>
    <row r="8" spans="2:8" ht="125.25" customHeight="1" x14ac:dyDescent="0.25">
      <c r="B8" s="1071"/>
      <c r="C8" s="1073"/>
      <c r="D8" s="1076"/>
      <c r="E8" s="1074"/>
      <c r="F8" s="1078"/>
      <c r="G8" s="1076"/>
      <c r="H8" s="641" t="s">
        <v>1718</v>
      </c>
    </row>
    <row r="9" spans="2:8" ht="134.25" customHeight="1" x14ac:dyDescent="0.25">
      <c r="B9" s="1071"/>
      <c r="C9" s="1074"/>
      <c r="D9" s="632" t="s">
        <v>1617</v>
      </c>
      <c r="E9" s="719" t="s">
        <v>1355</v>
      </c>
      <c r="F9" s="719" t="s">
        <v>1370</v>
      </c>
      <c r="G9" s="631" t="s">
        <v>1712</v>
      </c>
      <c r="H9" s="641" t="s">
        <v>1719</v>
      </c>
    </row>
  </sheetData>
  <mergeCells count="8">
    <mergeCell ref="B3:B9"/>
    <mergeCell ref="C3:C9"/>
    <mergeCell ref="G7:G8"/>
    <mergeCell ref="D3:D8"/>
    <mergeCell ref="E3:E6"/>
    <mergeCell ref="E7:E8"/>
    <mergeCell ref="F7:F8"/>
    <mergeCell ref="F3:F6"/>
  </mergeCells>
  <pageMargins left="0.7" right="0.7" top="0.75" bottom="0.75" header="0.3" footer="0.3"/>
  <pageSetup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topLeftCell="A4" workbookViewId="0">
      <selection activeCell="E6" sqref="E6:E7"/>
    </sheetView>
  </sheetViews>
  <sheetFormatPr baseColWidth="10" defaultRowHeight="15" x14ac:dyDescent="0.25"/>
  <cols>
    <col min="1" max="1" width="0.8554687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59.25" customHeight="1" x14ac:dyDescent="0.25">
      <c r="B3" s="1079" t="s">
        <v>1442</v>
      </c>
      <c r="C3" s="1081" t="s">
        <v>1897</v>
      </c>
      <c r="D3" s="1075" t="s">
        <v>1043</v>
      </c>
      <c r="E3" s="1075" t="s">
        <v>1356</v>
      </c>
      <c r="F3" s="1075" t="s">
        <v>1620</v>
      </c>
      <c r="G3" s="719" t="s">
        <v>1045</v>
      </c>
      <c r="H3" s="719" t="s">
        <v>1630</v>
      </c>
    </row>
    <row r="4" spans="2:8" ht="82.5" customHeight="1" x14ac:dyDescent="0.25">
      <c r="B4" s="1080"/>
      <c r="C4" s="1082"/>
      <c r="D4" s="1077"/>
      <c r="E4" s="1077"/>
      <c r="F4" s="1077"/>
      <c r="G4" s="1075" t="s">
        <v>1046</v>
      </c>
      <c r="H4" s="635" t="s">
        <v>1631</v>
      </c>
    </row>
    <row r="5" spans="2:8" ht="98.25" customHeight="1" x14ac:dyDescent="0.25">
      <c r="B5" s="1080"/>
      <c r="C5" s="1082"/>
      <c r="D5" s="1076"/>
      <c r="E5" s="1076"/>
      <c r="F5" s="1076"/>
      <c r="G5" s="1076"/>
      <c r="H5" s="727" t="s">
        <v>1639</v>
      </c>
    </row>
    <row r="6" spans="2:8" ht="161.25" customHeight="1" x14ac:dyDescent="0.25">
      <c r="B6" s="1080"/>
      <c r="C6" s="1082"/>
      <c r="D6" s="1075" t="s">
        <v>1044</v>
      </c>
      <c r="E6" s="1075" t="s">
        <v>1357</v>
      </c>
      <c r="F6" s="1075" t="s">
        <v>1619</v>
      </c>
      <c r="G6" s="1075" t="s">
        <v>1047</v>
      </c>
      <c r="H6" s="719" t="s">
        <v>1632</v>
      </c>
    </row>
    <row r="7" spans="2:8" ht="90" x14ac:dyDescent="0.25">
      <c r="B7" s="1080"/>
      <c r="C7" s="1082"/>
      <c r="D7" s="1076"/>
      <c r="E7" s="1076"/>
      <c r="F7" s="1076"/>
      <c r="G7" s="1076"/>
      <c r="H7" s="727" t="s">
        <v>1913</v>
      </c>
    </row>
  </sheetData>
  <mergeCells count="10">
    <mergeCell ref="G4:G5"/>
    <mergeCell ref="D3:D5"/>
    <mergeCell ref="E3:E5"/>
    <mergeCell ref="F3:F5"/>
    <mergeCell ref="B3:B7"/>
    <mergeCell ref="C3:C7"/>
    <mergeCell ref="D6:D7"/>
    <mergeCell ref="E6:E7"/>
    <mergeCell ref="F6:F7"/>
    <mergeCell ref="G6:G7"/>
  </mergeCells>
  <printOptions horizontalCentered="1" verticalCentered="1"/>
  <pageMargins left="0.70866141732283472" right="0.70866141732283472" top="0.74803149606299213" bottom="0.74803149606299213" header="0.31496062992125984" footer="0.31496062992125984"/>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4</vt:i4>
      </vt:variant>
    </vt:vector>
  </HeadingPairs>
  <TitlesOfParts>
    <vt:vector size="21" baseType="lpstr">
      <vt:lpstr>SEGUI IND</vt:lpstr>
      <vt:lpstr>SEGUI IND SECTOR</vt:lpstr>
      <vt:lpstr>SEGUI IND OBJETIVO</vt:lpstr>
      <vt:lpstr>PLAN INDICATIVO ORIGINAL </vt:lpstr>
      <vt:lpstr>PLAN INDICATIVO PUBLICAR</vt:lpstr>
      <vt:lpstr>BATERIA DE INDICADORES</vt:lpstr>
      <vt:lpstr>Formato General</vt:lpstr>
      <vt:lpstr>D1. Talento Humano</vt:lpstr>
      <vt:lpstr>D2. Direccionamiento Estrategi</vt:lpstr>
      <vt:lpstr>D3. Gestión x Valores </vt:lpstr>
      <vt:lpstr>D4. Evaluación de Resultados</vt:lpstr>
      <vt:lpstr>D5. Gestión del Conocimiento</vt:lpstr>
      <vt:lpstr>D6. Control Interno</vt:lpstr>
      <vt:lpstr>D7. Tratamiento</vt:lpstr>
      <vt:lpstr>D8. Seguridad</vt:lpstr>
      <vt:lpstr>D9. Derechos humanos</vt:lpstr>
      <vt:lpstr>D10. Información y comunicación</vt:lpstr>
      <vt:lpstr>'Formato General'!Área_de_impresión</vt:lpstr>
      <vt:lpstr>'D3. Gestión x Valores '!Títulos_a_imprimir</vt:lpstr>
      <vt:lpstr>'D7. Tratamiento'!Títulos_a_imprimir</vt:lpstr>
      <vt:lpstr>'Formato General'!Títulos_a_imprimir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2019-07-18T17:27:20Z</cp:lastPrinted>
  <dcterms:created xsi:type="dcterms:W3CDTF">2016-07-12T00:03:28Z</dcterms:created>
  <dcterms:modified xsi:type="dcterms:W3CDTF">2021-02-01T15:20:07Z</dcterms:modified>
</cp:coreProperties>
</file>